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82" documentId="8_{B6337239-1A00-434D-AAD0-422EA1FEB5AE}" xr6:coauthVersionLast="47" xr6:coauthVersionMax="47" xr10:uidLastSave="{8A05716E-B60F-4ED5-AAE4-A52F8ABAC0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69" i="12" l="1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<sst xmlns="http://schemas.openxmlformats.org/spreadsheetml/2006/main" count="10529" uniqueCount="1655">
  <si>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</si>
  <si>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</si>
  <si>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</si>
  <si>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</si>
  <si>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</si>
  <si>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</si>
  <si>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</si>
  <si>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</si>
  <si>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</si>
  <si>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</si>
  <si>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</si>
  <si>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</si>
  <si>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</si>
  <si>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</si>
  <si>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</si>
  <si>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</si>
  <si>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</si>
  <si>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</si>
  <si>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</si>
  <si>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</si>
  <si>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</si>
  <si>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</si>
  <si>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</si>
  <si>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</si>
  <si>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</si>
  <si>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</si>
  <si>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</si>
  <si>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</si>
  <si>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</si>
  <si>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</si>
  <si>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</si>
  <si>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</si>
  <si>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</si>
  <si>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</si>
  <si>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</si>
  <si>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</si>
  <si>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</si>
  <si>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</si>
  <si>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</si>
  <si>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</si>
  <si>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</si>
  <si>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</si>
  <si>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</si>
  <si>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</si>
  <si>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</si>
  <si>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</si>
  <si>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</si>
  <si>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</si>
  <si>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</si>
  <si>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</si>
  <si>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</si>
  <si>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</si>
  <si>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</si>
  <si>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</si>
  <si>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</si>
  <si>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</si>
  <si>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</si>
  <si>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</si>
  <si>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</si>
  <si>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</si>
  <si>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</si>
  <si>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</si>
  <si>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</si>
  <si>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</si>
  <si>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</si>
  <si>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</si>
  <si>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</si>
  <si>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</si>
  <si>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</si>
  <si>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</si>
  <si>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</si>
  <si>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</si>
  <si>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</si>
  <si>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</si>
  <si>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</si>
  <si>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</si>
  <si>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</si>
  <si>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</si>
  <si>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</si>
  <si>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</si>
  <si>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</si>
  <si>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</si>
  <si>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</si>
  <si>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</si>
  <si>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</si>
  <si>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</si>
  <si>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</si>
  <si>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</si>
  <si>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</si>
  <si>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</si>
  <si>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</si>
  <si>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</si>
  <si>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</si>
  <si>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</si>
  <si>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</si>
  <si>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</si>
  <si>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</si>
  <si>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</si>
  <si>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</si>
  <si>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</si>
  <si>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</si>
  <si>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</si>
  <si>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</si>
  <si>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</si>
  <si>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</si>
  <si>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</si>
  <si>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</si>
  <si>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</si>
  <si>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</si>
  <si>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</si>
  <si>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</si>
  <si>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</si>
  <si>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</si>
  <si>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</si>
  <si>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</si>
  <si>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</si>
  <si>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</si>
  <si>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</si>
  <si>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</si>
  <si>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</si>
  <si>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</si>
  <si>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</si>
  <si>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</si>
  <si>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</si>
  <si>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</si>
  <si>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</si>
  <si>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</si>
  <si>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</si>
  <si>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</si>
  <si>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</si>
  <si>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</si>
  <si>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</si>
  <si>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</si>
  <si>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</si>
  <si>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</si>
  <si>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</si>
  <si>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</si>
  <si>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</si>
  <si>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</si>
  <si>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</si>
  <si>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</si>
  <si>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</si>
  <si>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</si>
  <si>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</si>
  <si>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</si>
  <si>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</si>
  <si>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</si>
  <si>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</si>
  <si>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</si>
  <si>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</si>
  <si>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</si>
  <si>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</si>
  <si>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</si>
  <si>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</si>
  <si>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</si>
  <si>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</si>
  <si>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</si>
  <si>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</si>
  <si>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</si>
  <si>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</si>
  <si>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</si>
  <si>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</si>
  <si>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</si>
  <si>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</si>
  <si>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</si>
  <si>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</si>
  <si>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</si>
  <si>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</si>
  <si>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</si>
  <si>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</si>
  <si>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</si>
  <si>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</si>
  <si>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</si>
  <si>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</si>
  <si>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</si>
  <si>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</si>
  <si>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</si>
  <si>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</si>
  <si>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</si>
  <si>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</si>
  <si>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</si>
  <si>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</si>
  <si>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</si>
  <si>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</si>
  <si>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</si>
  <si>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</si>
  <si>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</si>
  <si>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</si>
  <si>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</si>
  <si>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</si>
  <si>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</si>
  <si>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</si>
  <si>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</si>
  <si>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</si>
  <si>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</si>
  <si>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</si>
  <si>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</si>
  <si>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</si>
  <si>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</si>
  <si>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</si>
  <si>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</si>
  <si>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</si>
  <si>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</si>
  <si>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</si>
  <si>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</si>
  <si>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</si>
  <si>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</si>
  <si>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</si>
  <si>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</si>
  <si>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</si>
  <si>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</si>
  <si>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</si>
  <si>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</si>
  <si>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</si>
  <si>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</si>
  <si>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</si>
  <si>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</si>
  <si>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</si>
  <si>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</si>
  <si>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</si>
  <si>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</si>
  <si>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</si>
  <si>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</si>
  <si>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</si>
  <si>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</si>
  <si>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</si>
  <si>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</si>
  <si>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</si>
  <si>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</si>
  <si>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</si>
  <si>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</si>
  <si>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</si>
  <si>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</si>
  <si>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</si>
  <si>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</si>
  <si>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</si>
  <si>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</si>
  <si>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</si>
  <si>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</si>
  <si>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</si>
  <si>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</si>
  <si>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</si>
  <si>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</si>
  <si>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</si>
  <si>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</si>
  <si>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</si>
  <si>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</si>
  <si>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</si>
  <si>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</si>
  <si>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</si>
  <si>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</si>
  <si>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</si>
  <si>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</si>
  <si>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</si>
  <si>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</si>
  <si>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</si>
  <si>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</si>
  <si>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</si>
  <si>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</si>
  <si>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</si>
  <si>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</si>
  <si>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</si>
  <si>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</si>
  <si>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</si>
  <si>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</si>
  <si>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</si>
  <si>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</si>
  <si>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</si>
  <si>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</si>
  <si>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</si>
  <si>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</si>
  <si>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</si>
  <si>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</si>
  <si>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</si>
  <si>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</si>
  <si>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</si>
  <si>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</si>
  <si>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</si>
  <si>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</si>
  <si>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</si>
  <si>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</si>
  <si>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</si>
  <si>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</si>
  <si>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</si>
  <si>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</si>
  <si>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</si>
  <si>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</si>
  <si>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</si>
  <si>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</si>
  <si>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</si>
  <si>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</si>
  <si>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</si>
  <si>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</si>
  <si>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</si>
  <si>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</si>
  <si>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</si>
  <si>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</si>
  <si>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</si>
  <si>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</si>
  <si>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</si>
  <si>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</si>
  <si>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</si>
  <si>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</si>
  <si>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</si>
  <si>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</si>
  <si>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</si>
  <si>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</si>
  <si>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</si>
  <si>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</si>
  <si>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</si>
  <si>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</si>
  <si>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</si>
  <si>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</si>
  <si>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</si>
  <si>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</si>
  <si>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</si>
  <si>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</si>
  <si>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</si>
  <si>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</si>
  <si>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</si>
  <si>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</si>
  <si>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</si>
  <si>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</si>
  <si>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</si>
  <si>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</si>
  <si>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</si>
  <si>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</si>
  <si>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</si>
  <si>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</si>
  <si>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</si>
  <si>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</si>
  <si>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</si>
  <si>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</si>
  <si>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</si>
  <si>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</si>
  <si>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</si>
  <si>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</si>
  <si>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</si>
  <si>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</si>
  <si>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</si>
  <si>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</si>
  <si>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</si>
  <si>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</si>
  <si>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</si>
  <si>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</si>
  <si>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</si>
  <si>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</si>
  <si>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</si>
  <si>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</si>
  <si>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</si>
  <si>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</si>
  <si>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</si>
  <si>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</si>
  <si>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</si>
  <si>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</si>
  <si>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</si>
  <si>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</si>
  <si>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</si>
  <si>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</si>
  <si>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</si>
  <si>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</si>
  <si>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</si>
  <si>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</si>
  <si>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</si>
  <si>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</si>
  <si>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</si>
  <si>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</si>
  <si>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</si>
  <si>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</si>
  <si>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</si>
  <si>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</si>
  <si>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</si>
  <si>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</si>
  <si>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</si>
  <si>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</si>
  <si>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</si>
  <si>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</si>
  <si>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</si>
  <si>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</si>
  <si>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</si>
  <si>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</si>
  <si>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</si>
  <si>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</si>
  <si>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</si>
  <si>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</si>
  <si>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</si>
  <si>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</si>
  <si>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</si>
  <si>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</si>
  <si>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</si>
  <si>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</si>
  <si>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</si>
  <si>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</si>
  <si>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</si>
  <si>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</si>
  <si>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</si>
  <si>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</si>
  <si>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</si>
  <si>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</si>
  <si>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</si>
  <si>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</si>
  <si>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</si>
  <si>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</si>
  <si>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</si>
  <si>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</si>
  <si>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</si>
  <si>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</si>
  <si>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</si>
  <si>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</si>
  <si>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</si>
  <si>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</si>
  <si>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</si>
  <si>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</si>
  <si>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</si>
  <si>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</si>
  <si>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</si>
  <si>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</si>
  <si>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</si>
  <si>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</si>
  <si>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</si>
  <si>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</si>
  <si>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</si>
  <si>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</si>
  <si>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</si>
  <si>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</si>
  <si>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</si>
  <si>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</si>
  <si>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</si>
  <si>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</si>
  <si>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</si>
  <si>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</si>
  <si>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</si>
  <si>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</si>
  <si>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</si>
  <si>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</si>
  <si>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</si>
  <si>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</si>
  <si>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</si>
  <si>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</si>
  <si>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</si>
  <si>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</si>
  <si>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</si>
  <si>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</si>
  <si>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</si>
  <si>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</si>
  <si>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</si>
  <si>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</si>
  <si>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</si>
  <si>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</si>
  <si>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</si>
  <si>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</si>
  <si>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</si>
  <si>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</si>
  <si>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</si>
  <si>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</si>
  <si>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</si>
  <si>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</si>
  <si>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</si>
  <si>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</si>
  <si>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</si>
  <si>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</si>
  <si>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</si>
  <si>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</si>
  <si>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</si>
  <si>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</si>
  <si>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</si>
  <si>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</si>
  <si>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</si>
  <si>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</si>
  <si>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</si>
  <si>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</si>
  <si>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</si>
  <si>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</si>
  <si>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</si>
  <si>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</si>
  <si>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</si>
  <si>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</si>
  <si>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</si>
  <si>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</si>
  <si>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</si>
  <si>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</si>
  <si>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</si>
  <si>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</si>
  <si>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</si>
  <si>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</si>
  <si>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</si>
  <si>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</si>
  <si>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</si>
  <si>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</si>
  <si>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</si>
  <si>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</si>
  <si>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</si>
  <si>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</si>
  <si>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</si>
  <si>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</si>
  <si>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</si>
  <si>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</si>
  <si>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</si>
  <si>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</si>
  <si>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</si>
  <si>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</si>
  <si>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</si>
  <si>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</si>
  <si>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</si>
  <si>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</si>
  <si>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</si>
  <si>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</si>
  <si>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</si>
  <si>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</si>
  <si>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</si>
  <si>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</si>
  <si>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</si>
  <si>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</si>
  <si>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</si>
  <si>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</si>
  <si>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</si>
  <si>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</si>
  <si>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</si>
  <si>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</si>
  <si>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</si>
  <si>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</si>
  <si>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</si>
  <si>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</si>
  <si>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</si>
  <si>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</si>
  <si>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</si>
  <si>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</si>
  <si>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</si>
  <si>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</si>
  <si>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</si>
  <si>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</si>
  <si>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</si>
  <si>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</si>
  <si>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</si>
  <si>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</si>
  <si>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</si>
  <si>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</si>
  <si>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</si>
  <si>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</si>
  <si>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</si>
  <si>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</si>
  <si>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</si>
  <si>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</si>
  <si>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</si>
  <si>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</si>
  <si>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</si>
  <si>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</si>
  <si>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</si>
  <si>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</si>
  <si>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</si>
  <si>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</si>
  <si>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</si>
  <si>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</si>
  <si>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</si>
  <si>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</si>
  <si>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</si>
  <si>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</si>
  <si>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</si>
  <si>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</si>
  <si>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</si>
  <si>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</si>
  <si>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</si>
  <si>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</si>
  <si>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</si>
  <si>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</si>
  <si>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</si>
  <si>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</si>
  <si>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</si>
  <si>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</si>
  <si>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</si>
  <si>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</si>
  <si>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</si>
  <si>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</si>
  <si>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</si>
  <si>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</si>
  <si>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</si>
  <si>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</si>
  <si>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</si>
  <si>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</si>
  <si>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</si>
  <si>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</si>
  <si>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</si>
  <si>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</si>
  <si>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</si>
  <si>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</si>
  <si>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</si>
  <si>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</si>
  <si>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</si>
  <si>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</si>
  <si>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</si>
  <si>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</si>
  <si>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</si>
  <si>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</si>
  <si>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</si>
  <si>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</si>
  <si>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</si>
  <si>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</si>
  <si>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</si>
  <si>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</si>
  <si>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</si>
  <si>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</si>
  <si>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</si>
  <si>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</si>
  <si>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</si>
  <si>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</si>
  <si>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</si>
  <si>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</si>
  <si>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</si>
  <si>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</si>
  <si>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</si>
  <si>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</si>
  <si>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</si>
  <si>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</si>
  <si>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</si>
  <si>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</si>
  <si>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</si>
  <si>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</si>
  <si>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</si>
  <si>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</si>
  <si>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</si>
  <si>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</si>
  <si>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</si>
  <si>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</si>
  <si>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</si>
  <si>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</si>
  <si>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</si>
  <si>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</si>
  <si>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</si>
  <si>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</si>
  <si>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</si>
  <si>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</si>
  <si>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</si>
  <si>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</si>
  <si>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</si>
  <si>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</si>
  <si>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</si>
  <si>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</si>
  <si>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</si>
  <si>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</si>
  <si>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</si>
  <si>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</si>
  <si>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</si>
  <si>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</si>
  <si>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</si>
  <si>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</si>
  <si>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</si>
  <si>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</si>
  <si>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</si>
  <si>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</si>
  <si>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</si>
  <si>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</si>
  <si>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</si>
  <si>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</si>
  <si>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</si>
  <si>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</si>
  <si>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</si>
  <si>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</si>
  <si>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</si>
  <si>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</si>
  <si>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</si>
  <si>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</si>
  <si>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</si>
  <si>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</si>
  <si>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</si>
  <si>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</si>
  <si>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</si>
  <si>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</si>
  <si>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</si>
  <si>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</si>
  <si>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</si>
  <si>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</si>
  <si>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</si>
  <si>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</si>
  <si>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</si>
  <si>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</si>
  <si>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</si>
  <si>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</si>
  <si>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</si>
  <si>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</si>
  <si>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</si>
  <si>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</si>
  <si>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</si>
  <si>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</si>
  <si>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</si>
  <si>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</si>
  <si>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</si>
  <si>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</si>
  <si>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</si>
  <si>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</si>
  <si>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</si>
  <si>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</si>
  <si>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</si>
  <si>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</si>
  <si>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</si>
  <si>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</si>
  <si>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</si>
  <si>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</si>
  <si>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</si>
  <si>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</si>
  <si>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</si>
  <si>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</si>
  <si>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</si>
  <si>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</si>
  <si>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</si>
  <si>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</si>
  <si>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</si>
  <si>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</si>
  <si>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</si>
  <si>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</si>
  <si>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</si>
  <si>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</si>
  <si>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</si>
  <si>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</si>
  <si>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</si>
  <si>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</si>
  <si>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</si>
  <si>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</si>
  <si>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</si>
  <si>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</si>
  <si>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</si>
  <si>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</si>
  <si>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</si>
  <si>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</si>
  <si>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</si>
  <si>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</si>
  <si>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</si>
  <si>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</si>
  <si>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</si>
  <si>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</si>
  <si>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</si>
  <si>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</si>
  <si>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</si>
  <si>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</si>
  <si>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</si>
  <si>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</si>
  <si>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</si>
  <si>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</si>
  <si>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</si>
  <si>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</si>
  <si>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</si>
  <si>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</si>
  <si>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</si>
  <si>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</si>
  <si>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</si>
  <si>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</si>
  <si>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</si>
  <si>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</si>
  <si>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</si>
  <si>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</si>
  <si>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</si>
  <si>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</si>
  <si>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</si>
  <si>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</si>
  <si>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</si>
  <si>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</si>
  <si>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</si>
  <si>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</si>
  <si>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</si>
  <si>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</si>
  <si>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</si>
  <si>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</si>
  <si>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</si>
  <si>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</si>
  <si>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</si>
  <si>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</si>
  <si>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</si>
  <si>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</si>
  <si>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</si>
  <si>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</si>
  <si>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</si>
  <si>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</si>
  <si>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</si>
  <si>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</si>
  <si>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</si>
  <si>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</si>
  <si>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</si>
  <si>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</si>
  <si>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</si>
  <si>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</si>
  <si>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</si>
  <si>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</si>
  <si>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</si>
  <si>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</si>
  <si>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</si>
  <si>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</si>
  <si>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</si>
  <si>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</si>
  <si>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</si>
  <si>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</si>
  <si>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</si>
  <si>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</si>
  <si>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</si>
  <si>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</si>
  <si>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</si>
  <si>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</si>
  <si>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</si>
  <si>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</si>
  <si>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</si>
  <si>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</si>
  <si>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</si>
  <si>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</si>
  <si>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</si>
  <si>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</si>
  <si>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</si>
  <si>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</si>
  <si>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</si>
  <si>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</si>
  <si>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</si>
  <si>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</si>
  <si>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</si>
  <si>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</si>
  <si>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</si>
  <si>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</si>
  <si>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</si>
  <si>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</si>
  <si>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</si>
  <si>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</si>
  <si>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</si>
  <si>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</si>
  <si>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</si>
  <si>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</si>
  <si>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</si>
  <si>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</si>
  <si>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</si>
  <si>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</si>
  <si>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</si>
  <si>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</si>
  <si>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</si>
  <si>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</si>
  <si>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</si>
  <si>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</si>
  <si>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</si>
  <si>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</si>
  <si>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</si>
  <si>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</si>
  <si>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</si>
  <si>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</si>
  <si>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</si>
  <si>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</si>
  <si>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</si>
  <si>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</si>
  <si>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</si>
  <si>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</si>
  <si>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</si>
  <si>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</si>
  <si>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</si>
  <si>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</si>
  <si>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</si>
  <si>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</si>
  <si>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</si>
  <si>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</si>
  <si>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</si>
  <si>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</si>
  <si>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</si>
  <si>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</si>
  <si>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</si>
  <si>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</si>
  <si>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</si>
  <si>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</si>
  <si>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</si>
  <si>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</si>
  <si>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</si>
  <si>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</si>
  <si>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</si>
  <si>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</si>
  <si>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</si>
  <si>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</si>
  <si>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</si>
  <si>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</si>
  <si>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</si>
  <si>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</si>
  <si>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</si>
  <si>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</si>
  <si>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</si>
  <si>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</si>
  <si>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</si>
  <si>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</si>
  <si>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</si>
  <si>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</si>
  <si>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</si>
  <si>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</si>
  <si>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</si>
  <si>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</si>
  <si>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</si>
  <si>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</si>
  <si>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</si>
  <si>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</si>
  <si>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</si>
  <si>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</si>
  <si>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</si>
  <si>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</si>
  <si>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</si>
  <si>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</si>
  <si>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</si>
  <si>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</si>
  <si>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</si>
  <si>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</si>
  <si>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</si>
  <si>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</si>
  <si>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</si>
  <si>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</si>
  <si>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</si>
  <si>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</si>
  <si>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</si>
  <si>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</si>
  <si>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</si>
  <si>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</si>
  <si>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</si>
  <si>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</si>
  <si>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</si>
  <si>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</si>
  <si>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</si>
  <si>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</si>
  <si>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</si>
  <si>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</si>
  <si>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</si>
  <si>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</si>
  <si>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</si>
  <si>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</si>
  <si>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</si>
  <si>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</si>
  <si>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</si>
  <si>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</si>
  <si>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</si>
  <si>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</si>
  <si>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</si>
  <si>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</si>
  <si>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</si>
  <si>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</si>
  <si>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</si>
  <si>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</si>
  <si>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</si>
  <si>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</si>
  <si>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</si>
  <si>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</si>
  <si>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</si>
  <si>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</si>
  <si>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</si>
  <si>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</si>
  <si>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</si>
  <si>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</si>
  <si>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</si>
  <si>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</si>
  <si>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</si>
  <si>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</si>
  <si>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</si>
  <si>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</si>
  <si>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</si>
  <si>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</si>
  <si>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</si>
  <si>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</si>
  <si>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</si>
  <si>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</si>
  <si>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</si>
  <si>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</si>
  <si>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</si>
  <si>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</si>
  <si>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</si>
  <si>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</si>
  <si>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</si>
  <si>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</si>
  <si>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</si>
  <si>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</si>
  <si>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</si>
  <si>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</si>
  <si>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</si>
  <si>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</si>
  <si>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</si>
  <si>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</si>
  <si>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</si>
  <si>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</si>
  <si>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</si>
  <si>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</si>
  <si>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</si>
  <si>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</si>
  <si>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</si>
  <si>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</si>
  <si>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</si>
  <si>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</si>
  <si>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</si>
  <si>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</si>
  <si>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</si>
  <si>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</si>
  <si>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</si>
  <si>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</si>
  <si>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</si>
  <si>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</si>
  <si>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</si>
  <si>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</si>
  <si>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</si>
  <si>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</si>
  <si>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</si>
  <si>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</si>
  <si>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</si>
  <si>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</si>
  <si>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</si>
  <si>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</si>
  <si>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</si>
  <si>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</si>
  <si>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</si>
  <si>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</si>
  <si>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</si>
  <si>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</si>
  <si>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</si>
  <si>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</si>
  <si>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</si>
  <si>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</si>
  <si>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</si>
  <si>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</si>
  <si>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</si>
  <si>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</si>
  <si>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</si>
  <si>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</si>
  <si>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</si>
  <si>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</si>
  <si>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</si>
  <si>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</si>
  <si>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</si>
  <si>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</si>
  <si>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</si>
  <si>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</si>
  <si>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</si>
  <si>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</si>
  <si>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</si>
  <si>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</si>
  <si>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</si>
  <si>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</si>
  <si>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</si>
  <si>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</si>
  <si>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</si>
  <si>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</si>
  <si>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</si>
  <si>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</si>
  <si>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</si>
  <si>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</si>
  <si>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</si>
  <si>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</si>
  <si>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</si>
  <si>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</si>
  <si>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</si>
  <si>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</si>
  <si>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</si>
  <si>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</si>
  <si>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</si>
  <si>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</si>
  <si>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</si>
  <si>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</si>
  <si>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</si>
  <si>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</si>
  <si>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</si>
  <si>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</si>
  <si>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</si>
  <si>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</si>
  <si>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</si>
  <si>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</si>
  <si>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</si>
  <si>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</si>
  <si>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</si>
  <si>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</si>
  <si>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</si>
  <si>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</si>
  <si>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</si>
  <si>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</si>
  <si>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</si>
  <si>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</si>
  <si>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</si>
  <si>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</si>
  <si>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</si>
  <si>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</si>
  <si>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</si>
  <si>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</si>
  <si>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</si>
  <si>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</si>
  <si>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</si>
  <si>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</si>
  <si>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</si>
  <si>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</si>
  <si>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</si>
  <si>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</si>
  <si>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</si>
  <si>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</si>
  <si>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</si>
  <si>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</si>
  <si>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</si>
  <si>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</si>
  <si>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</si>
  <si>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</si>
  <si>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</si>
  <si>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</si>
  <si>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</si>
  <si>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</si>
  <si>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</si>
  <si>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</si>
  <si>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</si>
  <si>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</si>
  <si>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</si>
  <si>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</si>
  <si>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</si>
  <si>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</si>
  <si>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</si>
  <si>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</si>
  <si>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</si>
  <si>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</si>
  <si>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</si>
  <si>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</si>
  <si>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</si>
  <si>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</si>
  <si>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</si>
  <si>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</si>
  <si>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</si>
  <si>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</si>
  <si>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</si>
  <si>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</si>
  <si>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</si>
  <si>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</si>
  <si>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</si>
  <si>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</si>
  <si>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</si>
  <si>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</si>
  <si>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</si>
  <si>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</si>
  <si>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</si>
  <si>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</si>
  <si>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</si>
  <si>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</si>
  <si>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</si>
  <si>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</si>
  <si>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</si>
  <si>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</si>
  <si>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</si>
  <si>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</si>
  <si>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</si>
  <si>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</si>
  <si>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</si>
  <si>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</si>
  <si>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</si>
  <si>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</si>
  <si>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</si>
  <si>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</si>
  <si>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</si>
  <si>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</si>
  <si>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</si>
  <si>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</si>
  <si>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</si>
  <si>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</si>
  <si>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</si>
  <si>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</si>
  <si>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</si>
  <si>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</si>
  <si>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</si>
  <si>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</si>
  <si>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</si>
  <si>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</si>
  <si>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</si>
  <si>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</si>
  <si>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</si>
  <si>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</si>
  <si>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</si>
  <si>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</si>
  <si>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</si>
  <si>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</si>
  <si>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</si>
  <si>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</si>
  <si>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</si>
  <si>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</si>
  <si>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</si>
  <si>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</si>
  <si>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</si>
  <si>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</si>
  <si>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</si>
  <si>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</si>
  <si>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</si>
  <si>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</si>
  <si>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</si>
  <si>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</si>
  <si>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</si>
  <si>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</si>
  <si>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</si>
  <si>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</si>
  <si>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</si>
  <si>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</si>
  <si>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</si>
  <si>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</si>
  <si>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</si>
  <si>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</si>
  <si>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</si>
  <si>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</si>
  <si>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</si>
  <si>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</si>
  <si>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</si>
  <si>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</si>
  <si>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</si>
  <si>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</si>
  <si>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</si>
  <si>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</si>
  <si>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</si>
  <si>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</si>
  <si>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</si>
  <si>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</si>
  <si>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</si>
  <si>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</si>
  <si>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</si>
  <si>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</si>
  <si>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</si>
  <si>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</si>
  <si>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</si>
  <si>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</si>
  <si>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</si>
  <si>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</si>
  <si>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</si>
  <si>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</si>
  <si>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</si>
  <si>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</si>
  <si>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</si>
  <si>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</si>
  <si>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</si>
  <si>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</si>
  <si>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</si>
  <si>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</si>
  <si>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</si>
  <si>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</si>
  <si>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</si>
  <si>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</si>
  <si>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</si>
  <si>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</si>
  <si>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</si>
  <si>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</si>
  <si>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</si>
  <si>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</si>
  <si>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</si>
  <si>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</si>
  <si>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</si>
  <si>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</si>
  <si>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</si>
  <si>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</si>
  <si>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</si>
  <si>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</si>
  <si>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</si>
  <si>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</si>
  <si>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</si>
  <si>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</si>
  <si>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</si>
  <si>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</si>
  <si>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</si>
  <si>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</si>
  <si>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</si>
  <si>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</si>
  <si>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</si>
  <si>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</si>
  <si>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</si>
  <si>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</si>
  <si>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</si>
  <si>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</si>
  <si>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</si>
  <si>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</si>
  <si>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</si>
  <si>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</si>
  <si>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</si>
  <si>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</si>
  <si>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</si>
  <si>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</si>
  <si>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</si>
  <si>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</si>
  <si>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</si>
  <si>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</si>
  <si>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</si>
  <si>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</si>
  <si>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</si>
  <si>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</si>
  <si>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</si>
  <si>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</si>
  <si>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</si>
  <si>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</si>
  <si>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</si>
  <si>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</si>
  <si>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</si>
  <si>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</si>
  <si>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</si>
  <si>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</si>
  <si>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</si>
  <si>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</si>
  <si>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</si>
  <si>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</si>
  <si>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</si>
  <si>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</si>
  <si>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</si>
  <si>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</si>
  <si>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</si>
  <si>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</si>
  <si>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</si>
  <si>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</si>
  <si>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</si>
  <si>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</si>
  <si>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</si>
  <si>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</si>
  <si>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</si>
  <si>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</si>
  <si>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</si>
  <si>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</si>
  <si>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</si>
  <si>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</si>
  <si>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</si>
  <si>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</si>
  <si>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</si>
  <si>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</si>
  <si>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</si>
  <si>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</si>
  <si>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</si>
  <si>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</si>
  <si>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</si>
  <si>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</si>
  <si>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</si>
  <si>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</si>
  <si>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</si>
  <si>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</si>
  <si>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</si>
  <si>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</si>
  <si>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</si>
  <si>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</si>
  <si>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</si>
  <si>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</si>
  <si>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</si>
  <si>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</si>
  <si>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</si>
  <si>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</si>
  <si>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</si>
  <si>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</si>
  <si>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</si>
  <si>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</si>
  <si>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</si>
  <si>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</si>
  <si>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</si>
  <si>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</si>
  <si>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</si>
  <si>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</si>
  <si>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</si>
  <si>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</si>
  <si>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</si>
  <si>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</si>
  <si>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</si>
  <si>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</si>
  <si>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</si>
  <si>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</si>
  <si>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</si>
  <si>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</si>
  <si>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</si>
  <si>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</si>
  <si>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</si>
  <si>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</si>
  <si>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</si>
  <si>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</si>
  <si>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</si>
  <si>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</si>
  <si>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</si>
  <si>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</si>
  <si>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</si>
  <si>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</si>
  <si>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</si>
  <si>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</si>
  <si>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</si>
  <si>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</si>
  <si>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</si>
  <si>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</si>
  <si>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</si>
  <si>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</si>
  <si>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</si>
  <si>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</si>
  <si>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</si>
  <si>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</si>
  <si>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</si>
  <si>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</si>
  <si>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</si>
  <si>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</si>
  <si>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</si>
  <si>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</si>
  <si>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</si>
  <si>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</si>
  <si>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</si>
  <si>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</si>
  <si>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</si>
  <si>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</si>
  <si>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</si>
  <si>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</si>
  <si>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</si>
  <si>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</si>
  <si>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</si>
  <si>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</si>
  <si>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</si>
  <si>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</si>
  <si>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</si>
  <si>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</si>
  <si>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</si>
  <si>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</si>
  <si>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</si>
  <si>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</si>
  <si>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</si>
  <si>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</si>
  <si>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</si>
  <si>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</si>
  <si>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</si>
  <si>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</si>
  <si>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</si>
  <si>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</si>
  <si>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</si>
  <si>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</si>
  <si>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</si>
  <si>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</si>
  <si>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</si>
  <si>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</si>
  <si>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</si>
  <si>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</si>
  <si>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</si>
  <si>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</si>
  <si>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</si>
  <si>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</si>
  <si>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</si>
  <si>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</si>
  <si>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</si>
  <si>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</si>
  <si>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</si>
  <si>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</si>
  <si>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</si>
  <si>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</si>
  <si>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</si>
  <si>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</si>
  <si>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</si>
  <si>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</si>
  <si>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</si>
  <si>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</si>
  <si>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</si>
  <si>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</si>
  <si>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</si>
  <si>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</si>
  <si>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</si>
  <si>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</si>
  <si>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</si>
  <si>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</si>
  <si>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</si>
  <si>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</si>
  <si>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</si>
  <si>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</si>
  <si>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</si>
  <si>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</si>
  <si>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</si>
  <si>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</si>
  <si>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</si>
  <si>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</si>
  <si>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</si>
  <si>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</si>
  <si>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</si>
  <si>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</si>
  <si>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</si>
  <si>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</si>
  <si>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</si>
  <si>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</si>
  <si>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</si>
  <si>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</si>
  <si>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</si>
  <si>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</si>
  <si>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</si>
  <si>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</si>
  <si>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</si>
  <si>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</si>
  <si>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</si>
  <si>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</si>
  <si>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</si>
  <si>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</si>
  <si>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</si>
  <si>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</si>
  <si>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</si>
  <si>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</si>
  <si>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</si>
  <si>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</si>
  <si>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</si>
  <si>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</si>
  <si>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</si>
  <si>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</si>
  <si>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</si>
  <si>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</si>
  <si>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</si>
  <si>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</si>
  <si>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</si>
  <si>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</si>
  <si>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</si>
  <si>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</si>
  <si>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</si>
  <si>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</si>
  <si>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</si>
  <si>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</si>
  <si>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</si>
  <si>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</si>
  <si>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</si>
  <si>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</si>
  <si>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</si>
  <si>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</si>
  <si>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</si>
  <si>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</si>
  <si>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</si>
  <si>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</si>
  <si>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</si>
  <si>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</si>
  <si>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</si>
  <si>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</si>
  <si>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</si>
  <si>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</si>
  <si>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</si>
  <si>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</si>
  <si>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</si>
  <si>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</si>
  <si>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</si>
  <si>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</si>
  <si>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</si>
  <si>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</si>
  <si>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</si>
  <si>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</si>
  <si>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</si>
  <si>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</si>
  <si>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</si>
  <si>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</si>
  <si>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</si>
  <si>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</si>
  <si>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</si>
  <si>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</si>
  <si>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</si>
  <si>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</si>
  <si>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</si>
  <si>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</si>
  <si>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</si>
  <si>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</si>
  <si>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</si>
  <si>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</si>
  <si>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</si>
  <si>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</si>
  <si>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</si>
  <si>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</si>
  <si>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</si>
  <si>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</si>
  <si>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</si>
  <si>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</si>
  <si>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</si>
  <si>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</si>
  <si>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</si>
  <si>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</si>
  <si>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</si>
  <si>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</si>
  <si>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</si>
  <si>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</si>
  <si>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</si>
  <si>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</si>
  <si>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</si>
  <si>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</si>
  <si>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</si>
  <si>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</si>
  <si>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</si>
  <si>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</si>
  <si>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</si>
  <si>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</si>
  <si>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</si>
  <si>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</si>
  <si>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</si>
  <si>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</si>
  <si>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</si>
  <si>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</si>
  <si>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</si>
  <si>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</si>
  <si>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</si>
  <si>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</si>
  <si>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</si>
  <si>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</si>
  <si>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</si>
  <si>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TP Pronto às 09h55 para subst. de dormentes no km 168+000 em ZER169 / Ag. retorno do CCO para alinhamento de FX na oportunidade</t>
  </si>
  <si>
    <t>TP Pronto às 10h10 no km 153+300 em ZGA1541 para alívio de tensão / Oportunidade após B57 às 11h00</t>
  </si>
  <si>
    <t>Pronto às  07h30 para Desc. de dormentes na VIA2 no km 118+160 em ZWI1132 / Ag. intervalo em oportunidade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</si>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</sst>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465" activePane="bottomRight" state="frozen"/>
      <selection pane="bottomRight" activeCell="AR601" sqref="AR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</v>
      </c>
      <c r="BR449" s="19">
        <f t="shared" si="46"/>
        <v>1.4777777777777779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1567</v>
      </c>
      <c r="BK450" s="17" t="s">
        <v>1567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1570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1571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1572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1573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1574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1575</v>
      </c>
      <c r="BK458" s="284" t="s">
        <v>1576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1576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1577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1575</v>
      </c>
      <c r="BK459" s="284" t="s">
        <v>1576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1576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1578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1575</v>
      </c>
      <c r="BK460" s="284" t="s">
        <v>1576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1576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1579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1580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1581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1582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1582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1582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1583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1584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1585</v>
      </c>
      <c r="BK469" s="17"/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1585</v>
      </c>
      <c r="BK470" s="17"/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1586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88" operator="equal">
      <formula>"ERRO"</formula>
    </cfRule>
  </conditionalFormatting>
  <conditionalFormatting sqref="X4 Y476:Y551 Y1:Z157 Y159:Z475">
    <cfRule type="cellIs" dxfId="140" priority="18477" operator="equal">
      <formula>"OPORTUNIDADE"</formula>
    </cfRule>
  </conditionalFormatting>
  <conditionalFormatting sqref="AZ6:AZ523">
    <cfRule type="expression" dxfId="139" priority="18472">
      <formula>$BU6=1</formula>
    </cfRule>
  </conditionalFormatting>
  <conditionalFormatting sqref="BQ6:BQ600">
    <cfRule type="cellIs" dxfId="138" priority="18483" operator="equal">
      <formula>"Produção e Intervalo"</formula>
    </cfRule>
    <cfRule type="cellIs" dxfId="137" priority="18484" operator="equal">
      <formula>"Aderente"</formula>
    </cfRule>
    <cfRule type="cellIs" dxfId="136" priority="18485" operator="equal">
      <formula>"Intervalo"</formula>
    </cfRule>
    <cfRule type="cellIs" dxfId="135" priority="18486" operator="equal">
      <formula>"Produção"</formula>
    </cfRule>
    <cfRule type="cellIs" dxfId="134" priority="18487" operator="equal">
      <formula>"ERRO"</formula>
    </cfRule>
  </conditionalFormatting>
  <conditionalFormatting sqref="BR6:BS553">
    <cfRule type="cellIs" dxfId="133" priority="18465" operator="equal">
      <formula>"*"</formula>
    </cfRule>
    <cfRule type="cellIs" dxfId="132" priority="18466" operator="greaterThanOrEqual">
      <formula>1</formula>
    </cfRule>
    <cfRule type="cellIs" dxfId="131" priority="18467" operator="lessThan">
      <formula>1</formula>
    </cfRule>
  </conditionalFormatting>
  <conditionalFormatting sqref="X476:X523 Y476:Y551 Y6:Z157 Y159:Z475">
    <cfRule type="cellIs" dxfId="130" priority="18413" operator="equal">
      <formula>"NÃO"</formula>
    </cfRule>
    <cfRule type="cellIs" dxfId="129" priority="18414" operator="equal">
      <formula>"SIM"</formula>
    </cfRule>
  </conditionalFormatting>
  <conditionalFormatting sqref="X476:X523">
    <cfRule type="cellIs" dxfId="128" priority="18412" operator="equal">
      <formula>"OPORTUNIDADE"</formula>
    </cfRule>
  </conditionalFormatting>
  <conditionalFormatting sqref="Z476:Z523">
    <cfRule type="cellIs" dxfId="127" priority="18410" operator="equal">
      <formula>"NÃO"</formula>
    </cfRule>
    <cfRule type="cellIs" dxfId="126" priority="18411" operator="equal">
      <formula>"SIM"</formula>
    </cfRule>
  </conditionalFormatting>
  <conditionalFormatting sqref="Z476:Z523">
    <cfRule type="cellIs" dxfId="125" priority="18409" operator="equal">
      <formula>"OPORTUNIDADE"</formula>
    </cfRule>
  </conditionalFormatting>
  <conditionalFormatting sqref="Y1048576">
    <cfRule type="cellIs" dxfId="124" priority="18294" operator="equal">
      <formula>"OPORTUNIDADE"</formula>
    </cfRule>
  </conditionalFormatting>
  <conditionalFormatting sqref="Y1048576">
    <cfRule type="cellIs" dxfId="123" priority="18292" operator="equal">
      <formula>"NÃO"</formula>
    </cfRule>
    <cfRule type="cellIs" dxfId="122" priority="18293" operator="equal">
      <formula>"SIM"</formula>
    </cfRule>
  </conditionalFormatting>
  <conditionalFormatting sqref="Z524:Z549">
    <cfRule type="cellIs" dxfId="121" priority="18029" operator="equal">
      <formula>"OPORTUNIDADE"</formula>
    </cfRule>
  </conditionalFormatting>
  <conditionalFormatting sqref="Z524:Z549">
    <cfRule type="cellIs" dxfId="120" priority="18027" operator="equal">
      <formula>"NÃO"</formula>
    </cfRule>
    <cfRule type="cellIs" dxfId="119" priority="18028" operator="equal">
      <formula>"SIM"</formula>
    </cfRule>
  </conditionalFormatting>
  <conditionalFormatting sqref="X550">
    <cfRule type="cellIs" dxfId="118" priority="18015" operator="equal">
      <formula>"NÃO"</formula>
    </cfRule>
    <cfRule type="cellIs" dxfId="117" priority="18016" operator="equal">
      <formula>"SIM"</formula>
    </cfRule>
  </conditionalFormatting>
  <conditionalFormatting sqref="X550">
    <cfRule type="cellIs" dxfId="116" priority="18014" operator="equal">
      <formula>"OPORTUNIDADE"</formula>
    </cfRule>
  </conditionalFormatting>
  <conditionalFormatting sqref="Z550">
    <cfRule type="cellIs" dxfId="115" priority="18012" operator="equal">
      <formula>"NÃO"</formula>
    </cfRule>
    <cfRule type="cellIs" dxfId="114" priority="18013" operator="equal">
      <formula>"SIM"</formula>
    </cfRule>
  </conditionalFormatting>
  <conditionalFormatting sqref="Z550">
    <cfRule type="cellIs" dxfId="113" priority="18011" operator="equal">
      <formula>"OPORTUNIDADE"</formula>
    </cfRule>
  </conditionalFormatting>
  <conditionalFormatting sqref="BI550">
    <cfRule type="iconSet" priority="180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21">
      <iconSet showValue="0">
        <cfvo type="percent" val="0"/>
        <cfvo type="num" val="1"/>
        <cfvo type="num" val="1" gte="0"/>
      </iconSet>
    </cfRule>
    <cfRule type="iconSet" priority="180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31">
      <formula>$BU493=1</formula>
    </cfRule>
  </conditionalFormatting>
  <conditionalFormatting sqref="AZ526:AZ550">
    <cfRule type="expression" dxfId="111" priority="18791">
      <formula>$BU498=1</formula>
    </cfRule>
  </conditionalFormatting>
  <conditionalFormatting sqref="BI524:BI549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94">
      <iconSet showValue="0">
        <cfvo type="percent" val="0"/>
        <cfvo type="num" val="1"/>
        <cfvo type="num" val="1" gte="0"/>
      </iconSet>
    </cfRule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26" operator="equal">
      <formula>"*"</formula>
    </cfRule>
    <cfRule type="cellIs" dxfId="109" priority="13427" operator="greaterThanOrEqual">
      <formula>1</formula>
    </cfRule>
    <cfRule type="cellIs" dxfId="108" priority="13428" operator="lessThan">
      <formula>1</formula>
    </cfRule>
  </conditionalFormatting>
  <conditionalFormatting sqref="BJ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64" operator="equal">
      <formula>"OPORTUNIDADE"</formula>
    </cfRule>
  </conditionalFormatting>
  <conditionalFormatting sqref="Y15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O6:BO208 BO210:BO600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64">
      <iconSet showValue="0">
        <cfvo type="percent" val="0"/>
        <cfvo type="num" val="1"/>
        <cfvo type="num" val="1" gte="0"/>
      </iconSet>
    </cfRule>
    <cfRule type="iconSet" priority="1886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7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9 BK451:BK457 BK461:BK600">
    <cfRule type="iconSet" priority="1887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7 BP461:BP600">
    <cfRule type="iconSet" priority="188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1588</v>
      </c>
      <c r="C4" s="331" t="s">
        <v>1589</v>
      </c>
      <c r="D4" s="331" t="s">
        <v>1590</v>
      </c>
      <c r="E4" s="331" t="s">
        <v>1591</v>
      </c>
      <c r="F4" s="331" t="s">
        <v>8</v>
      </c>
      <c r="G4" s="331" t="s">
        <v>1592</v>
      </c>
    </row>
    <row r="5" spans="2:8">
      <c r="B5" s="334" t="s">
        <v>1152</v>
      </c>
      <c r="C5" s="334">
        <v>314978</v>
      </c>
      <c r="D5" s="334" t="s">
        <v>1593</v>
      </c>
      <c r="E5" s="334" t="s">
        <v>539</v>
      </c>
      <c r="F5" s="334" t="s">
        <v>101</v>
      </c>
      <c r="G5" s="335">
        <v>46143</v>
      </c>
    </row>
    <row r="6" spans="2:8">
      <c r="B6" s="334" t="s">
        <v>1594</v>
      </c>
      <c r="C6" s="334">
        <v>256790</v>
      </c>
      <c r="D6" s="334" t="s">
        <v>1595</v>
      </c>
      <c r="E6" s="334" t="s">
        <v>539</v>
      </c>
      <c r="F6" s="334" t="s">
        <v>1596</v>
      </c>
      <c r="G6" s="335">
        <v>45992</v>
      </c>
    </row>
    <row r="7" spans="2:8">
      <c r="B7" s="334" t="s">
        <v>1597</v>
      </c>
      <c r="C7" s="334">
        <v>265193</v>
      </c>
      <c r="D7" s="334" t="s">
        <v>1598</v>
      </c>
      <c r="E7" s="334" t="s">
        <v>540</v>
      </c>
      <c r="F7" s="334" t="s">
        <v>1499</v>
      </c>
      <c r="G7" s="334" t="s">
        <v>1599</v>
      </c>
    </row>
    <row r="8" spans="2:8">
      <c r="B8" s="334" t="s">
        <v>1600</v>
      </c>
      <c r="C8" s="334">
        <v>293716</v>
      </c>
      <c r="D8" s="334" t="s">
        <v>1601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1602</v>
      </c>
      <c r="C9" s="334">
        <v>257258</v>
      </c>
      <c r="D9" s="334" t="s">
        <v>1603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1604</v>
      </c>
      <c r="C10" s="334">
        <v>371147</v>
      </c>
      <c r="D10" s="334" t="s">
        <v>1605</v>
      </c>
      <c r="E10" s="334" t="s">
        <v>541</v>
      </c>
      <c r="F10" s="334" t="s">
        <v>144</v>
      </c>
      <c r="G10" s="334" t="s">
        <v>1599</v>
      </c>
    </row>
    <row r="11" spans="2:8">
      <c r="B11" s="334" t="s">
        <v>1606</v>
      </c>
      <c r="C11" s="334">
        <v>259230</v>
      </c>
      <c r="D11" s="334" t="s">
        <v>1607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1608</v>
      </c>
      <c r="C12" s="334">
        <v>370705</v>
      </c>
      <c r="D12" s="334"/>
      <c r="E12" s="334" t="s">
        <v>541</v>
      </c>
      <c r="F12" s="334" t="s">
        <v>144</v>
      </c>
      <c r="G12" s="334" t="s">
        <v>1599</v>
      </c>
    </row>
    <row r="13" spans="2:8">
      <c r="B13" s="334" t="s">
        <v>1609</v>
      </c>
      <c r="C13" s="334">
        <v>258542</v>
      </c>
      <c r="D13" s="334" t="s">
        <v>1610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1611</v>
      </c>
      <c r="C14" s="334">
        <v>257050</v>
      </c>
      <c r="D14" s="334" t="s">
        <v>1612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1614</v>
      </c>
      <c r="E3" s="326" t="s">
        <v>1615</v>
      </c>
      <c r="F3" s="326" t="s">
        <v>1616</v>
      </c>
      <c r="G3" s="331" t="s">
        <v>1617</v>
      </c>
      <c r="H3" s="326" t="s">
        <v>1618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1619</v>
      </c>
      <c r="H4" s="329"/>
    </row>
    <row r="5" spans="3:8" ht="29.25">
      <c r="C5" s="327" t="s">
        <v>539</v>
      </c>
      <c r="D5" s="327" t="s">
        <v>1620</v>
      </c>
      <c r="E5" s="328">
        <v>46000</v>
      </c>
      <c r="F5" s="327">
        <v>9000</v>
      </c>
      <c r="G5" s="332" t="s">
        <v>1621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1623</v>
      </c>
      <c r="G7" s="333" t="s">
        <v>1624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1625</v>
      </c>
      <c r="G8" s="332" t="s">
        <v>1626</v>
      </c>
      <c r="H8" s="327" t="s">
        <v>1627</v>
      </c>
    </row>
    <row r="9" spans="3:8">
      <c r="C9" s="327" t="s">
        <v>463</v>
      </c>
      <c r="D9" s="327" t="s">
        <v>1628</v>
      </c>
      <c r="E9" s="328">
        <v>45993</v>
      </c>
      <c r="F9" s="327">
        <v>12000</v>
      </c>
      <c r="G9" s="332" t="s">
        <v>1629</v>
      </c>
      <c r="H9" s="327"/>
    </row>
    <row r="10" spans="3:8" ht="29.25">
      <c r="C10" s="327" t="s">
        <v>463</v>
      </c>
      <c r="D10" s="327" t="s">
        <v>1630</v>
      </c>
      <c r="E10" s="328">
        <v>45993</v>
      </c>
      <c r="F10" s="327">
        <v>9000</v>
      </c>
      <c r="G10" s="332" t="s">
        <v>1631</v>
      </c>
      <c r="H10" s="327"/>
    </row>
    <row r="11" spans="3:8" ht="29.25">
      <c r="C11" s="327" t="s">
        <v>463</v>
      </c>
      <c r="D11" s="327" t="s">
        <v>1632</v>
      </c>
      <c r="E11" s="328">
        <v>45993</v>
      </c>
      <c r="F11" s="327">
        <v>10000</v>
      </c>
      <c r="G11" s="332" t="s">
        <v>1631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1633</v>
      </c>
      <c r="H12" s="327" t="s">
        <v>1634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1635</v>
      </c>
      <c r="W1" s="397"/>
      <c r="X1" s="397"/>
      <c r="Y1" s="104"/>
    </row>
    <row r="2" spans="1:25" s="101" customFormat="1" ht="11.25" customHeight="1">
      <c r="A2" s="105" t="s">
        <v>1636</v>
      </c>
      <c r="B2" s="105" t="s">
        <v>1637</v>
      </c>
      <c r="C2" s="105" t="s">
        <v>313</v>
      </c>
      <c r="D2" s="106" t="s">
        <v>873</v>
      </c>
      <c r="E2" s="106" t="s">
        <v>874</v>
      </c>
      <c r="F2" s="106" t="s">
        <v>1638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1641</v>
      </c>
      <c r="D5" s="399"/>
      <c r="E5" s="399"/>
      <c r="F5" s="399"/>
      <c r="G5" s="399"/>
      <c r="H5" s="399"/>
      <c r="I5" s="399"/>
      <c r="J5" s="400"/>
      <c r="K5" s="401" t="s">
        <v>1642</v>
      </c>
      <c r="L5" s="402"/>
      <c r="M5" s="402"/>
      <c r="N5" s="402"/>
      <c r="O5" s="403" t="s">
        <v>1643</v>
      </c>
      <c r="P5" s="404"/>
      <c r="Q5" s="405"/>
    </row>
    <row r="6" spans="1:17" s="94" customFormat="1" ht="15.75" customHeight="1">
      <c r="A6" s="88" t="s">
        <v>1638</v>
      </c>
      <c r="B6" s="95" t="s">
        <v>1637</v>
      </c>
      <c r="C6" s="96" t="s">
        <v>873</v>
      </c>
      <c r="D6" s="97" t="s">
        <v>874</v>
      </c>
      <c r="E6" s="96" t="s">
        <v>1644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1645</v>
      </c>
      <c r="M6" s="139" t="s">
        <v>335</v>
      </c>
      <c r="N6" s="140" t="s">
        <v>868</v>
      </c>
      <c r="O6" s="246" t="s">
        <v>911</v>
      </c>
      <c r="P6" s="157"/>
      <c r="Q6" s="193" t="s">
        <v>1646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1647</v>
      </c>
      <c r="C2" s="96" t="s">
        <v>858</v>
      </c>
      <c r="D2" s="96" t="s">
        <v>860</v>
      </c>
      <c r="E2" s="96" t="s">
        <v>1648</v>
      </c>
      <c r="F2" s="96" t="s">
        <v>1649</v>
      </c>
      <c r="G2" s="96" t="s">
        <v>1650</v>
      </c>
      <c r="H2" s="96" t="s">
        <v>1651</v>
      </c>
      <c r="I2" s="96" t="s">
        <v>1652</v>
      </c>
      <c r="J2" s="96" t="s">
        <v>1653</v>
      </c>
      <c r="K2" s="131" t="s">
        <v>1654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2025-12-19T13:40:18Z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