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3" documentId="120_S{118792C3-22EF-5104-A093-F22BFE3913F3}" xr6:coauthVersionLast="47" xr6:coauthVersionMax="47" xr10:uidLastSave="{A4BA78CC-ACC4-4762-906D-C9F6172422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AO93" i="1"/>
  <c r="M74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<sst xmlns="http://schemas.openxmlformats.org/spreadsheetml/2006/main" count="3984" uniqueCount="1240">
  <si>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</si>
  <si>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</si>
  <si>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</si>
  <si>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</si>
  <si>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</si>
  <si>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</si>
  <si>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</si>
  <si>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</si>
  <si>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</si>
  <si>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</si>
  <si>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</si>
  <si>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</si>
  <si>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</si>
  <si>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</si>
  <si>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</si>
  <si>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</si>
  <si>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</si>
  <si>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</si>
  <si>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</si>
  <si>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</si>
  <si>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</si>
  <si>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</si>
  <si>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</si>
  <si>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</si>
  <si>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</si>
  <si>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</si>
  <si>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</si>
  <si>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</si>
  <si>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</si>
  <si>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</si>
  <si>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</si>
  <si>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</si>
  <si>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</si>
  <si>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</si>
  <si>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</si>
  <si>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</si>
  <si>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</si>
  <si>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</si>
  <si>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</si>
  <si>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</si>
  <si>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</si>
  <si>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</si>
  <si>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</si>
  <si>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</si>
  <si>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</si>
  <si>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</si>
  <si>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</si>
  <si>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</si>
  <si>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</si>
  <si>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</si>
  <si>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</si>
  <si>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</si>
  <si>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</si>
  <si>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</si>
  <si>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</si>
  <si>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</si>
  <si>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</si>
  <si>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</si>
  <si>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</si>
  <si>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</si>
  <si>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</si>
  <si>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</si>
  <si>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</si>
  <si>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</si>
  <si>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</si>
  <si>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</si>
  <si>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</si>
  <si>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</si>
  <si>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</si>
  <si>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</si>
  <si>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</si>
  <si>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</si>
  <si>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</si>
  <si>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</si>
  <si>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</si>
  <si>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</si>
  <si>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</si>
  <si>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</si>
  <si>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</si>
  <si>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</si>
  <si>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</si>
  <si>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</si>
  <si>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</si>
  <si>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</si>
  <si>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</si>
  <si>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</si>
  <si>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</si>
  <si>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</si>
  <si>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</si>
  <si>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</si>
  <si>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</si>
  <si>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</si>
  <si>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</si>
  <si>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</si>
  <si>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</si>
  <si>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</si>
  <si>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</si>
  <si>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</si>
  <si>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</si>
  <si>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</si>
  <si>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</si>
  <si>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</si>
  <si>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</si>
  <si>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</si>
  <si>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</si>
  <si>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</si>
  <si>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</si>
  <si>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</si>
  <si>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</si>
  <si>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</si>
  <si>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</si>
  <si>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</si>
  <si>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</si>
  <si>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</si>
  <si>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</si>
  <si>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</si>
  <si>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</si>
  <si>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</si>
  <si>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</si>
  <si>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</si>
  <si>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</si>
  <si>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</si>
  <si>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</si>
  <si>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</si>
  <si>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</si>
  <si>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</si>
  <si>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</si>
  <si>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</si>
  <si>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</si>
  <si>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</si>
  <si>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</si>
  <si>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</si>
  <si>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</si>
  <si>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</si>
  <si>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</si>
  <si>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</si>
  <si>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</si>
  <si>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</si>
  <si>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</si>
  <si>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</si>
  <si>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</si>
  <si>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</si>
  <si>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</si>
  <si>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</si>
  <si>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</si>
  <si>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</si>
  <si>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</si>
  <si>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</si>
  <si>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</si>
  <si>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</si>
  <si>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</si>
  <si>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</si>
  <si>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</si>
  <si>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</si>
  <si>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</si>
  <si>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</si>
  <si>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</si>
  <si>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</si>
  <si>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</si>
  <si>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</si>
  <si>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</si>
  <si>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</si>
  <si>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</si>
  <si>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</si>
  <si>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</si>
  <si>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</si>
  <si>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</si>
  <si>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</si>
  <si>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</si>
  <si>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</si>
  <si>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</si>
  <si>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</si>
  <si>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</si>
  <si>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</si>
  <si>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</si>
  <si>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</si>
  <si>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</si>
  <si>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</si>
  <si>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</si>
  <si>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</si>
  <si>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</si>
  <si>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</si>
  <si>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</si>
  <si>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</si>
  <si>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</si>
  <si>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</si>
  <si>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</si>
  <si>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</si>
  <si>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</si>
  <si>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</si>
  <si>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</si>
  <si>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</si>
  <si>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</si>
  <si>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</si>
  <si>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</si>
  <si>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</si>
  <si>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</si>
  <si>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</si>
  <si>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</si>
  <si>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</si>
  <si>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</si>
  <si>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</si>
  <si>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</si>
  <si>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</si>
  <si>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</si>
  <si>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</si>
  <si>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</si>
  <si>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</si>
  <si>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</si>
  <si>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</si>
  <si>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</si>
  <si>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</si>
  <si>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</si>
  <si>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</si>
  <si>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</si>
  <si>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</si>
  <si>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</si>
  <si>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</si>
  <si>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</si>
  <si>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</si>
  <si>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</si>
  <si>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</si>
  <si>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</si>
  <si>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</si>
  <si>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</si>
  <si>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</si>
  <si>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</si>
  <si>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</si>
  <si>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</si>
  <si>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</si>
  <si>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</si>
  <si>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</si>
  <si>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</si>
  <si>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</si>
  <si>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</si>
  <si>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</si>
  <si>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</si>
  <si>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</si>
  <si>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</si>
  <si>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</si>
  <si>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</si>
  <si>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</si>
  <si>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</si>
  <si>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</si>
  <si>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</si>
  <si>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</si>
  <si>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</si>
  <si>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</si>
  <si>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</si>
  <si>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</si>
  <si>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</si>
  <si>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</si>
  <si>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</si>
  <si>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</si>
  <si>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</si>
  <si>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</si>
  <si>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</si>
  <si>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</si>
  <si>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</si>
  <si>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</si>
  <si>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</si>
  <si>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</si>
  <si>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</si>
  <si>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</si>
  <si>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</si>
  <si>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</si>
  <si>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</si>
  <si>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</si>
  <si>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</si>
  <si>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</si>
  <si>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</si>
  <si>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</si>
  <si>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</si>
  <si>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</si>
  <si>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</si>
  <si>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</si>
  <si>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</si>
  <si>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</si>
  <si>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</si>
  <si>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</si>
  <si>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</si>
  <si>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</si>
  <si>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</si>
  <si>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</si>
  <si>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</si>
  <si>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</si>
  <si>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</si>
  <si>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</si>
  <si>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</si>
  <si>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</si>
  <si>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</si>
  <si>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</si>
  <si>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</si>
  <si>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</si>
  <si>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</si>
  <si>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</si>
  <si>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</si>
  <si>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</si>
  <si>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</si>
  <si>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</si>
  <si>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</si>
  <si>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</si>
  <si>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</si>
  <si>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</si>
  <si>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</si>
  <si>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</si>
  <si>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</si>
  <si>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</si>
  <si>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</si>
  <si>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</si>
  <si>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</si>
  <si>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</si>
  <si>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</si>
  <si>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</si>
  <si>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</si>
  <si>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</si>
  <si>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</si>
  <si>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</si>
  <si>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</si>
  <si>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</si>
  <si>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</si>
  <si>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</si>
  <si>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</si>
  <si>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</si>
  <si>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</si>
  <si>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</si>
  <si>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</si>
  <si>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</si>
  <si>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</si>
  <si>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</si>
  <si>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</si>
  <si>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</si>
  <si>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</si>
  <si>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</si>
  <si>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</si>
  <si>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</si>
  <si>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</si>
  <si>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</si>
  <si>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</si>
  <si>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</si>
  <si>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</si>
  <si>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</si>
  <si>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</si>
  <si>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</si>
  <si>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</si>
  <si>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</si>
  <si>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</si>
  <si>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</si>
  <si>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</si>
  <si>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</si>
  <si>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</si>
  <si>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</si>
  <si>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</si>
  <si>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</si>
  <si>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</si>
  <si>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</si>
  <si>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</si>
  <si>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</si>
  <si>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</si>
  <si>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</si>
  <si>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</si>
  <si>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</si>
  <si>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</si>
  <si>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</si>
  <si>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</si>
  <si>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</si>
  <si>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</si>
  <si>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</si>
  <si>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</si>
  <si>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</si>
  <si>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</si>
  <si>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</si>
  <si>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</si>
  <si>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</si>
  <si>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</si>
  <si>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</si>
  <si>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</si>
  <si>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</si>
  <si>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</si>
  <si>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</si>
  <si>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</si>
  <si>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</si>
  <si>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</si>
  <si>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</si>
  <si>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</si>
  <si>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</si>
  <si>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</si>
  <si>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</si>
  <si>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</si>
  <si>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</si>
  <si>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</si>
  <si>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</si>
  <si>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</si>
  <si>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</si>
  <si>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</si>
  <si>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</si>
  <si>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</si>
  <si>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</si>
  <si>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</si>
  <si>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</si>
  <si>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</si>
  <si>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</si>
  <si>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</si>
  <si>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</si>
  <si>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</si>
  <si>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</si>
  <si>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</si>
  <si>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</si>
  <si>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</si>
  <si>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</si>
  <si>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</si>
  <si>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</si>
  <si>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</si>
  <si>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</si>
  <si>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</si>
  <si>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</si>
  <si>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</si>
  <si>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</si>
  <si>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</si>
  <si>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</si>
  <si>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</si>
  <si>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</si>
  <si>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</si>
  <si>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</si>
  <si>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</si>
  <si>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</si>
  <si>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</si>
  <si>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</si>
  <si>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</si>
  <si>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</si>
  <si>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</si>
  <si>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</si>
  <si>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</si>
  <si>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</si>
  <si>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</si>
  <si>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</si>
  <si>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</si>
  <si>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</si>
  <si>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</si>
  <si>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</si>
  <si>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</si>
  <si>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</si>
  <si>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</si>
  <si>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</si>
  <si>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</si>
  <si>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</si>
  <si>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</si>
  <si>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</si>
  <si>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</si>
  <si>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</si>
  <si>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</si>
  <si>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</si>
  <si>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</si>
  <si>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</si>
  <si>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</si>
  <si>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</si>
  <si>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</si>
  <si>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</si>
  <si>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</si>
  <si>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</si>
  <si>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</si>
  <si>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</si>
  <si>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</si>
  <si>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</si>
  <si>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</si>
  <si>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</si>
  <si>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</si>
  <si>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</si>
  <si>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</si>
  <si>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</si>
  <si>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</si>
  <si>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</si>
  <si>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</si>
  <si>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</si>
  <si>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</si>
  <si>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</si>
  <si>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</si>
  <si>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</si>
  <si>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</si>
  <si>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</si>
  <si>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</si>
  <si>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</si>
  <si>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</si>
  <si>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</si>
  <si>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</si>
  <si>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</si>
  <si>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</si>
  <si>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</si>
  <si>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</si>
  <si>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</si>
  <si>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</si>
  <si>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</si>
  <si>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</si>
  <si>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</si>
  <si>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</si>
  <si>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</si>
  <si>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</si>
  <si>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</si>
  <si>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</si>
  <si>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</si>
  <si>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</si>
  <si>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</si>
  <si>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</si>
  <si>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</si>
  <si>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</si>
  <si>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</si>
  <si>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</si>
  <si>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</si>
  <si>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</si>
  <si>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</si>
  <si>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</si>
  <si>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</si>
  <si>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</si>
  <si>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</si>
  <si>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</si>
  <si>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</si>
  <si>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</si>
  <si>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</si>
  <si>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</si>
  <si>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</si>
  <si>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</si>
  <si>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</si>
  <si>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</si>
  <si>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</si>
  <si>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</si>
  <si>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</si>
  <si>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</si>
  <si>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</si>
  <si>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</si>
  <si>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</si>
  <si>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</si>
  <si>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</si>
  <si>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</si>
  <si>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</si>
  <si>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</si>
  <si>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</si>
  <si>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</si>
  <si>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</si>
  <si>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</si>
  <si>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</si>
  <si>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</si>
  <si>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</si>
  <si>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</si>
  <si>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</si>
  <si>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</si>
  <si>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</si>
  <si>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</si>
  <si>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</si>
  <si>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</si>
  <si>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</si>
  <si>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</si>
  <si>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</si>
  <si>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</si>
  <si>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</si>
  <si>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</si>
  <si>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</si>
  <si>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</si>
  <si>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</si>
  <si>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</si>
  <si>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</si>
  <si>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</si>
  <si>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</si>
  <si>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</si>
  <si>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</si>
  <si>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</si>
  <si>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</si>
  <si>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</si>
  <si>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</si>
  <si>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</si>
  <si>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</si>
  <si>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</si>
  <si>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</si>
  <si>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</si>
  <si>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</si>
  <si>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</si>
  <si>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</si>
  <si>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</si>
  <si>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</si>
  <si>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</si>
  <si>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</si>
  <si>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</si>
  <si>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</si>
  <si>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</si>
  <si>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</si>
  <si>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</si>
  <si>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</si>
  <si>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</si>
  <si>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</si>
  <si>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</si>
  <si>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</si>
  <si>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</si>
  <si>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</si>
  <si>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</si>
  <si>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</si>
  <si>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</si>
  <si>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</si>
  <si>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</si>
  <si>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</si>
  <si>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</si>
  <si>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</si>
  <si>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</si>
  <si>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</si>
  <si>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</si>
  <si>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</si>
  <si>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</si>
  <si>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</si>
  <si>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</si>
  <si>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</si>
  <si>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</si>
  <si>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</si>
  <si>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</si>
  <si>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</si>
  <si>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</si>
  <si>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</si>
  <si>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</si>
  <si>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</si>
  <si>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</si>
  <si>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</si>
  <si>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</si>
  <si>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</si>
  <si>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</si>
  <si>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</si>
  <si>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</si>
  <si>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</si>
  <si>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</si>
  <si>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</si>
  <si>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</si>
  <si>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</si>
  <si>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</si>
  <si>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</si>
  <si>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</si>
  <si>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</si>
  <si>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</si>
  <si>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</si>
  <si>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</si>
  <si>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</si>
  <si>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</si>
  <si>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</si>
  <si>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</si>
  <si>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</si>
  <si>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</si>
  <si>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</si>
  <si>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</si>
  <si>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</si>
  <si>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</si>
  <si>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</si>
  <si>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</si>
  <si>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</si>
  <si>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</si>
  <si>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</si>
  <si>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</si>
  <si>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</si>
  <si>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</si>
  <si>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</si>
  <si>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</si>
  <si>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</si>
  <si>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</si>
  <si>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</si>
  <si>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</si>
  <si>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</si>
  <si>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</si>
  <si>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</si>
  <si>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</si>
  <si>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</si>
  <si>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</si>
  <si>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</si>
  <si>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</si>
  <si>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</si>
  <si>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</si>
  <si>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</si>
  <si>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</si>
  <si>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</si>
  <si>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</si>
  <si>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</si>
  <si>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</si>
  <si>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</si>
  <si>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</si>
  <si>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</si>
  <si>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</si>
  <si>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</si>
  <si>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</si>
  <si>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</si>
  <si>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</si>
  <si>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</si>
  <si>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</si>
  <si>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</si>
  <si>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</si>
  <si>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</si>
  <si>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</si>
  <si>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</si>
  <si>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</si>
  <si>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</si>
  <si>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</si>
  <si>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</si>
  <si>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</si>
  <si>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</si>
  <si>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</si>
  <si>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</si>
  <si>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</si>
  <si>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</si>
  <si>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</si>
  <si>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</si>
  <si>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</si>
  <si>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</si>
  <si>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</si>
  <si>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</si>
  <si>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</si>
  <si>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</si>
  <si>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</si>
  <si>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</si>
  <si>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</si>
  <si>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</si>
  <si>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</si>
  <si>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</si>
  <si>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</si>
  <si>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</si>
  <si>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</si>
  <si>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</si>
  <si>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</si>
  <si>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</si>
  <si>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</si>
  <si>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</si>
  <si>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</si>
  <si>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</si>
  <si>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</si>
  <si>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</si>
  <si>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</si>
  <si>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</si>
  <si>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</si>
  <si>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</si>
  <si>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</si>
  <si>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</si>
  <si>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</si>
  <si>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</si>
  <si>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</si>
  <si>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</si>
  <si>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</si>
  <si>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</si>
  <si>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</si>
  <si>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</si>
  <si>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</si>
  <si>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</si>
  <si>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</si>
  <si>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</si>
  <si>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</si>
  <si>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</si>
  <si>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</si>
  <si>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</si>
  <si>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</si>
  <si>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</si>
  <si>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</si>
  <si>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</si>
  <si>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</si>
  <si>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</si>
  <si>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</si>
  <si>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</si>
  <si>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</si>
  <si>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</si>
  <si>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</si>
  <si>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</si>
  <si>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</si>
  <si>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</si>
  <si>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</si>
  <si>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</si>
  <si>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</si>
  <si>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</si>
  <si>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</si>
  <si>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</si>
  <si>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</si>
  <si>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</si>
  <si>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</si>
  <si>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</si>
  <si>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</si>
  <si>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</si>
  <si>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</si>
  <si>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</si>
  <si>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</si>
  <si>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</si>
  <si>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</si>
  <si>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</si>
  <si>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</si>
  <si>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</si>
  <si>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</si>
  <si>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</si>
  <si>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</si>
  <si>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</si>
  <si>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</si>
  <si>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</si>
  <si>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</si>
  <si>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</si>
  <si>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</si>
  <si>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</si>
  <si>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</si>
  <si>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</si>
  <si>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</si>
  <si>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</si>
  <si>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</si>
  <si>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</si>
  <si>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</si>
  <si>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</si>
  <si>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</si>
  <si>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</si>
  <si>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</si>
  <si>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</si>
  <si>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</si>
  <si>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</si>
  <si>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</si>
  <si>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</si>
  <si>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</si>
  <si>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</si>
  <si>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</si>
  <si>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</si>
  <si>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</si>
  <si>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</si>
  <si>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</si>
  <si>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</si>
  <si>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</si>
  <si>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</si>
  <si>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</si>
  <si>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</si>
  <si>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</si>
  <si>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</si>
  <si>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</si>
  <si>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</si>
  <si>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</si>
  <si>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</si>
  <si>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</si>
  <si>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</si>
  <si>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</si>
  <si>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</si>
  <si>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</si>
  <si>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</si>
  <si>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</si>
  <si>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</si>
  <si>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</si>
  <si>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</si>
  <si>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</si>
  <si>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</si>
  <si>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</si>
  <si>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</si>
  <si>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</si>
  <si>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</si>
  <si>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</si>
  <si>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</si>
  <si>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</si>
  <si>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</si>
  <si>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</si>
  <si>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</si>
  <si>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</si>
  <si>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</si>
  <si>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</si>
  <si>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</si>
  <si>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</si>
  <si>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</si>
  <si>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</si>
  <si>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</si>
  <si>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</si>
  <si>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</si>
  <si>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</si>
  <si>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</si>
  <si>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</si>
  <si>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</si>
  <si>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</si>
  <si>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</si>
  <si>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</si>
  <si>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</si>
  <si>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</si>
  <si>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</si>
  <si>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</si>
  <si>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</si>
  <si>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</si>
  <si>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</si>
  <si>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</si>
  <si>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</si>
  <si>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</si>
  <si>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</si>
  <si>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</si>
  <si>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</si>
  <si>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</si>
  <si>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</si>
  <si>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</si>
  <si>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</si>
  <si>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</si>
  <si>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</si>
  <si>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</si>
  <si>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</si>
  <si>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</si>
  <si>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</si>
  <si>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</si>
  <si>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</si>
  <si>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</si>
  <si>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</si>
  <si>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</si>
  <si>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</si>
  <si>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</si>
  <si>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</si>
  <si>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</si>
  <si>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</si>
  <si>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</si>
  <si>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</si>
  <si>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</si>
  <si>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</si>
  <si>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</si>
  <si>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</si>
  <si>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</si>
  <si>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</si>
  <si>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</si>
  <si>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</si>
  <si>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</si>
  <si>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</si>
  <si>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</si>
  <si>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</si>
  <si>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</si>
  <si>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</si>
  <si>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</si>
  <si>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</si>
  <si>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</si>
  <si>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</si>
  <si>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</si>
  <si>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</si>
  <si>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</si>
  <si>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</si>
  <si>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</si>
  <si>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</si>
  <si>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</si>
  <si>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</si>
  <si>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</si>
  <si>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</si>
  <si>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</si>
  <si>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</si>
  <si>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</si>
  <si>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</si>
  <si>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</si>
  <si>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</si>
  <si>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</si>
  <si>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</si>
  <si>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</si>
  <si>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</si>
  <si>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</si>
  <si>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</si>
  <si>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</si>
  <si>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</si>
  <si>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</si>
  <si>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</si>
  <si>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</si>
  <si>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</si>
  <si>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</si>
  <si>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</si>
  <si>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</si>
  <si>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</si>
  <si>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</si>
  <si>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</si>
  <si>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</si>
  <si>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</si>
  <si>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</si>
  <si>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</si>
  <si>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</si>
  <si>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</si>
  <si>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</si>
  <si>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</si>
  <si>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</si>
  <si>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</si>
  <si>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</si>
  <si>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</si>
  <si>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</si>
  <si>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</si>
  <si>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</si>
  <si>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</si>
  <si>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</si>
  <si>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</si>
  <si>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</si>
  <si>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</si>
  <si>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</si>
  <si>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</si>
  <si>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</si>
  <si>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</si>
  <si>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</si>
  <si>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</si>
  <si>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</si>
  <si>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</si>
  <si>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</si>
  <si>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</si>
  <si>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</si>
  <si>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</si>
  <si>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</si>
  <si>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</si>
  <si>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</si>
  <si>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</si>
  <si>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</si>
  <si>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</si>
  <si>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</si>
  <si>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</si>
  <si>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</si>
  <si>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</si>
  <si>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</si>
  <si>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</si>
  <si>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</si>
  <si>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</si>
  <si>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</si>
  <si>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</si>
  <si>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</si>
  <si>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</si>
  <si>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</si>
  <si>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</si>
  <si>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</si>
  <si>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</si>
  <si>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</si>
  <si>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</si>
  <si>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</si>
  <si>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</si>
  <si>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</si>
  <si>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</si>
  <si>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</si>
  <si>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</si>
  <si>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</si>
  <si>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</si>
  <si>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</si>
  <si>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</si>
  <si>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</si>
  <si>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</si>
  <si>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</si>
  <si>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</si>
  <si>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</si>
  <si>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</si>
  <si>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</si>
  <si>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</si>
  <si>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</si>
  <si>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</si>
  <si>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</si>
  <si>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</si>
  <si>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</si>
  <si>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</si>
  <si>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</si>
  <si>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</si>
  <si>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</si>
  <si>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</si>
  <si>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</si>
  <si>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</si>
  <si>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</si>
  <si>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</si>
  <si>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</si>
  <si>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</si>
  <si>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</si>
  <si>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</si>
  <si>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</si>
  <si>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</si>
  <si>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</si>
  <si>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</si>
  <si>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</si>
  <si>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</si>
  <si>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</si>
  <si>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</si>
  <si>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</si>
  <si>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</si>
  <si>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</si>
  <si>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</si>
  <si>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</si>
  <si>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</si>
  <si>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</si>
  <si>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</si>
  <si>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</si>
  <si>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</si>
  <si>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</si>
  <si>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</si>
  <si>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</si>
  <si>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</si>
  <si>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</si>
  <si>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</si>
  <si>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</si>
  <si>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</si>
  <si>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</si>
  <si>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</si>
  <si>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</si>
  <si>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</si>
  <si>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</si>
  <si>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</si>
  <si>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</si>
  <si>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</si>
  <si>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</si>
  <si>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</si>
  <si>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</si>
  <si>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</si>
  <si>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</si>
  <si>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</si>
  <si>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</si>
  <si>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</si>
  <si>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</si>
  <si>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</si>
  <si>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</si>
  <si>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</si>
  <si>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</si>
  <si>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</si>
  <si>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</si>
  <si>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</si>
  <si>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</si>
  <si>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</si>
  <si>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</si>
  <si>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</si>
  <si>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</si>
  <si>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</si>
  <si>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</si>
  <si>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</si>
  <si>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</si>
  <si>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</si>
  <si>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</si>
  <si>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</si>
  <si>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</si>
  <si>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</si>
  <si>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</si>
  <si>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</si>
  <si>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</si>
  <si>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</si>
  <si>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</si>
  <si>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</si>
  <si>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</si>
  <si>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</si>
  <si>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</si>
  <si>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</si>
  <si>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</si>
  <si>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</si>
  <si>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</si>
  <si>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</si>
  <si>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</si>
  <si>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</si>
  <si>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</si>
  <si>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</si>
  <si>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</si>
  <si>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</si>
  <si>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</si>
  <si>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</si>
  <si>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</si>
  <si>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</si>
  <si>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</si>
  <si>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</si>
  <si>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</si>
  <si>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</si>
  <si>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</si>
  <si>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</si>
  <si>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</si>
  <si>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</si>
  <si>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</si>
  <si>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</si>
  <si>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</si>
  <si>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</si>
  <si>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</si>
  <si>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</si>
  <si>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</si>
  <si>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</si>
  <si>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</si>
  <si>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</si>
  <si>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</si>
  <si>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</si>
  <si>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</si>
  <si>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</si>
  <si>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</si>
  <si>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</si>
  <si>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</si>
  <si>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</si>
  <si>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</si>
  <si>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</si>
  <si>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</si>
  <si>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</si>
  <si>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</si>
  <si>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</si>
  <si>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</si>
  <si>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</si>
  <si>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</si>
  <si>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</si>
  <si>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</si>
  <si>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</si>
  <si>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</si>
  <si>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</si>
  <si>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</si>
  <si>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</si>
  <si>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</si>
  <si>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</si>
  <si>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</si>
  <si>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</si>
  <si>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</si>
  <si>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</si>
  <si>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>MC1 previsão 08:30</t>
  </si>
  <si>
    <t>ZEC-ZJA</t>
  </si>
  <si>
    <t>ZECZJA</t>
  </si>
  <si>
    <t>Deslocamento ZEC-ZJA</t>
  </si>
  <si>
    <t>TP previsão 08:30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</si>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</sst>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AP79" activePane="topRight" state="frozen"/>
      <selection pane="topRight" activeCell="AR87" sqref="AR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1180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1181</v>
      </c>
      <c r="M84" s="127" t="s">
        <v>1182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1183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1184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1185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1186</v>
      </c>
      <c r="V90" s="151" t="s">
        <v>1187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1188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1189</v>
      </c>
      <c r="V91" s="105" t="s">
        <v>1190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/>
      <c r="AR92" s="108"/>
      <c r="AS92" s="108"/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/>
      <c r="BH92" s="16"/>
      <c r="BI92" s="16" t="s">
        <v>1180</v>
      </c>
      <c r="BJ92" s="17"/>
      <c r="BK92" s="15"/>
      <c r="BL92" s="130"/>
      <c r="BM92" s="130"/>
      <c r="BN92" s="130"/>
      <c r="BO92" s="17"/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/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7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3" operator="equal">
      <formula>"NÃO"</formula>
    </cfRule>
    <cfRule type="cellIs" dxfId="187" priority="11854" operator="equal">
      <formula>"SIM"</formula>
    </cfRule>
  </conditionalFormatting>
  <conditionalFormatting sqref="AY6:AY1020">
    <cfRule type="expression" dxfId="186" priority="54309">
      <formula>#REF!=1</formula>
    </cfRule>
  </conditionalFormatting>
  <conditionalFormatting sqref="T6:T1020 AX6:AX1020 BD6:BD1020">
    <cfRule type="cellIs" dxfId="185" priority="54293" operator="equal">
      <formula>"ERRO"</formula>
    </cfRule>
  </conditionalFormatting>
  <conditionalFormatting sqref="BP6:BP1020">
    <cfRule type="cellIs" dxfId="184" priority="54288" operator="equal">
      <formula>"Produção e Intervalo"</formula>
    </cfRule>
    <cfRule type="cellIs" dxfId="183" priority="54289" operator="equal">
      <formula>"Aderente"</formula>
    </cfRule>
    <cfRule type="cellIs" dxfId="182" priority="54290" operator="equal">
      <formula>"Intervalo"</formula>
    </cfRule>
    <cfRule type="cellIs" dxfId="181" priority="54291" operator="equal">
      <formula>"Produção"</formula>
    </cfRule>
    <cfRule type="cellIs" dxfId="180" priority="54292" operator="equal">
      <formula>"ERRO"</formula>
    </cfRule>
  </conditionalFormatting>
  <conditionalFormatting sqref="BQ6:BR1020">
    <cfRule type="cellIs" dxfId="179" priority="54270" operator="equal">
      <formula>"*"</formula>
    </cfRule>
    <cfRule type="cellIs" dxfId="178" priority="54271" operator="greaterThanOrEqual">
      <formula>1</formula>
    </cfRule>
    <cfRule type="cellIs" dxfId="177" priority="54272" operator="lessThan">
      <formula>1</formula>
    </cfRule>
  </conditionalFormatting>
  <conditionalFormatting sqref="BJ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0" operator="equal">
      <formula>"OPORTUNIDADE"</formula>
    </cfRule>
  </conditionalFormatting>
  <conditionalFormatting sqref="X28:Y29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J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6" operator="equal">
      <formula>"OPORTUNIDADE"</formula>
    </cfRule>
  </conditionalFormatting>
  <conditionalFormatting sqref="Y39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X42:X43">
    <cfRule type="cellIs" dxfId="170" priority="143" operator="equal">
      <formula>"OPORTUNIDADE"</formula>
    </cfRule>
  </conditionalFormatting>
  <conditionalFormatting sqref="X42:X43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BJ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4" operator="equal">
      <formula>"OPORTUNIDADE"</formula>
    </cfRule>
  </conditionalFormatting>
  <conditionalFormatting sqref="X46:Y46 Y47:Y48 X47:X50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J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6" operator="equal">
      <formula>"OPORTUNIDADE"</formula>
    </cfRule>
  </conditionalFormatting>
  <conditionalFormatting sqref="Y57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3" operator="equal">
      <formula>"OPORTUNIDADE"</formula>
    </cfRule>
  </conditionalFormatting>
  <conditionalFormatting sqref="X52:X61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7" operator="equal">
      <formula>"OPORTUNIDADE"</formula>
    </cfRule>
  </conditionalFormatting>
  <conditionalFormatting sqref="Y73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X75">
    <cfRule type="cellIs" dxfId="155" priority="31" operator="equal">
      <formula>"OPORTUNIDADE"</formula>
    </cfRule>
  </conditionalFormatting>
  <conditionalFormatting sqref="X75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J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" operator="equal">
      <formula>"OPORTUNIDADE"</formula>
    </cfRule>
  </conditionalFormatting>
  <conditionalFormatting sqref="X76:X77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O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">
      <iconSet showValue="0">
        <cfvo type="percent" val="0"/>
        <cfvo type="num" val="1"/>
        <cfvo type="num" val="1" gte="0"/>
      </iconSet>
    </cfRule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1020 BO67:BO70 BO72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1020">
    <cfRule type="iconSet" priority="61586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96">
      <iconSet showValue="0">
        <cfvo type="percent" val="0"/>
        <cfvo type="num" val="1"/>
        <cfvo type="num" val="1" gte="0"/>
      </iconSet>
    </cfRule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2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0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E6:E1020 AH6:AH1020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1191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1192</v>
      </c>
      <c r="C4" s="161" t="s">
        <v>1193</v>
      </c>
      <c r="D4" s="161" t="s">
        <v>1194</v>
      </c>
      <c r="E4" s="161" t="s">
        <v>1195</v>
      </c>
      <c r="F4" s="161" t="s">
        <v>4</v>
      </c>
      <c r="G4" s="161" t="s">
        <v>1196</v>
      </c>
    </row>
    <row r="5" spans="2:7">
      <c r="B5" s="162" t="s">
        <v>1197</v>
      </c>
      <c r="C5" s="162">
        <v>257068</v>
      </c>
      <c r="D5" s="162" t="s">
        <v>1198</v>
      </c>
      <c r="E5" s="162" t="s">
        <v>1199</v>
      </c>
      <c r="F5" s="162" t="s">
        <v>1199</v>
      </c>
      <c r="G5" s="163">
        <v>46296</v>
      </c>
    </row>
    <row r="6" spans="2:7">
      <c r="B6" s="162" t="s">
        <v>1200</v>
      </c>
      <c r="C6" s="162" t="s">
        <v>624</v>
      </c>
      <c r="D6" s="162" t="s">
        <v>624</v>
      </c>
      <c r="E6" s="162" t="s">
        <v>624</v>
      </c>
      <c r="F6" s="162" t="s">
        <v>1201</v>
      </c>
      <c r="G6" s="163" t="s">
        <v>624</v>
      </c>
    </row>
    <row r="7" spans="2:7">
      <c r="B7" s="162" t="s">
        <v>1202</v>
      </c>
      <c r="C7" s="162">
        <v>257472</v>
      </c>
      <c r="D7" s="162" t="s">
        <v>1203</v>
      </c>
      <c r="E7" s="162" t="s">
        <v>1204</v>
      </c>
      <c r="F7" s="162" t="s">
        <v>1204</v>
      </c>
      <c r="G7" s="163">
        <v>45992</v>
      </c>
    </row>
    <row r="8" spans="2:7">
      <c r="B8" s="162" t="s">
        <v>1205</v>
      </c>
      <c r="C8" s="162">
        <v>260307</v>
      </c>
      <c r="D8" s="162" t="s">
        <v>1206</v>
      </c>
      <c r="E8" s="162" t="s">
        <v>1207</v>
      </c>
      <c r="F8" s="162" t="s">
        <v>1204</v>
      </c>
      <c r="G8" s="163">
        <v>46082</v>
      </c>
    </row>
    <row r="9" spans="2:7">
      <c r="B9" s="162" t="s">
        <v>1208</v>
      </c>
      <c r="C9" s="162">
        <v>333033</v>
      </c>
      <c r="D9" s="162" t="s">
        <v>1209</v>
      </c>
      <c r="E9" s="162" t="s">
        <v>1201</v>
      </c>
      <c r="F9" s="162" t="s">
        <v>1210</v>
      </c>
      <c r="G9" s="162" t="s">
        <v>624</v>
      </c>
    </row>
    <row r="10" spans="2:7">
      <c r="B10" s="162" t="s">
        <v>1211</v>
      </c>
      <c r="C10" s="162"/>
      <c r="D10" s="162"/>
      <c r="E10" s="162" t="s">
        <v>1201</v>
      </c>
      <c r="F10" s="162" t="s">
        <v>1210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1212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1213</v>
      </c>
      <c r="E3" s="201" t="s">
        <v>1214</v>
      </c>
      <c r="F3" s="201" t="s">
        <v>1215</v>
      </c>
      <c r="G3" s="201" t="s">
        <v>1216</v>
      </c>
      <c r="H3" s="201" t="s">
        <v>1217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1221</v>
      </c>
      <c r="V1" s="242"/>
      <c r="W1" s="242"/>
    </row>
    <row r="2" spans="1:23" ht="15" customHeight="1">
      <c r="A2" s="87" t="s">
        <v>1222</v>
      </c>
      <c r="B2" s="87" t="s">
        <v>1223</v>
      </c>
      <c r="C2" s="87" t="s">
        <v>442</v>
      </c>
      <c r="D2" s="88" t="s">
        <v>1009</v>
      </c>
      <c r="E2" s="88" t="s">
        <v>4</v>
      </c>
      <c r="F2" s="88" t="s">
        <v>1224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1225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1226</v>
      </c>
      <c r="D5" s="244"/>
      <c r="E5" s="244"/>
      <c r="F5" s="244"/>
      <c r="G5" s="244"/>
      <c r="H5" s="244"/>
      <c r="I5" s="244"/>
      <c r="J5" s="245"/>
      <c r="K5" s="246" t="s">
        <v>1227</v>
      </c>
      <c r="L5" s="247"/>
      <c r="M5" s="247"/>
      <c r="N5" s="247"/>
      <c r="O5" s="248" t="s">
        <v>1228</v>
      </c>
      <c r="P5" s="249"/>
    </row>
    <row r="6" spans="1:16" s="74" customFormat="1" ht="15" customHeight="1">
      <c r="A6" s="66" t="s">
        <v>1224</v>
      </c>
      <c r="B6" s="75" t="s">
        <v>1223</v>
      </c>
      <c r="C6" s="76" t="s">
        <v>1009</v>
      </c>
      <c r="D6" s="77" t="s">
        <v>1010</v>
      </c>
      <c r="E6" s="76" t="s">
        <v>1229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1230</v>
      </c>
      <c r="M6" s="80" t="s">
        <v>642</v>
      </c>
      <c r="N6" s="81" t="s">
        <v>1004</v>
      </c>
      <c r="O6" s="158" t="s">
        <v>1047</v>
      </c>
      <c r="P6" s="132" t="s">
        <v>1231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 t="str">
        <f>IF(SP_NORTE!BG92="","*",SP_NORTE!BG92)</f>
        <v>*</v>
      </c>
      <c r="P72" s="147" t="str">
        <f>IF($A$2=1,IF(SP_NORTE!BI92="","*",SP_NORTE!BI92),IF(SP_NORTE!BJ92="","*",SP_NORTE!BJ92))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 t="str">
        <f>IF(SP_NORTE!B99="","*",SP_NORTE!B99)</f>
        <v>*</v>
      </c>
      <c r="B80" s="83" t="str">
        <f>IF(SP_NORTE!W99="","*",SP_NORTE!W99)</f>
        <v>*</v>
      </c>
      <c r="C80" s="83" t="str">
        <f>IF(SP_NORTE!R99="","*",SP_NORTE!R99)</f>
        <v>-</v>
      </c>
      <c r="D80" s="83" t="str">
        <f>IF(SP_NORTE!S99="","*",SP_NORTE!S99)</f>
        <v>-</v>
      </c>
      <c r="E80" s="83" t="str">
        <f>IF(SP_NORTE!D99="","*",SP_NORTE!D99)</f>
        <v>*</v>
      </c>
      <c r="F80" s="83" t="str">
        <f>IF(SP_NORTE!G99="","*",SP_NORTE!G99)</f>
        <v>*</v>
      </c>
      <c r="G80" s="83" t="str">
        <f>IF(SP_NORTE!L99="","*",SP_NORTE!L99)</f>
        <v>-</v>
      </c>
      <c r="H80" s="116" t="str">
        <f>IF(SP_NORTE!J99="","*",SP_NORTE!J99)</f>
        <v>*</v>
      </c>
      <c r="I80" s="113" t="str">
        <f>IF(SP_NORTE!N99="","*",SP_NORTE!N99)</f>
        <v>*</v>
      </c>
      <c r="J80" s="113" t="str">
        <f>IF(SP_NORTE!O99="","*",SP_NORTE!O99)</f>
        <v>*</v>
      </c>
      <c r="K80" s="83">
        <f>IF(SP_NORTE!AJ99="","*",SP_NORTE!AJ99)</f>
        <v>0</v>
      </c>
      <c r="L80" s="83" t="str">
        <f>IF(SP_NORTE!AL99="","*",SP_NORTE!AL99)</f>
        <v>-</v>
      </c>
      <c r="M80" s="83">
        <f>IF(SP_NORTE!AO99="","*",SP_NORTE!AO99)</f>
        <v>0</v>
      </c>
      <c r="N80" s="83" t="str">
        <f>IF(SP_NORTE!AL99="","*",SP_NORTE!AL99)</f>
        <v>-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1232</v>
      </c>
      <c r="C2" s="121" t="s">
        <v>995</v>
      </c>
      <c r="D2" s="76" t="s">
        <v>997</v>
      </c>
      <c r="E2" s="76" t="s">
        <v>1233</v>
      </c>
      <c r="F2" s="99" t="s">
        <v>1234</v>
      </c>
      <c r="G2" s="76" t="s">
        <v>1235</v>
      </c>
      <c r="H2" s="76" t="s">
        <v>1236</v>
      </c>
      <c r="I2" s="76" t="s">
        <v>1237</v>
      </c>
      <c r="J2" s="76" t="s">
        <v>1238</v>
      </c>
      <c r="K2" s="78" t="s">
        <v>1239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2026-02-06T10:57:25Z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