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940" documentId="8_{B6337239-1A00-434D-AAD0-422EA1FEB5AE}" xr6:coauthVersionLast="47" xr6:coauthVersionMax="47" xr10:uidLastSave="{3F23D24A-26BD-41BD-B586-A9302592F6B6}"/>
  <bookViews>
    <workbookView xWindow="-120" yWindow="-120" windowWidth="20730" windowHeight="11040" firstSheet="6" activeTab="7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6" r:id="rId7"/>
    <sheet name="CONTROLE - MAQUINISTAS" sheetId="13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D4" i="16"/>
  <c r="E4" i="16"/>
  <c r="F4" i="16"/>
  <c r="G4" i="16"/>
  <c r="H4" i="16"/>
  <c r="I4" i="16"/>
  <c r="J4" i="16"/>
  <c r="K4" i="16"/>
  <c r="L4" i="16"/>
  <c r="M4" i="16"/>
  <c r="N4" i="16"/>
  <c r="O4" i="16"/>
  <c r="P4" i="16"/>
  <c r="Q4" i="16"/>
  <c r="R4" i="16"/>
  <c r="S4" i="16"/>
  <c r="T4" i="16"/>
  <c r="A5" i="16"/>
  <c r="B5" i="16"/>
  <c r="C5" i="16"/>
  <c r="D5" i="16"/>
  <c r="E5" i="16"/>
  <c r="F5" i="16"/>
  <c r="G5" i="16"/>
  <c r="H5" i="16"/>
  <c r="I5" i="16"/>
  <c r="J5" i="16"/>
  <c r="K5" i="16"/>
  <c r="L5" i="16"/>
  <c r="M5" i="16"/>
  <c r="N5" i="16"/>
  <c r="O5" i="16"/>
  <c r="P5" i="16"/>
  <c r="Q5" i="16"/>
  <c r="R5" i="16"/>
  <c r="S5" i="16"/>
  <c r="T5" i="16"/>
  <c r="A6" i="16"/>
  <c r="B6" i="16"/>
  <c r="C6" i="16"/>
  <c r="D6" i="16"/>
  <c r="E6" i="16"/>
  <c r="F6" i="16"/>
  <c r="G6" i="16"/>
  <c r="H6" i="16"/>
  <c r="I6" i="16"/>
  <c r="J6" i="16"/>
  <c r="K6" i="16"/>
  <c r="L6" i="16"/>
  <c r="M6" i="16"/>
  <c r="N6" i="16"/>
  <c r="O6" i="16"/>
  <c r="P6" i="16"/>
  <c r="Q6" i="16"/>
  <c r="R6" i="16"/>
  <c r="S6" i="16"/>
  <c r="T6" i="16"/>
  <c r="A7" i="16"/>
  <c r="B7" i="16"/>
  <c r="C7" i="16"/>
  <c r="D7" i="16"/>
  <c r="E7" i="16"/>
  <c r="F7" i="16"/>
  <c r="G7" i="16"/>
  <c r="H7" i="16"/>
  <c r="I7" i="16"/>
  <c r="J7" i="16"/>
  <c r="K7" i="16"/>
  <c r="L7" i="16"/>
  <c r="M7" i="16"/>
  <c r="N7" i="16"/>
  <c r="O7" i="16"/>
  <c r="P7" i="16"/>
  <c r="Q7" i="16"/>
  <c r="R7" i="16"/>
  <c r="S7" i="16"/>
  <c r="T7" i="16"/>
  <c r="A8" i="16"/>
  <c r="B8" i="16"/>
  <c r="C8" i="16"/>
  <c r="D8" i="16"/>
  <c r="E8" i="16"/>
  <c r="F8" i="16"/>
  <c r="G8" i="16"/>
  <c r="H8" i="16"/>
  <c r="I8" i="16"/>
  <c r="J8" i="16"/>
  <c r="K8" i="16"/>
  <c r="L8" i="16"/>
  <c r="M8" i="16"/>
  <c r="N8" i="16"/>
  <c r="O8" i="16"/>
  <c r="P8" i="16"/>
  <c r="Q8" i="16"/>
  <c r="R8" i="16"/>
  <c r="S8" i="16"/>
  <c r="T8" i="16"/>
  <c r="A9" i="16"/>
  <c r="B9" i="16"/>
  <c r="C9" i="16"/>
  <c r="D9" i="16"/>
  <c r="E9" i="16"/>
  <c r="F9" i="16"/>
  <c r="G9" i="16"/>
  <c r="H9" i="16"/>
  <c r="I9" i="16"/>
  <c r="J9" i="16"/>
  <c r="K9" i="16"/>
  <c r="L9" i="16"/>
  <c r="M9" i="16"/>
  <c r="N9" i="16"/>
  <c r="O9" i="16"/>
  <c r="P9" i="16"/>
  <c r="Q9" i="16"/>
  <c r="R9" i="16"/>
  <c r="S9" i="16"/>
  <c r="T9" i="16"/>
  <c r="A10" i="16"/>
  <c r="B10" i="16"/>
  <c r="C10" i="16"/>
  <c r="D10" i="16"/>
  <c r="E10" i="16"/>
  <c r="F10" i="16"/>
  <c r="G10" i="16"/>
  <c r="H10" i="16"/>
  <c r="I10" i="16"/>
  <c r="J10" i="16"/>
  <c r="K10" i="16"/>
  <c r="L10" i="16"/>
  <c r="M10" i="16"/>
  <c r="N10" i="16"/>
  <c r="O10" i="16"/>
  <c r="P10" i="16"/>
  <c r="Q10" i="16"/>
  <c r="R10" i="16"/>
  <c r="S10" i="16"/>
  <c r="T10" i="16"/>
  <c r="A11" i="16"/>
  <c r="B11" i="16"/>
  <c r="C11" i="16"/>
  <c r="D11" i="16"/>
  <c r="E11" i="16"/>
  <c r="F11" i="16"/>
  <c r="G11" i="16"/>
  <c r="H11" i="16"/>
  <c r="I11" i="16"/>
  <c r="J11" i="16"/>
  <c r="K11" i="16"/>
  <c r="L11" i="16"/>
  <c r="M11" i="16"/>
  <c r="N11" i="16"/>
  <c r="O11" i="16"/>
  <c r="P11" i="16"/>
  <c r="Q11" i="16"/>
  <c r="R11" i="16"/>
  <c r="S11" i="16"/>
  <c r="T11" i="16"/>
  <c r="A12" i="16"/>
  <c r="B12" i="16"/>
  <c r="C12" i="16"/>
  <c r="D12" i="16"/>
  <c r="E12" i="16"/>
  <c r="F12" i="16"/>
  <c r="G12" i="16"/>
  <c r="H12" i="16"/>
  <c r="I12" i="16"/>
  <c r="J12" i="16"/>
  <c r="K12" i="16"/>
  <c r="L12" i="16"/>
  <c r="M12" i="16"/>
  <c r="N12" i="16"/>
  <c r="O12" i="16"/>
  <c r="P12" i="16"/>
  <c r="Q12" i="16"/>
  <c r="R12" i="16"/>
  <c r="S12" i="16"/>
  <c r="T12" i="16"/>
  <c r="A13" i="16"/>
  <c r="B13" i="16"/>
  <c r="C13" i="16"/>
  <c r="D13" i="16"/>
  <c r="E13" i="16"/>
  <c r="F13" i="16"/>
  <c r="G13" i="16"/>
  <c r="H13" i="16"/>
  <c r="I13" i="16"/>
  <c r="J13" i="16"/>
  <c r="K13" i="16"/>
  <c r="L13" i="16"/>
  <c r="M13" i="16"/>
  <c r="N13" i="16"/>
  <c r="O13" i="16"/>
  <c r="P13" i="16"/>
  <c r="Q13" i="16"/>
  <c r="R13" i="16"/>
  <c r="S13" i="16"/>
  <c r="T13" i="16"/>
  <c r="A14" i="16"/>
  <c r="B14" i="16"/>
  <c r="C14" i="16"/>
  <c r="D14" i="16"/>
  <c r="E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D15" i="16"/>
  <c r="E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D16" i="16"/>
  <c r="E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A17" i="16"/>
  <c r="B17" i="16"/>
  <c r="C17" i="16"/>
  <c r="D17" i="16"/>
  <c r="E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D18" i="16"/>
  <c r="E18" i="16"/>
  <c r="F18" i="16"/>
  <c r="G18" i="16"/>
  <c r="H18" i="16"/>
  <c r="I18" i="16"/>
  <c r="J18" i="16"/>
  <c r="K18" i="16"/>
  <c r="L18" i="16"/>
  <c r="M18" i="16"/>
  <c r="N18" i="16"/>
  <c r="O18" i="16"/>
  <c r="P18" i="16"/>
  <c r="Q18" i="16"/>
  <c r="R18" i="16"/>
  <c r="S18" i="16"/>
  <c r="T18" i="16"/>
  <c r="A19" i="16"/>
  <c r="B19" i="16"/>
  <c r="C19" i="16"/>
  <c r="D19" i="16"/>
  <c r="E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D20" i="16"/>
  <c r="E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D21" i="16"/>
  <c r="E21" i="16"/>
  <c r="F21" i="16"/>
  <c r="G21" i="16"/>
  <c r="H21" i="16"/>
  <c r="I21" i="16"/>
  <c r="J21" i="16"/>
  <c r="K21" i="16"/>
  <c r="L21" i="16"/>
  <c r="M21" i="16"/>
  <c r="N21" i="16"/>
  <c r="O21" i="16"/>
  <c r="P21" i="16"/>
  <c r="Q21" i="16"/>
  <c r="R21" i="16"/>
  <c r="S21" i="16"/>
  <c r="T21" i="16"/>
  <c r="A22" i="16"/>
  <c r="B22" i="16"/>
  <c r="C22" i="16"/>
  <c r="D22" i="16"/>
  <c r="E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A23" i="16"/>
  <c r="B23" i="16"/>
  <c r="C23" i="16"/>
  <c r="D23" i="16"/>
  <c r="E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R23" i="16"/>
  <c r="S23" i="16"/>
  <c r="T23" i="16"/>
  <c r="A24" i="16"/>
  <c r="B24" i="16"/>
  <c r="C24" i="16"/>
  <c r="D24" i="16"/>
  <c r="E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D25" i="16"/>
  <c r="E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R25" i="16"/>
  <c r="S25" i="16"/>
  <c r="T25" i="16"/>
  <c r="A26" i="16"/>
  <c r="B26" i="16"/>
  <c r="C26" i="16"/>
  <c r="D26" i="16"/>
  <c r="E26" i="16"/>
  <c r="F26" i="16"/>
  <c r="G26" i="16"/>
  <c r="H26" i="16"/>
  <c r="I26" i="16"/>
  <c r="J26" i="16"/>
  <c r="K26" i="16"/>
  <c r="L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D35" i="16"/>
  <c r="E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R35" i="16"/>
  <c r="S35" i="16"/>
  <c r="T35" i="16"/>
  <c r="A36" i="16"/>
  <c r="B36" i="16"/>
  <c r="C36" i="16"/>
  <c r="D36" i="16"/>
  <c r="E36" i="16"/>
  <c r="F36" i="16"/>
  <c r="G36" i="16"/>
  <c r="H36" i="16"/>
  <c r="I36" i="16"/>
  <c r="J36" i="16"/>
  <c r="K36" i="16"/>
  <c r="L36" i="16"/>
  <c r="M36" i="16"/>
  <c r="N36" i="16"/>
  <c r="O36" i="16"/>
  <c r="P36" i="16"/>
  <c r="Q36" i="16"/>
  <c r="R36" i="16"/>
  <c r="S36" i="16"/>
  <c r="T36" i="16"/>
  <c r="A37" i="16"/>
  <c r="B37" i="16"/>
  <c r="C37" i="16"/>
  <c r="D37" i="16"/>
  <c r="E37" i="16"/>
  <c r="F37" i="16"/>
  <c r="G37" i="16"/>
  <c r="H37" i="16"/>
  <c r="I37" i="16"/>
  <c r="J37" i="16"/>
  <c r="K37" i="16"/>
  <c r="L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D39" i="16"/>
  <c r="E39" i="16"/>
  <c r="F39" i="16"/>
  <c r="G39" i="16"/>
  <c r="H39" i="16"/>
  <c r="I39" i="16"/>
  <c r="J39" i="16"/>
  <c r="K39" i="16"/>
  <c r="L39" i="16"/>
  <c r="M39" i="16"/>
  <c r="N39" i="16"/>
  <c r="O39" i="16"/>
  <c r="P39" i="16"/>
  <c r="Q39" i="16"/>
  <c r="R39" i="16"/>
  <c r="S39" i="16"/>
  <c r="T39" i="16"/>
  <c r="A40" i="16"/>
  <c r="B40" i="16"/>
  <c r="C40" i="16"/>
  <c r="D40" i="16"/>
  <c r="E40" i="16"/>
  <c r="F40" i="16"/>
  <c r="G40" i="16"/>
  <c r="H40" i="16"/>
  <c r="I40" i="16"/>
  <c r="J40" i="16"/>
  <c r="K40" i="16"/>
  <c r="L40" i="16"/>
  <c r="M40" i="16"/>
  <c r="N40" i="16"/>
  <c r="O40" i="16"/>
  <c r="P40" i="16"/>
  <c r="Q40" i="16"/>
  <c r="R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D48" i="16"/>
  <c r="E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A49" i="16"/>
  <c r="B49" i="16"/>
  <c r="C49" i="16"/>
  <c r="D49" i="16"/>
  <c r="E49" i="16"/>
  <c r="F49" i="16"/>
  <c r="G49" i="16"/>
  <c r="H49" i="16"/>
  <c r="I49" i="16"/>
  <c r="J49" i="16"/>
  <c r="K49" i="16"/>
  <c r="L49" i="16"/>
  <c r="M49" i="16"/>
  <c r="N49" i="16"/>
  <c r="O49" i="16"/>
  <c r="P49" i="16"/>
  <c r="Q49" i="16"/>
  <c r="R49" i="16"/>
  <c r="S49" i="16"/>
  <c r="T49" i="16"/>
  <c r="A50" i="16"/>
  <c r="B50" i="16"/>
  <c r="C50" i="16"/>
  <c r="D50" i="16"/>
  <c r="E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R50" i="16"/>
  <c r="S50" i="16"/>
  <c r="T50" i="16"/>
  <c r="A51" i="16"/>
  <c r="B51" i="16"/>
  <c r="C51" i="16"/>
  <c r="D51" i="16"/>
  <c r="E51" i="16"/>
  <c r="F51" i="16"/>
  <c r="G51" i="16"/>
  <c r="H51" i="16"/>
  <c r="I51" i="16"/>
  <c r="J51" i="16"/>
  <c r="K51" i="16"/>
  <c r="L51" i="16"/>
  <c r="M51" i="16"/>
  <c r="N51" i="16"/>
  <c r="O51" i="16"/>
  <c r="P51" i="16"/>
  <c r="Q51" i="16"/>
  <c r="R51" i="16"/>
  <c r="S51" i="16"/>
  <c r="T51" i="16"/>
  <c r="A52" i="16"/>
  <c r="B52" i="16"/>
  <c r="C52" i="16"/>
  <c r="D52" i="16"/>
  <c r="E52" i="16"/>
  <c r="F52" i="16"/>
  <c r="G52" i="16"/>
  <c r="H52" i="16"/>
  <c r="I52" i="16"/>
  <c r="J52" i="16"/>
  <c r="K52" i="16"/>
  <c r="L52" i="16"/>
  <c r="M52" i="16"/>
  <c r="N52" i="16"/>
  <c r="O52" i="16"/>
  <c r="P52" i="16"/>
  <c r="Q52" i="16"/>
  <c r="R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L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D56" i="16"/>
  <c r="E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R56" i="16"/>
  <c r="S56" i="16"/>
  <c r="T56" i="16"/>
  <c r="A57" i="16"/>
  <c r="B57" i="16"/>
  <c r="C57" i="16"/>
  <c r="D57" i="16"/>
  <c r="E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D60" i="16"/>
  <c r="E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D61" i="16"/>
  <c r="E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R61" i="16"/>
  <c r="S61" i="16"/>
  <c r="T61" i="16"/>
  <c r="A62" i="16"/>
  <c r="B62" i="16"/>
  <c r="C62" i="16"/>
  <c r="D62" i="16"/>
  <c r="E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A63" i="16"/>
  <c r="B63" i="16"/>
  <c r="C63" i="16"/>
  <c r="D63" i="16"/>
  <c r="E63" i="16"/>
  <c r="F63" i="16"/>
  <c r="G63" i="16"/>
  <c r="H63" i="16"/>
  <c r="I63" i="16"/>
  <c r="J63" i="16"/>
  <c r="K63" i="16"/>
  <c r="L63" i="16"/>
  <c r="M63" i="16"/>
  <c r="N63" i="16"/>
  <c r="O63" i="16"/>
  <c r="P63" i="16"/>
  <c r="Q63" i="16"/>
  <c r="R63" i="16"/>
  <c r="S63" i="16"/>
  <c r="T63" i="16"/>
  <c r="A64" i="16"/>
  <c r="B64" i="16"/>
  <c r="C64" i="16"/>
  <c r="D64" i="16"/>
  <c r="E64" i="16"/>
  <c r="F64" i="16"/>
  <c r="G64" i="16"/>
  <c r="H64" i="16"/>
  <c r="I64" i="16"/>
  <c r="J64" i="16"/>
  <c r="K64" i="16"/>
  <c r="L64" i="16"/>
  <c r="M64" i="16"/>
  <c r="N64" i="16"/>
  <c r="O64" i="16"/>
  <c r="P64" i="16"/>
  <c r="Q64" i="16"/>
  <c r="R64" i="16"/>
  <c r="S64" i="16"/>
  <c r="T64" i="16"/>
  <c r="A65" i="16"/>
  <c r="B65" i="16"/>
  <c r="C65" i="16"/>
  <c r="D65" i="16"/>
  <c r="E65" i="16"/>
  <c r="F65" i="16"/>
  <c r="G65" i="16"/>
  <c r="H65" i="16"/>
  <c r="I65" i="16"/>
  <c r="J65" i="16"/>
  <c r="K65" i="16"/>
  <c r="L65" i="16"/>
  <c r="M65" i="16"/>
  <c r="N65" i="16"/>
  <c r="O65" i="16"/>
  <c r="P65" i="16"/>
  <c r="Q65" i="16"/>
  <c r="R65" i="16"/>
  <c r="S65" i="16"/>
  <c r="T65" i="16"/>
  <c r="A66" i="16"/>
  <c r="B66" i="16"/>
  <c r="C66" i="16"/>
  <c r="D66" i="16"/>
  <c r="E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D67" i="16"/>
  <c r="E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D70" i="16"/>
  <c r="E70" i="16"/>
  <c r="F70" i="16"/>
  <c r="G70" i="16"/>
  <c r="H70" i="16"/>
  <c r="I70" i="16"/>
  <c r="J70" i="16"/>
  <c r="K70" i="16"/>
  <c r="L70" i="16"/>
  <c r="M70" i="16"/>
  <c r="N70" i="16"/>
  <c r="O70" i="16"/>
  <c r="P70" i="16"/>
  <c r="Q70" i="16"/>
  <c r="R70" i="16"/>
  <c r="S70" i="16"/>
  <c r="T70" i="16"/>
  <c r="A71" i="16"/>
  <c r="B71" i="16"/>
  <c r="C71" i="16"/>
  <c r="D71" i="16"/>
  <c r="E71" i="16"/>
  <c r="F71" i="16"/>
  <c r="G71" i="16"/>
  <c r="H71" i="16"/>
  <c r="I71" i="16"/>
  <c r="J71" i="16"/>
  <c r="K71" i="16"/>
  <c r="L71" i="16"/>
  <c r="M71" i="16"/>
  <c r="N71" i="16"/>
  <c r="O71" i="16"/>
  <c r="P71" i="16"/>
  <c r="Q71" i="16"/>
  <c r="R71" i="16"/>
  <c r="S71" i="16"/>
  <c r="T71" i="16"/>
  <c r="A72" i="16"/>
  <c r="B72" i="16"/>
  <c r="C72" i="16"/>
  <c r="D72" i="16"/>
  <c r="E72" i="16"/>
  <c r="F72" i="16"/>
  <c r="G72" i="16"/>
  <c r="H72" i="16"/>
  <c r="I72" i="16"/>
  <c r="J72" i="16"/>
  <c r="K72" i="16"/>
  <c r="L72" i="16"/>
  <c r="M72" i="16"/>
  <c r="N72" i="16"/>
  <c r="O72" i="16"/>
  <c r="P72" i="16"/>
  <c r="Q72" i="16"/>
  <c r="R72" i="16"/>
  <c r="S72" i="16"/>
  <c r="T72" i="16"/>
  <c r="A73" i="16"/>
  <c r="B73" i="16"/>
  <c r="C73" i="16"/>
  <c r="D73" i="16"/>
  <c r="E73" i="16"/>
  <c r="F73" i="16"/>
  <c r="G73" i="16"/>
  <c r="H73" i="16"/>
  <c r="I73" i="16"/>
  <c r="J73" i="16"/>
  <c r="K73" i="16"/>
  <c r="L73" i="16"/>
  <c r="M73" i="16"/>
  <c r="N73" i="16"/>
  <c r="O73" i="16"/>
  <c r="P73" i="16"/>
  <c r="Q73" i="16"/>
  <c r="R73" i="16"/>
  <c r="S73" i="16"/>
  <c r="T73" i="16"/>
  <c r="A74" i="16"/>
  <c r="B74" i="16"/>
  <c r="C74" i="16"/>
  <c r="D74" i="16"/>
  <c r="E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R74" i="16"/>
  <c r="S74" i="16"/>
  <c r="T74" i="16"/>
  <c r="A75" i="16"/>
  <c r="B75" i="16"/>
  <c r="C75" i="16"/>
  <c r="D75" i="16"/>
  <c r="E75" i="16"/>
  <c r="F75" i="16"/>
  <c r="G75" i="16"/>
  <c r="H75" i="16"/>
  <c r="I75" i="16"/>
  <c r="J75" i="16"/>
  <c r="K75" i="16"/>
  <c r="L75" i="16"/>
  <c r="M75" i="16"/>
  <c r="N75" i="16"/>
  <c r="O75" i="16"/>
  <c r="P75" i="16"/>
  <c r="Q75" i="16"/>
  <c r="R75" i="16"/>
  <c r="S75" i="16"/>
  <c r="T75" i="16"/>
  <c r="A76" i="16"/>
  <c r="B76" i="16"/>
  <c r="C76" i="16"/>
  <c r="D76" i="16"/>
  <c r="E76" i="16"/>
  <c r="F76" i="16"/>
  <c r="G76" i="16"/>
  <c r="H76" i="16"/>
  <c r="I76" i="16"/>
  <c r="J76" i="16"/>
  <c r="K76" i="16"/>
  <c r="L76" i="16"/>
  <c r="M76" i="16"/>
  <c r="N76" i="16"/>
  <c r="O76" i="16"/>
  <c r="P76" i="16"/>
  <c r="Q76" i="16"/>
  <c r="R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R77" i="16"/>
  <c r="S77" i="16"/>
  <c r="T77" i="16"/>
  <c r="A78" i="16"/>
  <c r="B78" i="16"/>
  <c r="C78" i="16"/>
  <c r="D78" i="16"/>
  <c r="E78" i="16"/>
  <c r="F78" i="16"/>
  <c r="G78" i="16"/>
  <c r="H78" i="16"/>
  <c r="I78" i="16"/>
  <c r="J78" i="16"/>
  <c r="K78" i="16"/>
  <c r="L78" i="16"/>
  <c r="M78" i="16"/>
  <c r="N78" i="16"/>
  <c r="O78" i="16"/>
  <c r="P78" i="16"/>
  <c r="Q78" i="16"/>
  <c r="R78" i="16"/>
  <c r="S78" i="16"/>
  <c r="T78" i="16"/>
  <c r="A79" i="16"/>
  <c r="B79" i="16"/>
  <c r="C79" i="16"/>
  <c r="D79" i="16"/>
  <c r="E79" i="16"/>
  <c r="F79" i="16"/>
  <c r="G79" i="16"/>
  <c r="H79" i="16"/>
  <c r="I79" i="16"/>
  <c r="J79" i="16"/>
  <c r="K79" i="16"/>
  <c r="L79" i="16"/>
  <c r="M79" i="16"/>
  <c r="N79" i="16"/>
  <c r="O79" i="16"/>
  <c r="P79" i="16"/>
  <c r="Q79" i="16"/>
  <c r="R79" i="16"/>
  <c r="S79" i="16"/>
  <c r="T79" i="16"/>
  <c r="A80" i="16"/>
  <c r="B80" i="16"/>
  <c r="C80" i="16"/>
  <c r="D80" i="16"/>
  <c r="E80" i="16"/>
  <c r="F80" i="16"/>
  <c r="G80" i="16"/>
  <c r="H80" i="16"/>
  <c r="I80" i="16"/>
  <c r="J80" i="16"/>
  <c r="K80" i="16"/>
  <c r="L80" i="16"/>
  <c r="M80" i="16"/>
  <c r="N80" i="16"/>
  <c r="O80" i="16"/>
  <c r="P80" i="16"/>
  <c r="Q80" i="16"/>
  <c r="R80" i="16"/>
  <c r="S80" i="16"/>
  <c r="T80" i="16"/>
  <c r="A81" i="16"/>
  <c r="B81" i="16"/>
  <c r="C81" i="16"/>
  <c r="D81" i="16"/>
  <c r="E81" i="16"/>
  <c r="F81" i="16"/>
  <c r="G81" i="16"/>
  <c r="H81" i="16"/>
  <c r="I81" i="16"/>
  <c r="J81" i="16"/>
  <c r="K81" i="16"/>
  <c r="L81" i="16"/>
  <c r="M81" i="16"/>
  <c r="N81" i="16"/>
  <c r="O81" i="16"/>
  <c r="P81" i="16"/>
  <c r="Q81" i="16"/>
  <c r="R81" i="16"/>
  <c r="S81" i="16"/>
  <c r="T81" i="16"/>
  <c r="A82" i="16"/>
  <c r="B82" i="16"/>
  <c r="C82" i="16"/>
  <c r="D82" i="16"/>
  <c r="E82" i="16"/>
  <c r="F82" i="16"/>
  <c r="G82" i="16"/>
  <c r="H82" i="16"/>
  <c r="I82" i="16"/>
  <c r="J82" i="16"/>
  <c r="K82" i="16"/>
  <c r="L82" i="16"/>
  <c r="M82" i="16"/>
  <c r="N82" i="16"/>
  <c r="O82" i="16"/>
  <c r="P82" i="16"/>
  <c r="Q82" i="16"/>
  <c r="R82" i="16"/>
  <c r="S82" i="16"/>
  <c r="T82" i="16"/>
  <c r="A83" i="16"/>
  <c r="B83" i="16"/>
  <c r="C83" i="16"/>
  <c r="D83" i="16"/>
  <c r="E83" i="16"/>
  <c r="F83" i="16"/>
  <c r="G83" i="16"/>
  <c r="H83" i="16"/>
  <c r="I83" i="16"/>
  <c r="J83" i="16"/>
  <c r="K83" i="16"/>
  <c r="L83" i="16"/>
  <c r="M83" i="16"/>
  <c r="N83" i="16"/>
  <c r="O83" i="16"/>
  <c r="P83" i="16"/>
  <c r="Q83" i="16"/>
  <c r="R83" i="16"/>
  <c r="S83" i="16"/>
  <c r="T83" i="16"/>
  <c r="A84" i="16"/>
  <c r="B84" i="16"/>
  <c r="C84" i="16"/>
  <c r="D84" i="16"/>
  <c r="E84" i="16"/>
  <c r="F84" i="16"/>
  <c r="G84" i="16"/>
  <c r="H84" i="16"/>
  <c r="I84" i="16"/>
  <c r="J84" i="16"/>
  <c r="K84" i="16"/>
  <c r="L84" i="16"/>
  <c r="M84" i="16"/>
  <c r="N84" i="16"/>
  <c r="O84" i="16"/>
  <c r="P84" i="16"/>
  <c r="Q84" i="16"/>
  <c r="R84" i="16"/>
  <c r="S84" i="16"/>
  <c r="T84" i="16"/>
  <c r="A85" i="16"/>
  <c r="B85" i="16"/>
  <c r="C85" i="16"/>
  <c r="D85" i="16"/>
  <c r="E85" i="16"/>
  <c r="F85" i="16"/>
  <c r="G85" i="16"/>
  <c r="H85" i="16"/>
  <c r="I85" i="16"/>
  <c r="J85" i="16"/>
  <c r="K85" i="16"/>
  <c r="L85" i="16"/>
  <c r="M85" i="16"/>
  <c r="N85" i="16"/>
  <c r="O85" i="16"/>
  <c r="P85" i="16"/>
  <c r="Q85" i="16"/>
  <c r="R85" i="16"/>
  <c r="S85" i="16"/>
  <c r="T85" i="16"/>
  <c r="A86" i="16"/>
  <c r="B86" i="16"/>
  <c r="C86" i="16"/>
  <c r="D86" i="16"/>
  <c r="E86" i="16"/>
  <c r="F86" i="16"/>
  <c r="G86" i="16"/>
  <c r="H86" i="16"/>
  <c r="I86" i="16"/>
  <c r="J86" i="16"/>
  <c r="K86" i="16"/>
  <c r="L86" i="16"/>
  <c r="M86" i="16"/>
  <c r="N86" i="16"/>
  <c r="O86" i="16"/>
  <c r="P86" i="16"/>
  <c r="Q86" i="16"/>
  <c r="R86" i="16"/>
  <c r="S86" i="16"/>
  <c r="T86" i="16"/>
  <c r="A87" i="16"/>
  <c r="B87" i="16"/>
  <c r="C87" i="16"/>
  <c r="D87" i="16"/>
  <c r="E87" i="16"/>
  <c r="F87" i="16"/>
  <c r="G87" i="16"/>
  <c r="H87" i="16"/>
  <c r="I87" i="16"/>
  <c r="J87" i="16"/>
  <c r="K87" i="16"/>
  <c r="L87" i="16"/>
  <c r="M87" i="16"/>
  <c r="N87" i="16"/>
  <c r="O87" i="16"/>
  <c r="P87" i="16"/>
  <c r="Q87" i="16"/>
  <c r="R87" i="16"/>
  <c r="S87" i="16"/>
  <c r="T87" i="16"/>
  <c r="A88" i="16"/>
  <c r="B88" i="16"/>
  <c r="C88" i="16"/>
  <c r="D88" i="16"/>
  <c r="E88" i="16"/>
  <c r="F88" i="16"/>
  <c r="G88" i="16"/>
  <c r="H88" i="16"/>
  <c r="I88" i="16"/>
  <c r="J88" i="16"/>
  <c r="K88" i="16"/>
  <c r="L88" i="16"/>
  <c r="M88" i="16"/>
  <c r="N88" i="16"/>
  <c r="O88" i="16"/>
  <c r="P88" i="16"/>
  <c r="Q88" i="16"/>
  <c r="R88" i="16"/>
  <c r="S88" i="16"/>
  <c r="T88" i="16"/>
  <c r="A89" i="16"/>
  <c r="B89" i="16"/>
  <c r="C89" i="16"/>
  <c r="D89" i="16"/>
  <c r="E89" i="16"/>
  <c r="F89" i="16"/>
  <c r="G89" i="16"/>
  <c r="H89" i="16"/>
  <c r="I89" i="16"/>
  <c r="J89" i="16"/>
  <c r="K89" i="16"/>
  <c r="L89" i="16"/>
  <c r="M89" i="16"/>
  <c r="N89" i="16"/>
  <c r="O89" i="16"/>
  <c r="P89" i="16"/>
  <c r="Q89" i="16"/>
  <c r="R89" i="16"/>
  <c r="S89" i="16"/>
  <c r="T89" i="16"/>
  <c r="A90" i="16"/>
  <c r="B90" i="16"/>
  <c r="C90" i="16"/>
  <c r="D90" i="16"/>
  <c r="E90" i="16"/>
  <c r="F90" i="16"/>
  <c r="G90" i="16"/>
  <c r="H90" i="16"/>
  <c r="I90" i="16"/>
  <c r="J90" i="16"/>
  <c r="K90" i="16"/>
  <c r="L90" i="16"/>
  <c r="M90" i="16"/>
  <c r="N90" i="16"/>
  <c r="O90" i="16"/>
  <c r="P90" i="16"/>
  <c r="Q90" i="16"/>
  <c r="R90" i="16"/>
  <c r="S90" i="16"/>
  <c r="T90" i="16"/>
  <c r="A91" i="16"/>
  <c r="B91" i="16"/>
  <c r="C91" i="16"/>
  <c r="D91" i="16"/>
  <c r="E91" i="16"/>
  <c r="F91" i="16"/>
  <c r="G91" i="16"/>
  <c r="H91" i="16"/>
  <c r="I91" i="16"/>
  <c r="J91" i="16"/>
  <c r="K91" i="16"/>
  <c r="L91" i="16"/>
  <c r="M91" i="16"/>
  <c r="N91" i="16"/>
  <c r="O91" i="16"/>
  <c r="P91" i="16"/>
  <c r="Q91" i="16"/>
  <c r="R91" i="16"/>
  <c r="S91" i="16"/>
  <c r="T91" i="16"/>
  <c r="A92" i="16"/>
  <c r="B92" i="16"/>
  <c r="C92" i="16"/>
  <c r="D92" i="16"/>
  <c r="E92" i="16"/>
  <c r="F92" i="16"/>
  <c r="G92" i="16"/>
  <c r="H92" i="16"/>
  <c r="I92" i="16"/>
  <c r="J92" i="16"/>
  <c r="K92" i="16"/>
  <c r="L92" i="16"/>
  <c r="M92" i="16"/>
  <c r="N92" i="16"/>
  <c r="O92" i="16"/>
  <c r="P92" i="16"/>
  <c r="Q92" i="16"/>
  <c r="R92" i="16"/>
  <c r="S92" i="16"/>
  <c r="T92" i="16"/>
  <c r="A93" i="16"/>
  <c r="B93" i="16"/>
  <c r="C93" i="16"/>
  <c r="D93" i="16"/>
  <c r="E93" i="16"/>
  <c r="F93" i="16"/>
  <c r="G93" i="16"/>
  <c r="H93" i="16"/>
  <c r="I93" i="16"/>
  <c r="J93" i="16"/>
  <c r="K93" i="16"/>
  <c r="L93" i="16"/>
  <c r="M93" i="16"/>
  <c r="N93" i="16"/>
  <c r="O93" i="16"/>
  <c r="P93" i="16"/>
  <c r="Q93" i="16"/>
  <c r="R93" i="16"/>
  <c r="S93" i="16"/>
  <c r="T93" i="16"/>
  <c r="A94" i="16"/>
  <c r="B94" i="16"/>
  <c r="C94" i="16"/>
  <c r="D94" i="16"/>
  <c r="E94" i="16"/>
  <c r="F94" i="16"/>
  <c r="G94" i="16"/>
  <c r="H94" i="16"/>
  <c r="I94" i="16"/>
  <c r="J94" i="16"/>
  <c r="K94" i="16"/>
  <c r="L94" i="16"/>
  <c r="M94" i="16"/>
  <c r="N94" i="16"/>
  <c r="O94" i="16"/>
  <c r="P94" i="16"/>
  <c r="Q94" i="16"/>
  <c r="R94" i="16"/>
  <c r="S94" i="16"/>
  <c r="T94" i="16"/>
  <c r="A95" i="16"/>
  <c r="B95" i="16"/>
  <c r="C95" i="16"/>
  <c r="D95" i="16"/>
  <c r="E95" i="16"/>
  <c r="F95" i="16"/>
  <c r="G95" i="16"/>
  <c r="H95" i="16"/>
  <c r="I95" i="16"/>
  <c r="J95" i="16"/>
  <c r="K95" i="16"/>
  <c r="L95" i="16"/>
  <c r="M95" i="16"/>
  <c r="N95" i="16"/>
  <c r="O95" i="16"/>
  <c r="P95" i="16"/>
  <c r="Q95" i="16"/>
  <c r="R95" i="16"/>
  <c r="S95" i="16"/>
  <c r="T95" i="16"/>
  <c r="A96" i="16"/>
  <c r="B96" i="16"/>
  <c r="C96" i="16"/>
  <c r="D96" i="16"/>
  <c r="E96" i="16"/>
  <c r="F96" i="16"/>
  <c r="G96" i="16"/>
  <c r="H96" i="16"/>
  <c r="I96" i="16"/>
  <c r="J96" i="16"/>
  <c r="K96" i="16"/>
  <c r="L96" i="16"/>
  <c r="M96" i="16"/>
  <c r="N96" i="16"/>
  <c r="O96" i="16"/>
  <c r="P96" i="16"/>
  <c r="Q96" i="16"/>
  <c r="R96" i="16"/>
  <c r="S96" i="16"/>
  <c r="T96" i="16"/>
  <c r="A97" i="16"/>
  <c r="B97" i="16"/>
  <c r="C97" i="16"/>
  <c r="D97" i="16"/>
  <c r="E97" i="16"/>
  <c r="F97" i="16"/>
  <c r="G97" i="16"/>
  <c r="H97" i="16"/>
  <c r="I97" i="16"/>
  <c r="J97" i="16"/>
  <c r="K97" i="16"/>
  <c r="L97" i="16"/>
  <c r="M97" i="16"/>
  <c r="N97" i="16"/>
  <c r="O97" i="16"/>
  <c r="P97" i="16"/>
  <c r="Q97" i="16"/>
  <c r="R97" i="16"/>
  <c r="S97" i="16"/>
  <c r="T97" i="16"/>
  <c r="A98" i="16"/>
  <c r="B98" i="16"/>
  <c r="C98" i="16"/>
  <c r="D98" i="16"/>
  <c r="E98" i="16"/>
  <c r="F98" i="16"/>
  <c r="G98" i="16"/>
  <c r="H98" i="16"/>
  <c r="I98" i="16"/>
  <c r="J98" i="16"/>
  <c r="K98" i="16"/>
  <c r="L98" i="16"/>
  <c r="M98" i="16"/>
  <c r="N98" i="16"/>
  <c r="O98" i="16"/>
  <c r="P98" i="16"/>
  <c r="Q98" i="16"/>
  <c r="R98" i="16"/>
  <c r="S98" i="16"/>
  <c r="T98" i="16"/>
  <c r="A99" i="16"/>
  <c r="B99" i="16"/>
  <c r="C99" i="16"/>
  <c r="D99" i="16"/>
  <c r="E99" i="16"/>
  <c r="F99" i="16"/>
  <c r="G99" i="16"/>
  <c r="H99" i="16"/>
  <c r="I99" i="16"/>
  <c r="J99" i="16"/>
  <c r="K99" i="16"/>
  <c r="L99" i="16"/>
  <c r="M99" i="16"/>
  <c r="N99" i="16"/>
  <c r="O99" i="16"/>
  <c r="P99" i="16"/>
  <c r="Q99" i="16"/>
  <c r="R99" i="16"/>
  <c r="S99" i="16"/>
  <c r="T99" i="16"/>
  <c r="A100" i="16"/>
  <c r="B100" i="16"/>
  <c r="C100" i="16"/>
  <c r="D100" i="16"/>
  <c r="E100" i="16"/>
  <c r="F100" i="16"/>
  <c r="G100" i="16"/>
  <c r="H100" i="16"/>
  <c r="I100" i="16"/>
  <c r="J100" i="16"/>
  <c r="K100" i="16"/>
  <c r="L100" i="16"/>
  <c r="M100" i="16"/>
  <c r="N100" i="16"/>
  <c r="O100" i="16"/>
  <c r="P100" i="16"/>
  <c r="Q100" i="16"/>
  <c r="R100" i="16"/>
  <c r="S100" i="16"/>
  <c r="T100" i="16"/>
  <c r="A101" i="16"/>
  <c r="B101" i="16"/>
  <c r="C101" i="16"/>
  <c r="D101" i="16"/>
  <c r="E101" i="16"/>
  <c r="F101" i="16"/>
  <c r="G101" i="16"/>
  <c r="H101" i="16"/>
  <c r="I101" i="16"/>
  <c r="J101" i="16"/>
  <c r="K101" i="16"/>
  <c r="L101" i="16"/>
  <c r="M101" i="16"/>
  <c r="N101" i="16"/>
  <c r="O101" i="16"/>
  <c r="P101" i="16"/>
  <c r="Q101" i="16"/>
  <c r="R101" i="16"/>
  <c r="S101" i="16"/>
  <c r="T101" i="16"/>
  <c r="A102" i="16"/>
  <c r="B102" i="16"/>
  <c r="C102" i="16"/>
  <c r="D102" i="16"/>
  <c r="E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R102" i="16"/>
  <c r="S102" i="16"/>
  <c r="T102" i="16"/>
  <c r="A103" i="16"/>
  <c r="B103" i="16"/>
  <c r="C103" i="16"/>
  <c r="D103" i="16"/>
  <c r="E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R103" i="16"/>
  <c r="S103" i="16"/>
  <c r="T103" i="16"/>
  <c r="A104" i="16"/>
  <c r="B104" i="16"/>
  <c r="C104" i="16"/>
  <c r="D104" i="16"/>
  <c r="E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R104" i="16"/>
  <c r="S104" i="16"/>
  <c r="T104" i="16"/>
  <c r="A105" i="16"/>
  <c r="B105" i="16"/>
  <c r="C105" i="16"/>
  <c r="D105" i="16"/>
  <c r="E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R105" i="16"/>
  <c r="S105" i="16"/>
  <c r="T105" i="16"/>
  <c r="A106" i="16"/>
  <c r="B106" i="16"/>
  <c r="C106" i="16"/>
  <c r="D106" i="16"/>
  <c r="E106" i="16"/>
  <c r="F106" i="16"/>
  <c r="G106" i="16"/>
  <c r="H106" i="16"/>
  <c r="I106" i="16"/>
  <c r="J106" i="16"/>
  <c r="K106" i="16"/>
  <c r="L106" i="16"/>
  <c r="M106" i="16"/>
  <c r="N106" i="16"/>
  <c r="O106" i="16"/>
  <c r="P106" i="16"/>
  <c r="Q106" i="16"/>
  <c r="R106" i="16"/>
  <c r="S106" i="16"/>
  <c r="T106" i="16"/>
  <c r="A107" i="16"/>
  <c r="B107" i="16"/>
  <c r="C107" i="16"/>
  <c r="D107" i="16"/>
  <c r="E107" i="16"/>
  <c r="F107" i="16"/>
  <c r="G107" i="16"/>
  <c r="H107" i="16"/>
  <c r="I107" i="16"/>
  <c r="J107" i="16"/>
  <c r="K107" i="16"/>
  <c r="L107" i="16"/>
  <c r="M107" i="16"/>
  <c r="N107" i="16"/>
  <c r="O107" i="16"/>
  <c r="P107" i="16"/>
  <c r="Q107" i="16"/>
  <c r="R107" i="16"/>
  <c r="S107" i="16"/>
  <c r="T107" i="16"/>
  <c r="A108" i="16"/>
  <c r="B108" i="16"/>
  <c r="C108" i="16"/>
  <c r="D108" i="16"/>
  <c r="E108" i="16"/>
  <c r="F108" i="16"/>
  <c r="G108" i="16"/>
  <c r="H108" i="16"/>
  <c r="I108" i="16"/>
  <c r="J108" i="16"/>
  <c r="K108" i="16"/>
  <c r="L108" i="16"/>
  <c r="M108" i="16"/>
  <c r="N108" i="16"/>
  <c r="O108" i="16"/>
  <c r="P108" i="16"/>
  <c r="Q108" i="16"/>
  <c r="R108" i="16"/>
  <c r="S108" i="16"/>
  <c r="T108" i="16"/>
  <c r="A109" i="16"/>
  <c r="B109" i="16"/>
  <c r="C109" i="16"/>
  <c r="D109" i="16"/>
  <c r="E109" i="16"/>
  <c r="F109" i="16"/>
  <c r="G109" i="16"/>
  <c r="H109" i="16"/>
  <c r="I109" i="16"/>
  <c r="J109" i="16"/>
  <c r="K109" i="16"/>
  <c r="L109" i="16"/>
  <c r="M109" i="16"/>
  <c r="N109" i="16"/>
  <c r="O109" i="16"/>
  <c r="P109" i="16"/>
  <c r="Q109" i="16"/>
  <c r="R109" i="16"/>
  <c r="S109" i="16"/>
  <c r="T109" i="16"/>
  <c r="A110" i="16"/>
  <c r="B110" i="16"/>
  <c r="C110" i="16"/>
  <c r="D110" i="16"/>
  <c r="E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R110" i="16"/>
  <c r="S110" i="16"/>
  <c r="T110" i="16"/>
  <c r="A111" i="16"/>
  <c r="B111" i="16"/>
  <c r="C111" i="16"/>
  <c r="D111" i="16"/>
  <c r="E111" i="16"/>
  <c r="F111" i="16"/>
  <c r="G111" i="16"/>
  <c r="H111" i="16"/>
  <c r="I111" i="16"/>
  <c r="J111" i="16"/>
  <c r="K111" i="16"/>
  <c r="L111" i="16"/>
  <c r="M111" i="16"/>
  <c r="N111" i="16"/>
  <c r="O111" i="16"/>
  <c r="P111" i="16"/>
  <c r="Q111" i="16"/>
  <c r="R111" i="16"/>
  <c r="S111" i="16"/>
  <c r="T111" i="16"/>
  <c r="A112" i="16"/>
  <c r="B112" i="16"/>
  <c r="C112" i="16"/>
  <c r="D112" i="16"/>
  <c r="E112" i="16"/>
  <c r="F112" i="16"/>
  <c r="G112" i="16"/>
  <c r="H112" i="16"/>
  <c r="I112" i="16"/>
  <c r="J112" i="16"/>
  <c r="K112" i="16"/>
  <c r="L112" i="16"/>
  <c r="M112" i="16"/>
  <c r="N112" i="16"/>
  <c r="O112" i="16"/>
  <c r="P112" i="16"/>
  <c r="Q112" i="16"/>
  <c r="R112" i="16"/>
  <c r="S112" i="16"/>
  <c r="T112" i="16"/>
  <c r="A113" i="16"/>
  <c r="B113" i="16"/>
  <c r="C113" i="16"/>
  <c r="D113" i="16"/>
  <c r="E113" i="16"/>
  <c r="F113" i="16"/>
  <c r="G113" i="16"/>
  <c r="H113" i="16"/>
  <c r="I113" i="16"/>
  <c r="J113" i="16"/>
  <c r="K113" i="16"/>
  <c r="L113" i="16"/>
  <c r="M113" i="16"/>
  <c r="N113" i="16"/>
  <c r="O113" i="16"/>
  <c r="P113" i="16"/>
  <c r="Q113" i="16"/>
  <c r="R113" i="16"/>
  <c r="S113" i="16"/>
  <c r="T113" i="16"/>
  <c r="A114" i="16"/>
  <c r="B114" i="16"/>
  <c r="C114" i="16"/>
  <c r="D114" i="16"/>
  <c r="E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D116" i="16"/>
  <c r="E116" i="16"/>
  <c r="F116" i="16"/>
  <c r="G116" i="16"/>
  <c r="H116" i="16"/>
  <c r="I116" i="16"/>
  <c r="J116" i="16"/>
  <c r="K116" i="16"/>
  <c r="L116" i="16"/>
  <c r="M116" i="16"/>
  <c r="N116" i="16"/>
  <c r="O116" i="16"/>
  <c r="P116" i="16"/>
  <c r="Q116" i="16"/>
  <c r="R116" i="16"/>
  <c r="S116" i="16"/>
  <c r="T116" i="16"/>
  <c r="A117" i="16"/>
  <c r="B117" i="16"/>
  <c r="C117" i="16"/>
  <c r="D117" i="16"/>
  <c r="E117" i="16"/>
  <c r="F117" i="16"/>
  <c r="G117" i="16"/>
  <c r="H117" i="16"/>
  <c r="I117" i="16"/>
  <c r="J117" i="16"/>
  <c r="K117" i="16"/>
  <c r="L117" i="16"/>
  <c r="M117" i="16"/>
  <c r="N117" i="16"/>
  <c r="O117" i="16"/>
  <c r="P117" i="16"/>
  <c r="Q117" i="16"/>
  <c r="R117" i="16"/>
  <c r="S117" i="16"/>
  <c r="T117" i="16"/>
  <c r="A118" i="16"/>
  <c r="B118" i="16"/>
  <c r="C118" i="16"/>
  <c r="D118" i="16"/>
  <c r="E118" i="16"/>
  <c r="F118" i="16"/>
  <c r="G118" i="16"/>
  <c r="H118" i="16"/>
  <c r="I118" i="16"/>
  <c r="J118" i="16"/>
  <c r="K118" i="16"/>
  <c r="L118" i="16"/>
  <c r="M118" i="16"/>
  <c r="N118" i="16"/>
  <c r="O118" i="16"/>
  <c r="P118" i="16"/>
  <c r="Q118" i="16"/>
  <c r="R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D121" i="16"/>
  <c r="E121" i="16"/>
  <c r="F121" i="16"/>
  <c r="G121" i="16"/>
  <c r="H121" i="16"/>
  <c r="I121" i="16"/>
  <c r="J121" i="16"/>
  <c r="K121" i="16"/>
  <c r="L121" i="16"/>
  <c r="M121" i="16"/>
  <c r="N121" i="16"/>
  <c r="O121" i="16"/>
  <c r="P121" i="16"/>
  <c r="Q121" i="16"/>
  <c r="R121" i="16"/>
  <c r="S121" i="16"/>
  <c r="T121" i="16"/>
  <c r="A122" i="16"/>
  <c r="B122" i="16"/>
  <c r="C122" i="16"/>
  <c r="D122" i="16"/>
  <c r="E122" i="16"/>
  <c r="F122" i="16"/>
  <c r="G122" i="16"/>
  <c r="H122" i="16"/>
  <c r="I122" i="16"/>
  <c r="J122" i="16"/>
  <c r="K122" i="16"/>
  <c r="L122" i="16"/>
  <c r="M122" i="16"/>
  <c r="N122" i="16"/>
  <c r="O122" i="16"/>
  <c r="P122" i="16"/>
  <c r="Q122" i="16"/>
  <c r="R122" i="16"/>
  <c r="S122" i="16"/>
  <c r="T122" i="16"/>
  <c r="A123" i="16"/>
  <c r="B123" i="16"/>
  <c r="C123" i="16"/>
  <c r="D123" i="16"/>
  <c r="E123" i="16"/>
  <c r="F123" i="16"/>
  <c r="G123" i="16"/>
  <c r="H123" i="16"/>
  <c r="I123" i="16"/>
  <c r="J123" i="16"/>
  <c r="K123" i="16"/>
  <c r="L123" i="16"/>
  <c r="M123" i="16"/>
  <c r="N123" i="16"/>
  <c r="O123" i="16"/>
  <c r="P123" i="16"/>
  <c r="Q123" i="16"/>
  <c r="R123" i="16"/>
  <c r="S123" i="16"/>
  <c r="T123" i="16"/>
  <c r="A124" i="16"/>
  <c r="B124" i="16"/>
  <c r="C124" i="16"/>
  <c r="D124" i="16"/>
  <c r="E124" i="16"/>
  <c r="F124" i="16"/>
  <c r="G124" i="16"/>
  <c r="H124" i="16"/>
  <c r="I124" i="16"/>
  <c r="J124" i="16"/>
  <c r="K124" i="16"/>
  <c r="L124" i="16"/>
  <c r="M124" i="16"/>
  <c r="N124" i="16"/>
  <c r="O124" i="16"/>
  <c r="P124" i="16"/>
  <c r="Q124" i="16"/>
  <c r="R124" i="16"/>
  <c r="S124" i="16"/>
  <c r="T124" i="16"/>
  <c r="A125" i="16"/>
  <c r="B125" i="16"/>
  <c r="C125" i="16"/>
  <c r="D125" i="16"/>
  <c r="E125" i="16"/>
  <c r="F125" i="16"/>
  <c r="G125" i="16"/>
  <c r="H125" i="16"/>
  <c r="I125" i="16"/>
  <c r="J125" i="16"/>
  <c r="K125" i="16"/>
  <c r="L125" i="16"/>
  <c r="M125" i="16"/>
  <c r="N125" i="16"/>
  <c r="O125" i="16"/>
  <c r="P125" i="16"/>
  <c r="Q125" i="16"/>
  <c r="R125" i="16"/>
  <c r="S125" i="16"/>
  <c r="T125" i="16"/>
  <c r="A126" i="16"/>
  <c r="B126" i="16"/>
  <c r="C126" i="16"/>
  <c r="D126" i="16"/>
  <c r="E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R126" i="16"/>
  <c r="S126" i="16"/>
  <c r="T126" i="16"/>
  <c r="A127" i="16"/>
  <c r="B127" i="16"/>
  <c r="C127" i="16"/>
  <c r="D127" i="16"/>
  <c r="E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R127" i="16"/>
  <c r="S127" i="16"/>
  <c r="T127" i="16"/>
  <c r="A128" i="16"/>
  <c r="B128" i="16"/>
  <c r="C128" i="16"/>
  <c r="D128" i="16"/>
  <c r="E128" i="16"/>
  <c r="F128" i="16"/>
  <c r="G128" i="16"/>
  <c r="H128" i="16"/>
  <c r="I128" i="16"/>
  <c r="J128" i="16"/>
  <c r="K128" i="16"/>
  <c r="L128" i="16"/>
  <c r="M128" i="16"/>
  <c r="N128" i="16"/>
  <c r="O128" i="16"/>
  <c r="P128" i="16"/>
  <c r="Q128" i="16"/>
  <c r="R128" i="16"/>
  <c r="S128" i="16"/>
  <c r="T128" i="16"/>
  <c r="A129" i="16"/>
  <c r="B129" i="16"/>
  <c r="C129" i="16"/>
  <c r="D129" i="16"/>
  <c r="E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R129" i="16"/>
  <c r="S129" i="16"/>
  <c r="T129" i="16"/>
  <c r="A130" i="16"/>
  <c r="B130" i="16"/>
  <c r="C130" i="16"/>
  <c r="D130" i="16"/>
  <c r="E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D132" i="16"/>
  <c r="E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R132" i="16"/>
  <c r="S132" i="16"/>
  <c r="T132" i="16"/>
  <c r="A133" i="16"/>
  <c r="B133" i="16"/>
  <c r="C133" i="16"/>
  <c r="D133" i="16"/>
  <c r="E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R133" i="16"/>
  <c r="S133" i="16"/>
  <c r="T133" i="16"/>
  <c r="A134" i="16"/>
  <c r="B134" i="16"/>
  <c r="C134" i="16"/>
  <c r="D134" i="16"/>
  <c r="E134" i="16"/>
  <c r="F134" i="16"/>
  <c r="G134" i="16"/>
  <c r="H134" i="16"/>
  <c r="I134" i="16"/>
  <c r="J134" i="16"/>
  <c r="K134" i="16"/>
  <c r="L134" i="16"/>
  <c r="M134" i="16"/>
  <c r="N134" i="16"/>
  <c r="O134" i="16"/>
  <c r="P134" i="16"/>
  <c r="Q134" i="16"/>
  <c r="R134" i="16"/>
  <c r="S134" i="16"/>
  <c r="T134" i="16"/>
  <c r="A135" i="16"/>
  <c r="B135" i="16"/>
  <c r="C135" i="16"/>
  <c r="D135" i="16"/>
  <c r="E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R135" i="16"/>
  <c r="S135" i="16"/>
  <c r="T135" i="16"/>
  <c r="A136" i="16"/>
  <c r="B136" i="16"/>
  <c r="C136" i="16"/>
  <c r="D136" i="16"/>
  <c r="E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D137" i="16"/>
  <c r="E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D138" i="16"/>
  <c r="E138" i="16"/>
  <c r="F138" i="16"/>
  <c r="G138" i="16"/>
  <c r="H138" i="16"/>
  <c r="I138" i="16"/>
  <c r="J138" i="16"/>
  <c r="K138" i="16"/>
  <c r="L138" i="16"/>
  <c r="M138" i="16"/>
  <c r="N138" i="16"/>
  <c r="O138" i="16"/>
  <c r="P138" i="16"/>
  <c r="Q138" i="16"/>
  <c r="R138" i="16"/>
  <c r="S138" i="16"/>
  <c r="T138" i="16"/>
  <c r="A139" i="16"/>
  <c r="B139" i="16"/>
  <c r="C139" i="16"/>
  <c r="D139" i="16"/>
  <c r="E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R139" i="16"/>
  <c r="S139" i="16"/>
  <c r="T139" i="16"/>
  <c r="A140" i="16"/>
  <c r="B140" i="16"/>
  <c r="C140" i="16"/>
  <c r="D140" i="16"/>
  <c r="E140" i="16"/>
  <c r="F140" i="16"/>
  <c r="G140" i="16"/>
  <c r="H140" i="16"/>
  <c r="I140" i="16"/>
  <c r="J140" i="16"/>
  <c r="K140" i="16"/>
  <c r="L140" i="16"/>
  <c r="M140" i="16"/>
  <c r="N140" i="16"/>
  <c r="O140" i="16"/>
  <c r="P140" i="16"/>
  <c r="Q140" i="16"/>
  <c r="R140" i="16"/>
  <c r="S140" i="16"/>
  <c r="T140" i="16"/>
  <c r="A141" i="16"/>
  <c r="B141" i="16"/>
  <c r="C141" i="16"/>
  <c r="D141" i="16"/>
  <c r="E141" i="16"/>
  <c r="F141" i="16"/>
  <c r="G141" i="16"/>
  <c r="H141" i="16"/>
  <c r="I141" i="16"/>
  <c r="J141" i="16"/>
  <c r="K141" i="16"/>
  <c r="L141" i="16"/>
  <c r="M141" i="16"/>
  <c r="N141" i="16"/>
  <c r="O141" i="16"/>
  <c r="P141" i="16"/>
  <c r="Q141" i="16"/>
  <c r="R141" i="16"/>
  <c r="S141" i="16"/>
  <c r="T141" i="16"/>
  <c r="A142" i="16"/>
  <c r="B142" i="16"/>
  <c r="C142" i="16"/>
  <c r="D142" i="16"/>
  <c r="E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R142" i="16"/>
  <c r="S142" i="16"/>
  <c r="T142" i="16"/>
  <c r="A143" i="16"/>
  <c r="B143" i="16"/>
  <c r="C143" i="16"/>
  <c r="D143" i="16"/>
  <c r="E143" i="16"/>
  <c r="F143" i="16"/>
  <c r="G143" i="16"/>
  <c r="H143" i="16"/>
  <c r="I143" i="16"/>
  <c r="J143" i="16"/>
  <c r="K143" i="16"/>
  <c r="L143" i="16"/>
  <c r="M143" i="16"/>
  <c r="N143" i="16"/>
  <c r="O143" i="16"/>
  <c r="P143" i="16"/>
  <c r="Q143" i="16"/>
  <c r="R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D145" i="16"/>
  <c r="E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R145" i="16"/>
  <c r="S145" i="16"/>
  <c r="T145" i="16"/>
  <c r="A146" i="16"/>
  <c r="B146" i="16"/>
  <c r="C146" i="16"/>
  <c r="D146" i="16"/>
  <c r="E146" i="16"/>
  <c r="F146" i="16"/>
  <c r="G146" i="16"/>
  <c r="H146" i="16"/>
  <c r="I146" i="16"/>
  <c r="J146" i="16"/>
  <c r="K146" i="16"/>
  <c r="L146" i="16"/>
  <c r="M146" i="16"/>
  <c r="N146" i="16"/>
  <c r="O146" i="16"/>
  <c r="P146" i="16"/>
  <c r="Q146" i="16"/>
  <c r="R146" i="16"/>
  <c r="S146" i="16"/>
  <c r="T146" i="16"/>
  <c r="A147" i="16"/>
  <c r="B147" i="16"/>
  <c r="C147" i="16"/>
  <c r="D147" i="16"/>
  <c r="E147" i="16"/>
  <c r="F147" i="16"/>
  <c r="G147" i="16"/>
  <c r="H147" i="16"/>
  <c r="I147" i="16"/>
  <c r="J147" i="16"/>
  <c r="K147" i="16"/>
  <c r="L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D149" i="16"/>
  <c r="E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D150" i="16"/>
  <c r="E150" i="16"/>
  <c r="F150" i="16"/>
  <c r="G150" i="16"/>
  <c r="H150" i="16"/>
  <c r="I150" i="16"/>
  <c r="J150" i="16"/>
  <c r="K150" i="16"/>
  <c r="L150" i="16"/>
  <c r="M150" i="16"/>
  <c r="N150" i="16"/>
  <c r="O150" i="16"/>
  <c r="P150" i="16"/>
  <c r="Q150" i="16"/>
  <c r="R150" i="16"/>
  <c r="S150" i="16"/>
  <c r="T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D152" i="16"/>
  <c r="E152" i="16"/>
  <c r="F152" i="16"/>
  <c r="G152" i="16"/>
  <c r="H152" i="16"/>
  <c r="I152" i="16"/>
  <c r="J152" i="16"/>
  <c r="K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D153" i="16"/>
  <c r="E153" i="16"/>
  <c r="F153" i="16"/>
  <c r="G153" i="16"/>
  <c r="H153" i="16"/>
  <c r="I153" i="16"/>
  <c r="J153" i="16"/>
  <c r="K153" i="16"/>
  <c r="L153" i="16"/>
  <c r="M153" i="16"/>
  <c r="N153" i="16"/>
  <c r="O153" i="16"/>
  <c r="P153" i="16"/>
  <c r="Q153" i="16"/>
  <c r="R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D155" i="16"/>
  <c r="E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R155" i="16"/>
  <c r="S155" i="16"/>
  <c r="T155" i="16"/>
  <c r="A156" i="16"/>
  <c r="B156" i="16"/>
  <c r="C156" i="16"/>
  <c r="D156" i="16"/>
  <c r="E156" i="16"/>
  <c r="F156" i="16"/>
  <c r="G156" i="16"/>
  <c r="H156" i="16"/>
  <c r="I156" i="16"/>
  <c r="J156" i="16"/>
  <c r="K156" i="16"/>
  <c r="L156" i="16"/>
  <c r="M156" i="16"/>
  <c r="N156" i="16"/>
  <c r="O156" i="16"/>
  <c r="P156" i="16"/>
  <c r="Q156" i="16"/>
  <c r="R156" i="16"/>
  <c r="S156" i="16"/>
  <c r="T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D158" i="16"/>
  <c r="E158" i="16"/>
  <c r="F158" i="16"/>
  <c r="G158" i="16"/>
  <c r="H158" i="16"/>
  <c r="I158" i="16"/>
  <c r="J158" i="16"/>
  <c r="K158" i="16"/>
  <c r="L158" i="16"/>
  <c r="M158" i="16"/>
  <c r="N158" i="16"/>
  <c r="O158" i="16"/>
  <c r="P158" i="16"/>
  <c r="Q158" i="16"/>
  <c r="R158" i="16"/>
  <c r="S158" i="16"/>
  <c r="T158" i="16"/>
  <c r="A159" i="16"/>
  <c r="B159" i="16"/>
  <c r="C159" i="16"/>
  <c r="D159" i="16"/>
  <c r="E159" i="16"/>
  <c r="F159" i="16"/>
  <c r="G159" i="16"/>
  <c r="H159" i="16"/>
  <c r="I159" i="16"/>
  <c r="J159" i="16"/>
  <c r="K159" i="16"/>
  <c r="L159" i="16"/>
  <c r="M159" i="16"/>
  <c r="N159" i="16"/>
  <c r="O159" i="16"/>
  <c r="P159" i="16"/>
  <c r="Q159" i="16"/>
  <c r="R159" i="16"/>
  <c r="S159" i="16"/>
  <c r="T159" i="16"/>
  <c r="A160" i="16"/>
  <c r="B160" i="16"/>
  <c r="C160" i="16"/>
  <c r="D160" i="16"/>
  <c r="E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R160" i="16"/>
  <c r="S160" i="16"/>
  <c r="T160" i="16"/>
  <c r="A161" i="16"/>
  <c r="B161" i="16"/>
  <c r="C161" i="16"/>
  <c r="D161" i="16"/>
  <c r="E161" i="16"/>
  <c r="F161" i="16"/>
  <c r="G161" i="16"/>
  <c r="H161" i="16"/>
  <c r="I161" i="16"/>
  <c r="J161" i="16"/>
  <c r="K161" i="16"/>
  <c r="L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D163" i="16"/>
  <c r="E163" i="16"/>
  <c r="F163" i="16"/>
  <c r="G163" i="16"/>
  <c r="H163" i="16"/>
  <c r="I163" i="16"/>
  <c r="J163" i="16"/>
  <c r="K163" i="16"/>
  <c r="L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D165" i="16"/>
  <c r="E165" i="16"/>
  <c r="F165" i="16"/>
  <c r="G165" i="16"/>
  <c r="H165" i="16"/>
  <c r="I165" i="16"/>
  <c r="J165" i="16"/>
  <c r="K165" i="16"/>
  <c r="L165" i="16"/>
  <c r="M165" i="16"/>
  <c r="N165" i="16"/>
  <c r="O165" i="16"/>
  <c r="P165" i="16"/>
  <c r="Q165" i="16"/>
  <c r="R165" i="16"/>
  <c r="S165" i="16"/>
  <c r="T165" i="16"/>
  <c r="A166" i="16"/>
  <c r="B166" i="16"/>
  <c r="C166" i="16"/>
  <c r="D166" i="16"/>
  <c r="E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R166" i="16"/>
  <c r="S166" i="16"/>
  <c r="T166" i="16"/>
  <c r="A167" i="16"/>
  <c r="B167" i="16"/>
  <c r="C167" i="16"/>
  <c r="D167" i="16"/>
  <c r="E167" i="16"/>
  <c r="F167" i="16"/>
  <c r="G167" i="16"/>
  <c r="H167" i="16"/>
  <c r="I167" i="16"/>
  <c r="J167" i="16"/>
  <c r="K167" i="16"/>
  <c r="L167" i="16"/>
  <c r="M167" i="16"/>
  <c r="N167" i="16"/>
  <c r="O167" i="16"/>
  <c r="P167" i="16"/>
  <c r="Q167" i="16"/>
  <c r="R167" i="16"/>
  <c r="S167" i="16"/>
  <c r="T167" i="16"/>
  <c r="A168" i="16"/>
  <c r="B168" i="16"/>
  <c r="C168" i="16"/>
  <c r="D168" i="16"/>
  <c r="E168" i="16"/>
  <c r="F168" i="16"/>
  <c r="G168" i="16"/>
  <c r="H168" i="16"/>
  <c r="I168" i="16"/>
  <c r="J168" i="16"/>
  <c r="K168" i="16"/>
  <c r="L168" i="16"/>
  <c r="M168" i="16"/>
  <c r="N168" i="16"/>
  <c r="O168" i="16"/>
  <c r="P168" i="16"/>
  <c r="Q168" i="16"/>
  <c r="R168" i="16"/>
  <c r="S168" i="16"/>
  <c r="T168" i="16"/>
  <c r="A169" i="16"/>
  <c r="B169" i="16"/>
  <c r="C169" i="16"/>
  <c r="D169" i="16"/>
  <c r="E169" i="16"/>
  <c r="F169" i="16"/>
  <c r="G169" i="16"/>
  <c r="H169" i="16"/>
  <c r="I169" i="16"/>
  <c r="J169" i="16"/>
  <c r="K169" i="16"/>
  <c r="L169" i="16"/>
  <c r="M169" i="16"/>
  <c r="N169" i="16"/>
  <c r="O169" i="16"/>
  <c r="P169" i="16"/>
  <c r="Q169" i="16"/>
  <c r="R169" i="16"/>
  <c r="S169" i="16"/>
  <c r="T169" i="16"/>
  <c r="A170" i="16"/>
  <c r="B170" i="16"/>
  <c r="C170" i="16"/>
  <c r="D170" i="16"/>
  <c r="E170" i="16"/>
  <c r="F170" i="16"/>
  <c r="G170" i="16"/>
  <c r="H170" i="16"/>
  <c r="I170" i="16"/>
  <c r="J170" i="16"/>
  <c r="K170" i="16"/>
  <c r="L170" i="16"/>
  <c r="M170" i="16"/>
  <c r="N170" i="16"/>
  <c r="O170" i="16"/>
  <c r="P170" i="16"/>
  <c r="Q170" i="16"/>
  <c r="R170" i="16"/>
  <c r="S170" i="16"/>
  <c r="T170" i="16"/>
  <c r="A171" i="16"/>
  <c r="B171" i="16"/>
  <c r="C171" i="16"/>
  <c r="D171" i="16"/>
  <c r="E171" i="16"/>
  <c r="F171" i="16"/>
  <c r="G171" i="16"/>
  <c r="H171" i="16"/>
  <c r="I171" i="16"/>
  <c r="J171" i="16"/>
  <c r="K171" i="16"/>
  <c r="L171" i="16"/>
  <c r="M171" i="16"/>
  <c r="N171" i="16"/>
  <c r="O171" i="16"/>
  <c r="P171" i="16"/>
  <c r="Q171" i="16"/>
  <c r="R171" i="16"/>
  <c r="S171" i="16"/>
  <c r="T171" i="16"/>
  <c r="A172" i="16"/>
  <c r="B172" i="16"/>
  <c r="C172" i="16"/>
  <c r="D172" i="16"/>
  <c r="E172" i="16"/>
  <c r="F172" i="16"/>
  <c r="G172" i="16"/>
  <c r="H172" i="16"/>
  <c r="I172" i="16"/>
  <c r="J172" i="16"/>
  <c r="K172" i="16"/>
  <c r="L172" i="16"/>
  <c r="M172" i="16"/>
  <c r="N172" i="16"/>
  <c r="O172" i="16"/>
  <c r="P172" i="16"/>
  <c r="Q172" i="16"/>
  <c r="R172" i="16"/>
  <c r="S172" i="16"/>
  <c r="T172" i="16"/>
  <c r="A173" i="16"/>
  <c r="B173" i="16"/>
  <c r="C173" i="16"/>
  <c r="D173" i="16"/>
  <c r="E173" i="16"/>
  <c r="F173" i="16"/>
  <c r="G173" i="16"/>
  <c r="H173" i="16"/>
  <c r="I173" i="16"/>
  <c r="J173" i="16"/>
  <c r="K173" i="16"/>
  <c r="L173" i="16"/>
  <c r="M173" i="16"/>
  <c r="N173" i="16"/>
  <c r="O173" i="16"/>
  <c r="P173" i="16"/>
  <c r="Q173" i="16"/>
  <c r="R173" i="16"/>
  <c r="S173" i="16"/>
  <c r="T173" i="16"/>
  <c r="A174" i="16"/>
  <c r="B174" i="16"/>
  <c r="C174" i="16"/>
  <c r="D174" i="16"/>
  <c r="E174" i="16"/>
  <c r="F174" i="16"/>
  <c r="G174" i="16"/>
  <c r="H174" i="16"/>
  <c r="I174" i="16"/>
  <c r="J174" i="16"/>
  <c r="K174" i="16"/>
  <c r="L174" i="16"/>
  <c r="M174" i="16"/>
  <c r="N174" i="16"/>
  <c r="O174" i="16"/>
  <c r="P174" i="16"/>
  <c r="Q174" i="16"/>
  <c r="R174" i="16"/>
  <c r="S174" i="16"/>
  <c r="T174" i="16"/>
  <c r="A175" i="16"/>
  <c r="B175" i="16"/>
  <c r="C175" i="16"/>
  <c r="D175" i="16"/>
  <c r="E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R175" i="16"/>
  <c r="S175" i="16"/>
  <c r="T175" i="16"/>
  <c r="A176" i="16"/>
  <c r="B176" i="16"/>
  <c r="C176" i="16"/>
  <c r="D176" i="16"/>
  <c r="E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R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D178" i="16"/>
  <c r="E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D183" i="16"/>
  <c r="E183" i="16"/>
  <c r="F183" i="16"/>
  <c r="G183" i="16"/>
  <c r="H183" i="16"/>
  <c r="I183" i="16"/>
  <c r="J183" i="16"/>
  <c r="K183" i="16"/>
  <c r="L183" i="16"/>
  <c r="M183" i="16"/>
  <c r="N183" i="16"/>
  <c r="O183" i="16"/>
  <c r="P183" i="16"/>
  <c r="Q183" i="16"/>
  <c r="R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D185" i="16"/>
  <c r="E185" i="16"/>
  <c r="F185" i="16"/>
  <c r="G185" i="16"/>
  <c r="H185" i="16"/>
  <c r="I185" i="16"/>
  <c r="J185" i="16"/>
  <c r="K185" i="16"/>
  <c r="L185" i="16"/>
  <c r="M185" i="16"/>
  <c r="N185" i="16"/>
  <c r="O185" i="16"/>
  <c r="P185" i="16"/>
  <c r="Q185" i="16"/>
  <c r="R185" i="16"/>
  <c r="S185" i="16"/>
  <c r="T185" i="16"/>
  <c r="A186" i="16"/>
  <c r="B186" i="16"/>
  <c r="C186" i="16"/>
  <c r="D186" i="16"/>
  <c r="E186" i="16"/>
  <c r="F186" i="16"/>
  <c r="G186" i="16"/>
  <c r="H186" i="16"/>
  <c r="I186" i="16"/>
  <c r="J186" i="16"/>
  <c r="K186" i="16"/>
  <c r="L186" i="16"/>
  <c r="M186" i="16"/>
  <c r="N186" i="16"/>
  <c r="O186" i="16"/>
  <c r="P186" i="16"/>
  <c r="Q186" i="16"/>
  <c r="R186" i="16"/>
  <c r="S186" i="16"/>
  <c r="T186" i="16"/>
  <c r="A187" i="16"/>
  <c r="B187" i="16"/>
  <c r="C187" i="16"/>
  <c r="D187" i="16"/>
  <c r="E187" i="16"/>
  <c r="F187" i="16"/>
  <c r="G187" i="16"/>
  <c r="H187" i="16"/>
  <c r="I187" i="16"/>
  <c r="J187" i="16"/>
  <c r="K187" i="16"/>
  <c r="L187" i="16"/>
  <c r="M187" i="16"/>
  <c r="N187" i="16"/>
  <c r="O187" i="16"/>
  <c r="P187" i="16"/>
  <c r="Q187" i="16"/>
  <c r="R187" i="16"/>
  <c r="S187" i="16"/>
  <c r="T187" i="16"/>
  <c r="A188" i="16"/>
  <c r="B188" i="16"/>
  <c r="C188" i="16"/>
  <c r="D188" i="16"/>
  <c r="E188" i="16"/>
  <c r="F188" i="16"/>
  <c r="G188" i="16"/>
  <c r="H188" i="16"/>
  <c r="I188" i="16"/>
  <c r="J188" i="16"/>
  <c r="K188" i="16"/>
  <c r="L188" i="16"/>
  <c r="M188" i="16"/>
  <c r="N188" i="16"/>
  <c r="O188" i="16"/>
  <c r="P188" i="16"/>
  <c r="Q188" i="16"/>
  <c r="R188" i="16"/>
  <c r="S188" i="16"/>
  <c r="T188" i="16"/>
  <c r="A189" i="16"/>
  <c r="B189" i="16"/>
  <c r="C189" i="16"/>
  <c r="D189" i="16"/>
  <c r="E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R189" i="16"/>
  <c r="S189" i="16"/>
  <c r="T189" i="16"/>
  <c r="A190" i="16"/>
  <c r="B190" i="16"/>
  <c r="C190" i="16"/>
  <c r="D190" i="16"/>
  <c r="E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R190" i="16"/>
  <c r="S190" i="16"/>
  <c r="T190" i="16"/>
  <c r="A191" i="16"/>
  <c r="B191" i="16"/>
  <c r="C191" i="16"/>
  <c r="D191" i="16"/>
  <c r="E191" i="16"/>
  <c r="F191" i="16"/>
  <c r="G191" i="16"/>
  <c r="H191" i="16"/>
  <c r="I191" i="16"/>
  <c r="J191" i="16"/>
  <c r="K191" i="16"/>
  <c r="L191" i="16"/>
  <c r="M191" i="16"/>
  <c r="N191" i="16"/>
  <c r="O191" i="16"/>
  <c r="P191" i="16"/>
  <c r="Q191" i="16"/>
  <c r="R191" i="16"/>
  <c r="S191" i="16"/>
  <c r="T191" i="16"/>
  <c r="A192" i="16"/>
  <c r="B192" i="16"/>
  <c r="C192" i="16"/>
  <c r="D192" i="16"/>
  <c r="E192" i="16"/>
  <c r="F192" i="16"/>
  <c r="G192" i="16"/>
  <c r="H192" i="16"/>
  <c r="I192" i="16"/>
  <c r="J192" i="16"/>
  <c r="K192" i="16"/>
  <c r="L192" i="16"/>
  <c r="M192" i="16"/>
  <c r="N192" i="16"/>
  <c r="O192" i="16"/>
  <c r="P192" i="16"/>
  <c r="Q192" i="16"/>
  <c r="R192" i="16"/>
  <c r="S192" i="16"/>
  <c r="T192" i="16"/>
  <c r="A193" i="16"/>
  <c r="B193" i="16"/>
  <c r="C193" i="16"/>
  <c r="D193" i="16"/>
  <c r="E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D195" i="16"/>
  <c r="E195" i="16"/>
  <c r="F195" i="16"/>
  <c r="G195" i="16"/>
  <c r="H195" i="16"/>
  <c r="I195" i="16"/>
  <c r="J195" i="16"/>
  <c r="K195" i="16"/>
  <c r="L195" i="16"/>
  <c r="M195" i="16"/>
  <c r="N195" i="16"/>
  <c r="O195" i="16"/>
  <c r="P195" i="16"/>
  <c r="Q195" i="16"/>
  <c r="R195" i="16"/>
  <c r="S195" i="16"/>
  <c r="T195" i="16"/>
  <c r="A196" i="16"/>
  <c r="B196" i="16"/>
  <c r="C196" i="16"/>
  <c r="D196" i="16"/>
  <c r="E196" i="16"/>
  <c r="F196" i="16"/>
  <c r="G196" i="16"/>
  <c r="H196" i="16"/>
  <c r="I196" i="16"/>
  <c r="J196" i="16"/>
  <c r="K196" i="16"/>
  <c r="L196" i="16"/>
  <c r="M196" i="16"/>
  <c r="N196" i="16"/>
  <c r="O196" i="16"/>
  <c r="P196" i="16"/>
  <c r="Q196" i="16"/>
  <c r="R196" i="16"/>
  <c r="S196" i="16"/>
  <c r="T196" i="16"/>
  <c r="A197" i="16"/>
  <c r="B197" i="16"/>
  <c r="C197" i="16"/>
  <c r="D197" i="16"/>
  <c r="E197" i="16"/>
  <c r="F197" i="16"/>
  <c r="G197" i="16"/>
  <c r="H197" i="16"/>
  <c r="I197" i="16"/>
  <c r="J197" i="16"/>
  <c r="K197" i="16"/>
  <c r="L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D199" i="16"/>
  <c r="E199" i="16"/>
  <c r="F199" i="16"/>
  <c r="G199" i="16"/>
  <c r="H199" i="16"/>
  <c r="I199" i="16"/>
  <c r="J199" i="16"/>
  <c r="K199" i="16"/>
  <c r="L199" i="16"/>
  <c r="M199" i="16"/>
  <c r="N199" i="16"/>
  <c r="O199" i="16"/>
  <c r="P199" i="16"/>
  <c r="Q199" i="16"/>
  <c r="R199" i="16"/>
  <c r="S199" i="16"/>
  <c r="T199" i="16"/>
  <c r="A200" i="16"/>
  <c r="B200" i="16"/>
  <c r="C200" i="16"/>
  <c r="D200" i="16"/>
  <c r="E200" i="16"/>
  <c r="F200" i="16"/>
  <c r="G200" i="16"/>
  <c r="H200" i="16"/>
  <c r="I200" i="16"/>
  <c r="J200" i="16"/>
  <c r="K200" i="16"/>
  <c r="L200" i="16"/>
  <c r="M200" i="16"/>
  <c r="N200" i="16"/>
  <c r="O200" i="16"/>
  <c r="P200" i="16"/>
  <c r="Q200" i="16"/>
  <c r="R200" i="16"/>
  <c r="S200" i="16"/>
  <c r="T200" i="16"/>
  <c r="A201" i="16"/>
  <c r="B201" i="16"/>
  <c r="C201" i="16"/>
  <c r="D201" i="16"/>
  <c r="E201" i="16"/>
  <c r="F201" i="16"/>
  <c r="G201" i="16"/>
  <c r="H201" i="16"/>
  <c r="I201" i="16"/>
  <c r="J201" i="16"/>
  <c r="K201" i="16"/>
  <c r="L201" i="16"/>
  <c r="M201" i="16"/>
  <c r="N201" i="16"/>
  <c r="O201" i="16"/>
  <c r="P201" i="16"/>
  <c r="Q201" i="16"/>
  <c r="R201" i="16"/>
  <c r="S201" i="16"/>
  <c r="T201" i="16"/>
  <c r="A202" i="16"/>
  <c r="B202" i="16"/>
  <c r="C202" i="16"/>
  <c r="D202" i="16"/>
  <c r="E202" i="16"/>
  <c r="F202" i="16"/>
  <c r="G202" i="16"/>
  <c r="H202" i="16"/>
  <c r="I202" i="16"/>
  <c r="J202" i="16"/>
  <c r="K202" i="16"/>
  <c r="L202" i="16"/>
  <c r="M202" i="16"/>
  <c r="N202" i="16"/>
  <c r="O202" i="16"/>
  <c r="P202" i="16"/>
  <c r="Q202" i="16"/>
  <c r="R202" i="16"/>
  <c r="S202" i="16"/>
  <c r="T202" i="16"/>
  <c r="A203" i="16"/>
  <c r="B203" i="16"/>
  <c r="C203" i="16"/>
  <c r="D203" i="16"/>
  <c r="E203" i="16"/>
  <c r="F203" i="16"/>
  <c r="G203" i="16"/>
  <c r="H203" i="16"/>
  <c r="I203" i="16"/>
  <c r="J203" i="16"/>
  <c r="K203" i="16"/>
  <c r="L203" i="16"/>
  <c r="M203" i="16"/>
  <c r="N203" i="16"/>
  <c r="O203" i="16"/>
  <c r="P203" i="16"/>
  <c r="Q203" i="16"/>
  <c r="R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D205" i="16"/>
  <c r="E205" i="16"/>
  <c r="F205" i="16"/>
  <c r="G205" i="16"/>
  <c r="H205" i="16"/>
  <c r="I205" i="16"/>
  <c r="J205" i="16"/>
  <c r="K205" i="16"/>
  <c r="L205" i="16"/>
  <c r="M205" i="16"/>
  <c r="N205" i="16"/>
  <c r="O205" i="16"/>
  <c r="P205" i="16"/>
  <c r="Q205" i="16"/>
  <c r="R205" i="16"/>
  <c r="S205" i="16"/>
  <c r="T205" i="16"/>
  <c r="A206" i="16"/>
  <c r="B206" i="16"/>
  <c r="C206" i="16"/>
  <c r="D206" i="16"/>
  <c r="E206" i="16"/>
  <c r="F206" i="16"/>
  <c r="G206" i="16"/>
  <c r="H206" i="16"/>
  <c r="I206" i="16"/>
  <c r="J206" i="16"/>
  <c r="K206" i="16"/>
  <c r="L206" i="16"/>
  <c r="M206" i="16"/>
  <c r="N206" i="16"/>
  <c r="O206" i="16"/>
  <c r="P206" i="16"/>
  <c r="Q206" i="16"/>
  <c r="R206" i="16"/>
  <c r="S206" i="16"/>
  <c r="T206" i="16"/>
  <c r="A207" i="16"/>
  <c r="B207" i="16"/>
  <c r="C207" i="16"/>
  <c r="D207" i="16"/>
  <c r="E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R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D209" i="16"/>
  <c r="E209" i="16"/>
  <c r="F209" i="16"/>
  <c r="G209" i="16"/>
  <c r="H209" i="16"/>
  <c r="I209" i="16"/>
  <c r="J209" i="16"/>
  <c r="K209" i="16"/>
  <c r="L209" i="16"/>
  <c r="M209" i="16"/>
  <c r="N209" i="16"/>
  <c r="O209" i="16"/>
  <c r="P209" i="16"/>
  <c r="Q209" i="16"/>
  <c r="R209" i="16"/>
  <c r="S209" i="16"/>
  <c r="T209" i="16"/>
  <c r="A210" i="16"/>
  <c r="B210" i="16"/>
  <c r="C210" i="16"/>
  <c r="D210" i="16"/>
  <c r="E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R210" i="16"/>
  <c r="S210" i="16"/>
  <c r="T210" i="16"/>
  <c r="A211" i="16"/>
  <c r="B211" i="16"/>
  <c r="C211" i="16"/>
  <c r="D211" i="16"/>
  <c r="E211" i="16"/>
  <c r="F211" i="16"/>
  <c r="G211" i="16"/>
  <c r="H211" i="16"/>
  <c r="I211" i="16"/>
  <c r="J211" i="16"/>
  <c r="K211" i="16"/>
  <c r="L211" i="16"/>
  <c r="M211" i="16"/>
  <c r="N211" i="16"/>
  <c r="O211" i="16"/>
  <c r="P211" i="16"/>
  <c r="Q211" i="16"/>
  <c r="R211" i="16"/>
  <c r="S211" i="16"/>
  <c r="T211" i="16"/>
  <c r="A212" i="16"/>
  <c r="B212" i="16"/>
  <c r="C212" i="16"/>
  <c r="D212" i="16"/>
  <c r="E212" i="16"/>
  <c r="F212" i="16"/>
  <c r="G212" i="16"/>
  <c r="H212" i="16"/>
  <c r="I212" i="16"/>
  <c r="J212" i="16"/>
  <c r="K212" i="16"/>
  <c r="L212" i="16"/>
  <c r="M212" i="16"/>
  <c r="N212" i="16"/>
  <c r="O212" i="16"/>
  <c r="P212" i="16"/>
  <c r="Q212" i="16"/>
  <c r="R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D214" i="16"/>
  <c r="E214" i="16"/>
  <c r="F214" i="16"/>
  <c r="G214" i="16"/>
  <c r="H214" i="16"/>
  <c r="I214" i="16"/>
  <c r="J214" i="16"/>
  <c r="K214" i="16"/>
  <c r="L214" i="16"/>
  <c r="M214" i="16"/>
  <c r="N214" i="16"/>
  <c r="O214" i="16"/>
  <c r="P214" i="16"/>
  <c r="Q214" i="16"/>
  <c r="R214" i="16"/>
  <c r="S214" i="16"/>
  <c r="T214" i="16"/>
  <c r="A215" i="16"/>
  <c r="B215" i="16"/>
  <c r="C215" i="16"/>
  <c r="D215" i="16"/>
  <c r="E215" i="16"/>
  <c r="F215" i="16"/>
  <c r="G215" i="16"/>
  <c r="H215" i="16"/>
  <c r="I215" i="16"/>
  <c r="J215" i="16"/>
  <c r="K215" i="16"/>
  <c r="L215" i="16"/>
  <c r="M215" i="16"/>
  <c r="N215" i="16"/>
  <c r="O215" i="16"/>
  <c r="P215" i="16"/>
  <c r="Q215" i="16"/>
  <c r="R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D217" i="16"/>
  <c r="E217" i="16"/>
  <c r="F217" i="16"/>
  <c r="G217" i="16"/>
  <c r="H217" i="16"/>
  <c r="I217" i="16"/>
  <c r="J217" i="16"/>
  <c r="K217" i="16"/>
  <c r="L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D219" i="16"/>
  <c r="E219" i="16"/>
  <c r="F219" i="16"/>
  <c r="G219" i="16"/>
  <c r="H219" i="16"/>
  <c r="I219" i="16"/>
  <c r="J219" i="16"/>
  <c r="K219" i="16"/>
  <c r="L219" i="16"/>
  <c r="M219" i="16"/>
  <c r="N219" i="16"/>
  <c r="O219" i="16"/>
  <c r="P219" i="16"/>
  <c r="Q219" i="16"/>
  <c r="R219" i="16"/>
  <c r="S219" i="16"/>
  <c r="T219" i="16"/>
  <c r="A220" i="16"/>
  <c r="B220" i="16"/>
  <c r="C220" i="16"/>
  <c r="D220" i="16"/>
  <c r="E220" i="16"/>
  <c r="F220" i="16"/>
  <c r="G220" i="16"/>
  <c r="H220" i="16"/>
  <c r="I220" i="16"/>
  <c r="J220" i="16"/>
  <c r="K220" i="16"/>
  <c r="L220" i="16"/>
  <c r="M220" i="16"/>
  <c r="N220" i="16"/>
  <c r="O220" i="16"/>
  <c r="P220" i="16"/>
  <c r="Q220" i="16"/>
  <c r="R220" i="16"/>
  <c r="S220" i="16"/>
  <c r="T220" i="16"/>
  <c r="A221" i="16"/>
  <c r="B221" i="16"/>
  <c r="C221" i="16"/>
  <c r="D221" i="16"/>
  <c r="E221" i="16"/>
  <c r="F221" i="16"/>
  <c r="G221" i="16"/>
  <c r="H221" i="16"/>
  <c r="I221" i="16"/>
  <c r="J221" i="16"/>
  <c r="K221" i="16"/>
  <c r="L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D223" i="16"/>
  <c r="E223" i="16"/>
  <c r="F223" i="16"/>
  <c r="G223" i="16"/>
  <c r="H223" i="16"/>
  <c r="I223" i="16"/>
  <c r="J223" i="16"/>
  <c r="K223" i="16"/>
  <c r="L223" i="16"/>
  <c r="M223" i="16"/>
  <c r="N223" i="16"/>
  <c r="O223" i="16"/>
  <c r="P223" i="16"/>
  <c r="Q223" i="16"/>
  <c r="R223" i="16"/>
  <c r="S223" i="16"/>
  <c r="T223" i="16"/>
  <c r="A224" i="16"/>
  <c r="B224" i="16"/>
  <c r="C224" i="16"/>
  <c r="D224" i="16"/>
  <c r="E224" i="16"/>
  <c r="F224" i="16"/>
  <c r="G224" i="16"/>
  <c r="H224" i="16"/>
  <c r="I224" i="16"/>
  <c r="J224" i="16"/>
  <c r="K224" i="16"/>
  <c r="L224" i="16"/>
  <c r="M224" i="16"/>
  <c r="N224" i="16"/>
  <c r="O224" i="16"/>
  <c r="P224" i="16"/>
  <c r="Q224" i="16"/>
  <c r="R224" i="16"/>
  <c r="S224" i="16"/>
  <c r="T224" i="16"/>
  <c r="A225" i="16"/>
  <c r="B225" i="16"/>
  <c r="C225" i="16"/>
  <c r="D225" i="16"/>
  <c r="E225" i="16"/>
  <c r="F225" i="16"/>
  <c r="G225" i="16"/>
  <c r="H225" i="16"/>
  <c r="I225" i="16"/>
  <c r="J225" i="16"/>
  <c r="K225" i="16"/>
  <c r="L225" i="16"/>
  <c r="M225" i="16"/>
  <c r="N225" i="16"/>
  <c r="O225" i="16"/>
  <c r="P225" i="16"/>
  <c r="Q225" i="16"/>
  <c r="R225" i="16"/>
  <c r="S225" i="16"/>
  <c r="T225" i="16"/>
  <c r="A226" i="16"/>
  <c r="B226" i="16"/>
  <c r="C226" i="16"/>
  <c r="D226" i="16"/>
  <c r="E226" i="16"/>
  <c r="F226" i="16"/>
  <c r="G226" i="16"/>
  <c r="H226" i="16"/>
  <c r="I226" i="16"/>
  <c r="J226" i="16"/>
  <c r="K226" i="16"/>
  <c r="L226" i="16"/>
  <c r="M226" i="16"/>
  <c r="N226" i="16"/>
  <c r="O226" i="16"/>
  <c r="P226" i="16"/>
  <c r="Q226" i="16"/>
  <c r="R226" i="16"/>
  <c r="S226" i="16"/>
  <c r="T226" i="16"/>
  <c r="A227" i="16"/>
  <c r="B227" i="16"/>
  <c r="C227" i="16"/>
  <c r="D227" i="16"/>
  <c r="E227" i="16"/>
  <c r="F227" i="16"/>
  <c r="G227" i="16"/>
  <c r="H227" i="16"/>
  <c r="I227" i="16"/>
  <c r="J227" i="16"/>
  <c r="K227" i="16"/>
  <c r="L227" i="16"/>
  <c r="M227" i="16"/>
  <c r="N227" i="16"/>
  <c r="O227" i="16"/>
  <c r="P227" i="16"/>
  <c r="Q227" i="16"/>
  <c r="R227" i="16"/>
  <c r="S227" i="16"/>
  <c r="T227" i="16"/>
  <c r="A228" i="16"/>
  <c r="B228" i="16"/>
  <c r="C228" i="16"/>
  <c r="D228" i="16"/>
  <c r="E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D229" i="16"/>
  <c r="E229" i="16"/>
  <c r="F229" i="16"/>
  <c r="G229" i="16"/>
  <c r="H229" i="16"/>
  <c r="I229" i="16"/>
  <c r="J229" i="16"/>
  <c r="K229" i="16"/>
  <c r="L229" i="16"/>
  <c r="M229" i="16"/>
  <c r="N229" i="16"/>
  <c r="O229" i="16"/>
  <c r="P229" i="16"/>
  <c r="Q229" i="16"/>
  <c r="R229" i="16"/>
  <c r="S229" i="16"/>
  <c r="T229" i="16"/>
  <c r="A230" i="16"/>
  <c r="B230" i="16"/>
  <c r="C230" i="16"/>
  <c r="D230" i="16"/>
  <c r="E230" i="16"/>
  <c r="F230" i="16"/>
  <c r="G230" i="16"/>
  <c r="H230" i="16"/>
  <c r="I230" i="16"/>
  <c r="J230" i="16"/>
  <c r="K230" i="16"/>
  <c r="L230" i="16"/>
  <c r="M230" i="16"/>
  <c r="N230" i="16"/>
  <c r="O230" i="16"/>
  <c r="P230" i="16"/>
  <c r="Q230" i="16"/>
  <c r="R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D232" i="16"/>
  <c r="E232" i="16"/>
  <c r="F232" i="16"/>
  <c r="G232" i="16"/>
  <c r="H232" i="16"/>
  <c r="I232" i="16"/>
  <c r="J232" i="16"/>
  <c r="K232" i="16"/>
  <c r="L232" i="16"/>
  <c r="M232" i="16"/>
  <c r="N232" i="16"/>
  <c r="O232" i="16"/>
  <c r="P232" i="16"/>
  <c r="Q232" i="16"/>
  <c r="R232" i="16"/>
  <c r="S232" i="16"/>
  <c r="T232" i="16"/>
  <c r="A233" i="16"/>
  <c r="B233" i="16"/>
  <c r="C233" i="16"/>
  <c r="D233" i="16"/>
  <c r="E233" i="16"/>
  <c r="F233" i="16"/>
  <c r="G233" i="16"/>
  <c r="H233" i="16"/>
  <c r="I233" i="16"/>
  <c r="J233" i="16"/>
  <c r="K233" i="16"/>
  <c r="L233" i="16"/>
  <c r="M233" i="16"/>
  <c r="N233" i="16"/>
  <c r="O233" i="16"/>
  <c r="P233" i="16"/>
  <c r="Q233" i="16"/>
  <c r="R233" i="16"/>
  <c r="S233" i="16"/>
  <c r="T233" i="16"/>
  <c r="A234" i="16"/>
  <c r="B234" i="16"/>
  <c r="C234" i="16"/>
  <c r="D234" i="16"/>
  <c r="E234" i="16"/>
  <c r="F234" i="16"/>
  <c r="G234" i="16"/>
  <c r="H234" i="16"/>
  <c r="I234" i="16"/>
  <c r="J234" i="16"/>
  <c r="K234" i="16"/>
  <c r="L234" i="16"/>
  <c r="M234" i="16"/>
  <c r="N234" i="16"/>
  <c r="O234" i="16"/>
  <c r="P234" i="16"/>
  <c r="Q234" i="16"/>
  <c r="R234" i="16"/>
  <c r="S234" i="16"/>
  <c r="T234" i="16"/>
  <c r="A235" i="16"/>
  <c r="B235" i="16"/>
  <c r="C235" i="16"/>
  <c r="D235" i="16"/>
  <c r="E235" i="16"/>
  <c r="F235" i="16"/>
  <c r="G235" i="16"/>
  <c r="H235" i="16"/>
  <c r="I235" i="16"/>
  <c r="J235" i="16"/>
  <c r="K235" i="16"/>
  <c r="L235" i="16"/>
  <c r="M235" i="16"/>
  <c r="N235" i="16"/>
  <c r="O235" i="16"/>
  <c r="P235" i="16"/>
  <c r="Q235" i="16"/>
  <c r="R235" i="16"/>
  <c r="S235" i="16"/>
  <c r="T235" i="16"/>
  <c r="A236" i="16"/>
  <c r="B236" i="16"/>
  <c r="C236" i="16"/>
  <c r="D236" i="16"/>
  <c r="E236" i="16"/>
  <c r="F236" i="16"/>
  <c r="G236" i="16"/>
  <c r="H236" i="16"/>
  <c r="I236" i="16"/>
  <c r="J236" i="16"/>
  <c r="K236" i="16"/>
  <c r="L236" i="16"/>
  <c r="M236" i="16"/>
  <c r="N236" i="16"/>
  <c r="O236" i="16"/>
  <c r="P236" i="16"/>
  <c r="Q236" i="16"/>
  <c r="R236" i="16"/>
  <c r="S236" i="16"/>
  <c r="T236" i="16"/>
  <c r="A237" i="16"/>
  <c r="B237" i="16"/>
  <c r="C237" i="16"/>
  <c r="D237" i="16"/>
  <c r="E237" i="16"/>
  <c r="F237" i="16"/>
  <c r="G237" i="16"/>
  <c r="H237" i="16"/>
  <c r="I237" i="16"/>
  <c r="J237" i="16"/>
  <c r="K237" i="16"/>
  <c r="L237" i="16"/>
  <c r="M237" i="16"/>
  <c r="N237" i="16"/>
  <c r="O237" i="16"/>
  <c r="P237" i="16"/>
  <c r="Q237" i="16"/>
  <c r="R237" i="16"/>
  <c r="S237" i="16"/>
  <c r="T237" i="16"/>
  <c r="A238" i="16"/>
  <c r="B238" i="16"/>
  <c r="C238" i="16"/>
  <c r="D238" i="16"/>
  <c r="E238" i="16"/>
  <c r="F238" i="16"/>
  <c r="G238" i="16"/>
  <c r="H238" i="16"/>
  <c r="I238" i="16"/>
  <c r="J238" i="16"/>
  <c r="K238" i="16"/>
  <c r="L238" i="16"/>
  <c r="M238" i="16"/>
  <c r="N238" i="16"/>
  <c r="O238" i="16"/>
  <c r="P238" i="16"/>
  <c r="Q238" i="16"/>
  <c r="R238" i="16"/>
  <c r="S238" i="16"/>
  <c r="T238" i="16"/>
  <c r="A239" i="16"/>
  <c r="B239" i="16"/>
  <c r="C239" i="16"/>
  <c r="D239" i="16"/>
  <c r="E239" i="16"/>
  <c r="F239" i="16"/>
  <c r="G239" i="16"/>
  <c r="H239" i="16"/>
  <c r="I239" i="16"/>
  <c r="J239" i="16"/>
  <c r="K239" i="16"/>
  <c r="L239" i="16"/>
  <c r="M239" i="16"/>
  <c r="N239" i="16"/>
  <c r="O239" i="16"/>
  <c r="P239" i="16"/>
  <c r="Q239" i="16"/>
  <c r="R239" i="16"/>
  <c r="S239" i="16"/>
  <c r="T239" i="16"/>
  <c r="A240" i="16"/>
  <c r="B240" i="16"/>
  <c r="C240" i="16"/>
  <c r="D240" i="16"/>
  <c r="E240" i="16"/>
  <c r="F240" i="16"/>
  <c r="G240" i="16"/>
  <c r="H240" i="16"/>
  <c r="I240" i="16"/>
  <c r="J240" i="16"/>
  <c r="K240" i="16"/>
  <c r="L240" i="16"/>
  <c r="M240" i="16"/>
  <c r="N240" i="16"/>
  <c r="O240" i="16"/>
  <c r="P240" i="16"/>
  <c r="Q240" i="16"/>
  <c r="R240" i="16"/>
  <c r="S240" i="16"/>
  <c r="T240" i="16"/>
  <c r="A241" i="16"/>
  <c r="B241" i="16"/>
  <c r="C241" i="16"/>
  <c r="D241" i="16"/>
  <c r="E241" i="16"/>
  <c r="F241" i="16"/>
  <c r="G241" i="16"/>
  <c r="H241" i="16"/>
  <c r="I241" i="16"/>
  <c r="J241" i="16"/>
  <c r="K241" i="16"/>
  <c r="L241" i="16"/>
  <c r="M241" i="16"/>
  <c r="N241" i="16"/>
  <c r="O241" i="16"/>
  <c r="P241" i="16"/>
  <c r="Q241" i="16"/>
  <c r="R241" i="16"/>
  <c r="S241" i="16"/>
  <c r="T241" i="16"/>
  <c r="A242" i="16"/>
  <c r="B242" i="16"/>
  <c r="C242" i="16"/>
  <c r="D242" i="16"/>
  <c r="E242" i="16"/>
  <c r="F242" i="16"/>
  <c r="G242" i="16"/>
  <c r="H242" i="16"/>
  <c r="I242" i="16"/>
  <c r="J242" i="16"/>
  <c r="K242" i="16"/>
  <c r="L242" i="16"/>
  <c r="M242" i="16"/>
  <c r="N242" i="16"/>
  <c r="O242" i="16"/>
  <c r="P242" i="16"/>
  <c r="Q242" i="16"/>
  <c r="R242" i="16"/>
  <c r="S242" i="16"/>
  <c r="T242" i="16"/>
  <c r="A243" i="16"/>
  <c r="B243" i="16"/>
  <c r="C243" i="16"/>
  <c r="D243" i="16"/>
  <c r="E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D244" i="16"/>
  <c r="E244" i="16"/>
  <c r="F244" i="16"/>
  <c r="G244" i="16"/>
  <c r="H244" i="16"/>
  <c r="I244" i="16"/>
  <c r="J244" i="16"/>
  <c r="K244" i="16"/>
  <c r="L244" i="16"/>
  <c r="M244" i="16"/>
  <c r="N244" i="16"/>
  <c r="O244" i="16"/>
  <c r="P244" i="16"/>
  <c r="Q244" i="16"/>
  <c r="R244" i="16"/>
  <c r="S244" i="16"/>
  <c r="T244" i="16"/>
  <c r="A245" i="16"/>
  <c r="B245" i="16"/>
  <c r="C245" i="16"/>
  <c r="D245" i="16"/>
  <c r="E245" i="16"/>
  <c r="F245" i="16"/>
  <c r="G245" i="16"/>
  <c r="H245" i="16"/>
  <c r="I245" i="16"/>
  <c r="J245" i="16"/>
  <c r="K245" i="16"/>
  <c r="L245" i="16"/>
  <c r="M245" i="16"/>
  <c r="N245" i="16"/>
  <c r="O245" i="16"/>
  <c r="P245" i="16"/>
  <c r="Q245" i="16"/>
  <c r="R245" i="16"/>
  <c r="S245" i="16"/>
  <c r="T245" i="16"/>
  <c r="A246" i="16"/>
  <c r="B246" i="16"/>
  <c r="C246" i="16"/>
  <c r="D246" i="16"/>
  <c r="E246" i="16"/>
  <c r="F246" i="16"/>
  <c r="G246" i="16"/>
  <c r="H246" i="16"/>
  <c r="I246" i="16"/>
  <c r="J246" i="16"/>
  <c r="K246" i="16"/>
  <c r="L246" i="16"/>
  <c r="M246" i="16"/>
  <c r="N246" i="16"/>
  <c r="O246" i="16"/>
  <c r="P246" i="16"/>
  <c r="Q246" i="16"/>
  <c r="R246" i="16"/>
  <c r="S246" i="16"/>
  <c r="T246" i="16"/>
  <c r="A247" i="16"/>
  <c r="B247" i="16"/>
  <c r="C247" i="16"/>
  <c r="D247" i="16"/>
  <c r="E247" i="16"/>
  <c r="F247" i="16"/>
  <c r="G247" i="16"/>
  <c r="H247" i="16"/>
  <c r="I247" i="16"/>
  <c r="J247" i="16"/>
  <c r="K247" i="16"/>
  <c r="L247" i="16"/>
  <c r="M247" i="16"/>
  <c r="N247" i="16"/>
  <c r="O247" i="16"/>
  <c r="P247" i="16"/>
  <c r="Q247" i="16"/>
  <c r="R247" i="16"/>
  <c r="S247" i="16"/>
  <c r="T247" i="16"/>
  <c r="A248" i="16"/>
  <c r="B248" i="16"/>
  <c r="C248" i="16"/>
  <c r="D248" i="16"/>
  <c r="E248" i="16"/>
  <c r="F248" i="16"/>
  <c r="G248" i="16"/>
  <c r="H248" i="16"/>
  <c r="I248" i="16"/>
  <c r="J248" i="16"/>
  <c r="K248" i="16"/>
  <c r="L248" i="16"/>
  <c r="M248" i="16"/>
  <c r="N248" i="16"/>
  <c r="O248" i="16"/>
  <c r="P248" i="16"/>
  <c r="Q248" i="16"/>
  <c r="R248" i="16"/>
  <c r="S248" i="16"/>
  <c r="T248" i="16"/>
  <c r="A249" i="16"/>
  <c r="B249" i="16"/>
  <c r="C249" i="16"/>
  <c r="D249" i="16"/>
  <c r="E249" i="16"/>
  <c r="F249" i="16"/>
  <c r="G249" i="16"/>
  <c r="H249" i="16"/>
  <c r="I249" i="16"/>
  <c r="J249" i="16"/>
  <c r="K249" i="16"/>
  <c r="L249" i="16"/>
  <c r="M249" i="16"/>
  <c r="N249" i="16"/>
  <c r="O249" i="16"/>
  <c r="P249" i="16"/>
  <c r="Q249" i="16"/>
  <c r="R249" i="16"/>
  <c r="S249" i="16"/>
  <c r="T249" i="16"/>
  <c r="A250" i="16"/>
  <c r="B250" i="16"/>
  <c r="C250" i="16"/>
  <c r="D250" i="16"/>
  <c r="E250" i="16"/>
  <c r="F250" i="16"/>
  <c r="G250" i="16"/>
  <c r="H250" i="16"/>
  <c r="I250" i="16"/>
  <c r="J250" i="16"/>
  <c r="K250" i="16"/>
  <c r="L250" i="16"/>
  <c r="M250" i="16"/>
  <c r="N250" i="16"/>
  <c r="O250" i="16"/>
  <c r="P250" i="16"/>
  <c r="Q250" i="16"/>
  <c r="R250" i="16"/>
  <c r="S250" i="16"/>
  <c r="T250" i="16"/>
  <c r="A251" i="16"/>
  <c r="B251" i="16"/>
  <c r="C251" i="16"/>
  <c r="D251" i="16"/>
  <c r="E251" i="16"/>
  <c r="F251" i="16"/>
  <c r="G251" i="16"/>
  <c r="H251" i="16"/>
  <c r="I251" i="16"/>
  <c r="J251" i="16"/>
  <c r="K251" i="16"/>
  <c r="L251" i="16"/>
  <c r="M251" i="16"/>
  <c r="N251" i="16"/>
  <c r="O251" i="16"/>
  <c r="P251" i="16"/>
  <c r="Q251" i="16"/>
  <c r="R251" i="16"/>
  <c r="S251" i="16"/>
  <c r="T251" i="16"/>
  <c r="A252" i="16"/>
  <c r="B252" i="16"/>
  <c r="C252" i="16"/>
  <c r="D252" i="16"/>
  <c r="E252" i="16"/>
  <c r="F252" i="16"/>
  <c r="G252" i="16"/>
  <c r="H252" i="16"/>
  <c r="I252" i="16"/>
  <c r="J252" i="16"/>
  <c r="K252" i="16"/>
  <c r="L252" i="16"/>
  <c r="M252" i="16"/>
  <c r="N252" i="16"/>
  <c r="O252" i="16"/>
  <c r="P252" i="16"/>
  <c r="Q252" i="16"/>
  <c r="R252" i="16"/>
  <c r="S252" i="16"/>
  <c r="T252" i="16"/>
  <c r="A253" i="16"/>
  <c r="B253" i="16"/>
  <c r="C253" i="16"/>
  <c r="D253" i="16"/>
  <c r="E253" i="16"/>
  <c r="F253" i="16"/>
  <c r="G253" i="16"/>
  <c r="H253" i="16"/>
  <c r="I253" i="16"/>
  <c r="J253" i="16"/>
  <c r="K253" i="16"/>
  <c r="L253" i="16"/>
  <c r="M253" i="16"/>
  <c r="N253" i="16"/>
  <c r="O253" i="16"/>
  <c r="P253" i="16"/>
  <c r="Q253" i="16"/>
  <c r="R253" i="16"/>
  <c r="S253" i="16"/>
  <c r="T253" i="16"/>
  <c r="A254" i="16"/>
  <c r="B254" i="16"/>
  <c r="C254" i="16"/>
  <c r="D254" i="16"/>
  <c r="E254" i="16"/>
  <c r="F254" i="16"/>
  <c r="G254" i="16"/>
  <c r="H254" i="16"/>
  <c r="I254" i="16"/>
  <c r="J254" i="16"/>
  <c r="K254" i="16"/>
  <c r="L254" i="16"/>
  <c r="M254" i="16"/>
  <c r="N254" i="16"/>
  <c r="O254" i="16"/>
  <c r="P254" i="16"/>
  <c r="Q254" i="16"/>
  <c r="R254" i="16"/>
  <c r="S254" i="16"/>
  <c r="T254" i="16"/>
  <c r="A255" i="16"/>
  <c r="B255" i="16"/>
  <c r="C255" i="16"/>
  <c r="D255" i="16"/>
  <c r="E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R255" i="16"/>
  <c r="S255" i="16"/>
  <c r="T255" i="16"/>
  <c r="A256" i="16"/>
  <c r="B256" i="16"/>
  <c r="C256" i="16"/>
  <c r="D256" i="16"/>
  <c r="E256" i="16"/>
  <c r="F256" i="16"/>
  <c r="G256" i="16"/>
  <c r="H256" i="16"/>
  <c r="I256" i="16"/>
  <c r="J256" i="16"/>
  <c r="K256" i="16"/>
  <c r="L256" i="16"/>
  <c r="M256" i="16"/>
  <c r="N256" i="16"/>
  <c r="O256" i="16"/>
  <c r="P256" i="16"/>
  <c r="Q256" i="16"/>
  <c r="R256" i="16"/>
  <c r="S256" i="16"/>
  <c r="T256" i="16"/>
  <c r="A257" i="16"/>
  <c r="B257" i="16"/>
  <c r="C257" i="16"/>
  <c r="D257" i="16"/>
  <c r="E257" i="16"/>
  <c r="F257" i="16"/>
  <c r="G257" i="16"/>
  <c r="H257" i="16"/>
  <c r="I257" i="16"/>
  <c r="J257" i="16"/>
  <c r="K257" i="16"/>
  <c r="L257" i="16"/>
  <c r="M257" i="16"/>
  <c r="N257" i="16"/>
  <c r="O257" i="16"/>
  <c r="P257" i="16"/>
  <c r="Q257" i="16"/>
  <c r="R257" i="16"/>
  <c r="S257" i="16"/>
  <c r="T257" i="16"/>
  <c r="A258" i="16"/>
  <c r="B258" i="16"/>
  <c r="C258" i="16"/>
  <c r="D258" i="16"/>
  <c r="E258" i="16"/>
  <c r="F258" i="16"/>
  <c r="G258" i="16"/>
  <c r="H258" i="16"/>
  <c r="I258" i="16"/>
  <c r="J258" i="16"/>
  <c r="K258" i="16"/>
  <c r="L258" i="16"/>
  <c r="M258" i="16"/>
  <c r="N258" i="16"/>
  <c r="O258" i="16"/>
  <c r="P258" i="16"/>
  <c r="Q258" i="16"/>
  <c r="R258" i="16"/>
  <c r="S258" i="16"/>
  <c r="T258" i="16"/>
  <c r="A259" i="16"/>
  <c r="B259" i="16"/>
  <c r="C259" i="16"/>
  <c r="D259" i="16"/>
  <c r="E259" i="16"/>
  <c r="F259" i="16"/>
  <c r="G259" i="16"/>
  <c r="H259" i="16"/>
  <c r="I259" i="16"/>
  <c r="J259" i="16"/>
  <c r="K259" i="16"/>
  <c r="L259" i="16"/>
  <c r="M259" i="16"/>
  <c r="N259" i="16"/>
  <c r="O259" i="16"/>
  <c r="P259" i="16"/>
  <c r="Q259" i="16"/>
  <c r="R259" i="16"/>
  <c r="S259" i="16"/>
  <c r="T259" i="16"/>
  <c r="A260" i="16"/>
  <c r="B260" i="16"/>
  <c r="C260" i="16"/>
  <c r="D260" i="16"/>
  <c r="E260" i="16"/>
  <c r="F260" i="16"/>
  <c r="G260" i="16"/>
  <c r="H260" i="16"/>
  <c r="I260" i="16"/>
  <c r="J260" i="16"/>
  <c r="K260" i="16"/>
  <c r="L260" i="16"/>
  <c r="M260" i="16"/>
  <c r="N260" i="16"/>
  <c r="O260" i="16"/>
  <c r="P260" i="16"/>
  <c r="Q260" i="16"/>
  <c r="R260" i="16"/>
  <c r="S260" i="16"/>
  <c r="T260" i="16"/>
  <c r="A261" i="16"/>
  <c r="B261" i="16"/>
  <c r="C261" i="16"/>
  <c r="D261" i="16"/>
  <c r="E261" i="16"/>
  <c r="F261" i="16"/>
  <c r="G261" i="16"/>
  <c r="H261" i="16"/>
  <c r="I261" i="16"/>
  <c r="J261" i="16"/>
  <c r="K261" i="16"/>
  <c r="L261" i="16"/>
  <c r="M261" i="16"/>
  <c r="N261" i="16"/>
  <c r="O261" i="16"/>
  <c r="P261" i="16"/>
  <c r="Q261" i="16"/>
  <c r="R261" i="16"/>
  <c r="S261" i="16"/>
  <c r="T261" i="16"/>
  <c r="A262" i="16"/>
  <c r="B262" i="16"/>
  <c r="C262" i="16"/>
  <c r="D262" i="16"/>
  <c r="E262" i="16"/>
  <c r="F262" i="16"/>
  <c r="G262" i="16"/>
  <c r="H262" i="16"/>
  <c r="I262" i="16"/>
  <c r="J262" i="16"/>
  <c r="K262" i="16"/>
  <c r="L262" i="16"/>
  <c r="M262" i="16"/>
  <c r="N262" i="16"/>
  <c r="O262" i="16"/>
  <c r="P262" i="16"/>
  <c r="Q262" i="16"/>
  <c r="R262" i="16"/>
  <c r="S262" i="16"/>
  <c r="T262" i="16"/>
  <c r="A263" i="16"/>
  <c r="B263" i="16"/>
  <c r="C263" i="16"/>
  <c r="D263" i="16"/>
  <c r="E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R263" i="16"/>
  <c r="S263" i="16"/>
  <c r="T263" i="16"/>
  <c r="A264" i="16"/>
  <c r="B264" i="16"/>
  <c r="C264" i="16"/>
  <c r="D264" i="16"/>
  <c r="E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R264" i="16"/>
  <c r="S264" i="16"/>
  <c r="T264" i="16"/>
  <c r="A265" i="16"/>
  <c r="B265" i="16"/>
  <c r="C265" i="16"/>
  <c r="D265" i="16"/>
  <c r="E265" i="16"/>
  <c r="F265" i="16"/>
  <c r="G265" i="16"/>
  <c r="H265" i="16"/>
  <c r="I265" i="16"/>
  <c r="J265" i="16"/>
  <c r="K265" i="16"/>
  <c r="L265" i="16"/>
  <c r="M265" i="16"/>
  <c r="N265" i="16"/>
  <c r="O265" i="16"/>
  <c r="P265" i="16"/>
  <c r="Q265" i="16"/>
  <c r="R265" i="16"/>
  <c r="S265" i="16"/>
  <c r="T265" i="16"/>
  <c r="A266" i="16"/>
  <c r="B266" i="16"/>
  <c r="C266" i="16"/>
  <c r="D266" i="16"/>
  <c r="E266" i="16"/>
  <c r="F266" i="16"/>
  <c r="G266" i="16"/>
  <c r="H266" i="16"/>
  <c r="I266" i="16"/>
  <c r="J266" i="16"/>
  <c r="K266" i="16"/>
  <c r="L266" i="16"/>
  <c r="M266" i="16"/>
  <c r="N266" i="16"/>
  <c r="O266" i="16"/>
  <c r="P266" i="16"/>
  <c r="Q266" i="16"/>
  <c r="R266" i="16"/>
  <c r="S266" i="16"/>
  <c r="T266" i="16"/>
  <c r="A267" i="16"/>
  <c r="B267" i="16"/>
  <c r="C267" i="16"/>
  <c r="D267" i="16"/>
  <c r="E267" i="16"/>
  <c r="F267" i="16"/>
  <c r="G267" i="16"/>
  <c r="H267" i="16"/>
  <c r="I267" i="16"/>
  <c r="J267" i="16"/>
  <c r="K267" i="16"/>
  <c r="L267" i="16"/>
  <c r="M267" i="16"/>
  <c r="N267" i="16"/>
  <c r="O267" i="16"/>
  <c r="P267" i="16"/>
  <c r="Q267" i="16"/>
  <c r="R267" i="16"/>
  <c r="S267" i="16"/>
  <c r="T267" i="16"/>
  <c r="A268" i="16"/>
  <c r="B268" i="16"/>
  <c r="C268" i="16"/>
  <c r="D268" i="16"/>
  <c r="E268" i="16"/>
  <c r="F268" i="16"/>
  <c r="G268" i="16"/>
  <c r="H268" i="16"/>
  <c r="I268" i="16"/>
  <c r="J268" i="16"/>
  <c r="K268" i="16"/>
  <c r="L268" i="16"/>
  <c r="M268" i="16"/>
  <c r="N268" i="16"/>
  <c r="O268" i="16"/>
  <c r="P268" i="16"/>
  <c r="Q268" i="16"/>
  <c r="R268" i="16"/>
  <c r="S268" i="16"/>
  <c r="T268" i="16"/>
  <c r="A269" i="16"/>
  <c r="B269" i="16"/>
  <c r="C269" i="16"/>
  <c r="D269" i="16"/>
  <c r="E269" i="16"/>
  <c r="F269" i="16"/>
  <c r="G269" i="16"/>
  <c r="H269" i="16"/>
  <c r="I269" i="16"/>
  <c r="J269" i="16"/>
  <c r="K269" i="16"/>
  <c r="L269" i="16"/>
  <c r="M269" i="16"/>
  <c r="N269" i="16"/>
  <c r="O269" i="16"/>
  <c r="P269" i="16"/>
  <c r="Q269" i="16"/>
  <c r="R269" i="16"/>
  <c r="S269" i="16"/>
  <c r="T269" i="16"/>
  <c r="A270" i="16"/>
  <c r="B270" i="16"/>
  <c r="C270" i="16"/>
  <c r="D270" i="16"/>
  <c r="E270" i="16"/>
  <c r="F270" i="16"/>
  <c r="G270" i="16"/>
  <c r="H270" i="16"/>
  <c r="I270" i="16"/>
  <c r="J270" i="16"/>
  <c r="K270" i="16"/>
  <c r="L270" i="16"/>
  <c r="M270" i="16"/>
  <c r="N270" i="16"/>
  <c r="O270" i="16"/>
  <c r="P270" i="16"/>
  <c r="Q270" i="16"/>
  <c r="R270" i="16"/>
  <c r="S270" i="16"/>
  <c r="T270" i="16"/>
  <c r="A271" i="16"/>
  <c r="B271" i="16"/>
  <c r="C271" i="16"/>
  <c r="D271" i="16"/>
  <c r="E271" i="16"/>
  <c r="F271" i="16"/>
  <c r="G271" i="16"/>
  <c r="H271" i="16"/>
  <c r="I271" i="16"/>
  <c r="J271" i="16"/>
  <c r="K271" i="16"/>
  <c r="L271" i="16"/>
  <c r="M271" i="16"/>
  <c r="N271" i="16"/>
  <c r="O271" i="16"/>
  <c r="P271" i="16"/>
  <c r="Q271" i="16"/>
  <c r="R271" i="16"/>
  <c r="S271" i="16"/>
  <c r="T271" i="16"/>
  <c r="A272" i="16"/>
  <c r="B272" i="16"/>
  <c r="C272" i="16"/>
  <c r="D272" i="16"/>
  <c r="E272" i="16"/>
  <c r="F272" i="16"/>
  <c r="G272" i="16"/>
  <c r="H272" i="16"/>
  <c r="I272" i="16"/>
  <c r="J272" i="16"/>
  <c r="K272" i="16"/>
  <c r="L272" i="16"/>
  <c r="M272" i="16"/>
  <c r="N272" i="16"/>
  <c r="O272" i="16"/>
  <c r="P272" i="16"/>
  <c r="Q272" i="16"/>
  <c r="R272" i="16"/>
  <c r="S272" i="16"/>
  <c r="T272" i="16"/>
  <c r="A273" i="16"/>
  <c r="B273" i="16"/>
  <c r="C273" i="16"/>
  <c r="D273" i="16"/>
  <c r="E273" i="16"/>
  <c r="F273" i="16"/>
  <c r="G273" i="16"/>
  <c r="H273" i="16"/>
  <c r="I273" i="16"/>
  <c r="J273" i="16"/>
  <c r="K273" i="16"/>
  <c r="L273" i="16"/>
  <c r="M273" i="16"/>
  <c r="N273" i="16"/>
  <c r="O273" i="16"/>
  <c r="P273" i="16"/>
  <c r="Q273" i="16"/>
  <c r="R273" i="16"/>
  <c r="S273" i="16"/>
  <c r="T273" i="16"/>
  <c r="A274" i="16"/>
  <c r="B274" i="16"/>
  <c r="C274" i="16"/>
  <c r="D274" i="16"/>
  <c r="E274" i="16"/>
  <c r="F274" i="16"/>
  <c r="G274" i="16"/>
  <c r="H274" i="16"/>
  <c r="I274" i="16"/>
  <c r="J274" i="16"/>
  <c r="K274" i="16"/>
  <c r="L274" i="16"/>
  <c r="M274" i="16"/>
  <c r="N274" i="16"/>
  <c r="O274" i="16"/>
  <c r="P274" i="16"/>
  <c r="Q274" i="16"/>
  <c r="R274" i="16"/>
  <c r="S274" i="16"/>
  <c r="T274" i="16"/>
  <c r="A275" i="16"/>
  <c r="B275" i="16"/>
  <c r="C275" i="16"/>
  <c r="D275" i="16"/>
  <c r="E275" i="16"/>
  <c r="F275" i="16"/>
  <c r="G275" i="16"/>
  <c r="H275" i="16"/>
  <c r="I275" i="16"/>
  <c r="J275" i="16"/>
  <c r="K275" i="16"/>
  <c r="L275" i="16"/>
  <c r="M275" i="16"/>
  <c r="N275" i="16"/>
  <c r="O275" i="16"/>
  <c r="P275" i="16"/>
  <c r="Q275" i="16"/>
  <c r="R275" i="16"/>
  <c r="S275" i="16"/>
  <c r="T275" i="16"/>
  <c r="A276" i="16"/>
  <c r="B276" i="16"/>
  <c r="C276" i="16"/>
  <c r="D276" i="16"/>
  <c r="E276" i="16"/>
  <c r="F276" i="16"/>
  <c r="G276" i="16"/>
  <c r="H276" i="16"/>
  <c r="I276" i="16"/>
  <c r="J276" i="16"/>
  <c r="K276" i="16"/>
  <c r="L276" i="16"/>
  <c r="M276" i="16"/>
  <c r="N276" i="16"/>
  <c r="O276" i="16"/>
  <c r="P276" i="16"/>
  <c r="Q276" i="16"/>
  <c r="R276" i="16"/>
  <c r="S276" i="16"/>
  <c r="T276" i="16"/>
  <c r="A277" i="16"/>
  <c r="B277" i="16"/>
  <c r="C277" i="16"/>
  <c r="D277" i="16"/>
  <c r="E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R277" i="16"/>
  <c r="S277" i="16"/>
  <c r="T277" i="16"/>
  <c r="A278" i="16"/>
  <c r="B278" i="16"/>
  <c r="C278" i="16"/>
  <c r="D278" i="16"/>
  <c r="E278" i="16"/>
  <c r="F278" i="16"/>
  <c r="G278" i="16"/>
  <c r="H278" i="16"/>
  <c r="I278" i="16"/>
  <c r="J278" i="16"/>
  <c r="K278" i="16"/>
  <c r="L278" i="16"/>
  <c r="M278" i="16"/>
  <c r="N278" i="16"/>
  <c r="O278" i="16"/>
  <c r="P278" i="16"/>
  <c r="Q278" i="16"/>
  <c r="R278" i="16"/>
  <c r="S278" i="16"/>
  <c r="T278" i="16"/>
  <c r="A279" i="16"/>
  <c r="B279" i="16"/>
  <c r="C279" i="16"/>
  <c r="D279" i="16"/>
  <c r="E279" i="16"/>
  <c r="F279" i="16"/>
  <c r="G279" i="16"/>
  <c r="H279" i="16"/>
  <c r="I279" i="16"/>
  <c r="J279" i="16"/>
  <c r="K279" i="16"/>
  <c r="L279" i="16"/>
  <c r="M279" i="16"/>
  <c r="N279" i="16"/>
  <c r="O279" i="16"/>
  <c r="P279" i="16"/>
  <c r="Q279" i="16"/>
  <c r="R279" i="16"/>
  <c r="S279" i="16"/>
  <c r="T279" i="16"/>
  <c r="A280" i="16"/>
  <c r="B280" i="16"/>
  <c r="C280" i="16"/>
  <c r="D280" i="16"/>
  <c r="E280" i="16"/>
  <c r="F280" i="16"/>
  <c r="G280" i="16"/>
  <c r="H280" i="16"/>
  <c r="I280" i="16"/>
  <c r="J280" i="16"/>
  <c r="K280" i="16"/>
  <c r="L280" i="16"/>
  <c r="M280" i="16"/>
  <c r="N280" i="16"/>
  <c r="O280" i="16"/>
  <c r="P280" i="16"/>
  <c r="Q280" i="16"/>
  <c r="R280" i="16"/>
  <c r="S280" i="16"/>
  <c r="T280" i="16"/>
  <c r="A281" i="16"/>
  <c r="B281" i="16"/>
  <c r="C281" i="16"/>
  <c r="D281" i="16"/>
  <c r="E281" i="16"/>
  <c r="F281" i="16"/>
  <c r="G281" i="16"/>
  <c r="H281" i="16"/>
  <c r="I281" i="16"/>
  <c r="J281" i="16"/>
  <c r="K281" i="16"/>
  <c r="L281" i="16"/>
  <c r="M281" i="16"/>
  <c r="N281" i="16"/>
  <c r="O281" i="16"/>
  <c r="P281" i="16"/>
  <c r="Q281" i="16"/>
  <c r="R281" i="16"/>
  <c r="S281" i="16"/>
  <c r="T281" i="16"/>
  <c r="A282" i="16"/>
  <c r="B282" i="16"/>
  <c r="C282" i="16"/>
  <c r="D282" i="16"/>
  <c r="E282" i="16"/>
  <c r="F282" i="16"/>
  <c r="G282" i="16"/>
  <c r="H282" i="16"/>
  <c r="I282" i="16"/>
  <c r="J282" i="16"/>
  <c r="K282" i="16"/>
  <c r="L282" i="16"/>
  <c r="M282" i="16"/>
  <c r="N282" i="16"/>
  <c r="O282" i="16"/>
  <c r="P282" i="16"/>
  <c r="Q282" i="16"/>
  <c r="R282" i="16"/>
  <c r="S282" i="16"/>
  <c r="T282" i="16"/>
  <c r="A283" i="16"/>
  <c r="B283" i="16"/>
  <c r="C283" i="16"/>
  <c r="D283" i="16"/>
  <c r="E283" i="16"/>
  <c r="F283" i="16"/>
  <c r="G283" i="16"/>
  <c r="H283" i="16"/>
  <c r="I283" i="16"/>
  <c r="J283" i="16"/>
  <c r="K283" i="16"/>
  <c r="L283" i="16"/>
  <c r="M283" i="16"/>
  <c r="N283" i="16"/>
  <c r="O283" i="16"/>
  <c r="P283" i="16"/>
  <c r="Q283" i="16"/>
  <c r="R283" i="16"/>
  <c r="S283" i="16"/>
  <c r="T283" i="16"/>
  <c r="A284" i="16"/>
  <c r="B284" i="16"/>
  <c r="C284" i="16"/>
  <c r="D284" i="16"/>
  <c r="E284" i="16"/>
  <c r="F284" i="16"/>
  <c r="G284" i="16"/>
  <c r="H284" i="16"/>
  <c r="I284" i="16"/>
  <c r="J284" i="16"/>
  <c r="K284" i="16"/>
  <c r="L284" i="16"/>
  <c r="M284" i="16"/>
  <c r="N284" i="16"/>
  <c r="O284" i="16"/>
  <c r="P284" i="16"/>
  <c r="Q284" i="16"/>
  <c r="R284" i="16"/>
  <c r="S284" i="16"/>
  <c r="T284" i="16"/>
  <c r="A285" i="16"/>
  <c r="B285" i="16"/>
  <c r="C285" i="16"/>
  <c r="D285" i="16"/>
  <c r="E285" i="16"/>
  <c r="F285" i="16"/>
  <c r="G285" i="16"/>
  <c r="H285" i="16"/>
  <c r="I285" i="16"/>
  <c r="J285" i="16"/>
  <c r="K285" i="16"/>
  <c r="L285" i="16"/>
  <c r="M285" i="16"/>
  <c r="N285" i="16"/>
  <c r="O285" i="16"/>
  <c r="P285" i="16"/>
  <c r="Q285" i="16"/>
  <c r="R285" i="16"/>
  <c r="S285" i="16"/>
  <c r="T285" i="16"/>
  <c r="A286" i="16"/>
  <c r="B286" i="16"/>
  <c r="C286" i="16"/>
  <c r="D286" i="16"/>
  <c r="E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R286" i="16"/>
  <c r="S286" i="16"/>
  <c r="T286" i="16"/>
  <c r="A287" i="16"/>
  <c r="B287" i="16"/>
  <c r="C287" i="16"/>
  <c r="D287" i="16"/>
  <c r="E287" i="16"/>
  <c r="F287" i="16"/>
  <c r="G287" i="16"/>
  <c r="H287" i="16"/>
  <c r="I287" i="16"/>
  <c r="J287" i="16"/>
  <c r="K287" i="16"/>
  <c r="L287" i="16"/>
  <c r="M287" i="16"/>
  <c r="N287" i="16"/>
  <c r="O287" i="16"/>
  <c r="P287" i="16"/>
  <c r="Q287" i="16"/>
  <c r="R287" i="16"/>
  <c r="S287" i="16"/>
  <c r="T287" i="16"/>
  <c r="A288" i="16"/>
  <c r="B288" i="16"/>
  <c r="C288" i="16"/>
  <c r="D288" i="16"/>
  <c r="E288" i="16"/>
  <c r="F288" i="16"/>
  <c r="G288" i="16"/>
  <c r="H288" i="16"/>
  <c r="I288" i="16"/>
  <c r="J288" i="16"/>
  <c r="K288" i="16"/>
  <c r="L288" i="16"/>
  <c r="M288" i="16"/>
  <c r="N288" i="16"/>
  <c r="O288" i="16"/>
  <c r="P288" i="16"/>
  <c r="Q288" i="16"/>
  <c r="R288" i="16"/>
  <c r="S288" i="16"/>
  <c r="T288" i="16"/>
  <c r="A289" i="16"/>
  <c r="B289" i="16"/>
  <c r="C289" i="16"/>
  <c r="D289" i="16"/>
  <c r="E289" i="16"/>
  <c r="F289" i="16"/>
  <c r="G289" i="16"/>
  <c r="H289" i="16"/>
  <c r="I289" i="16"/>
  <c r="J289" i="16"/>
  <c r="K289" i="16"/>
  <c r="L289" i="16"/>
  <c r="M289" i="16"/>
  <c r="N289" i="16"/>
  <c r="O289" i="16"/>
  <c r="P289" i="16"/>
  <c r="Q289" i="16"/>
  <c r="R289" i="16"/>
  <c r="S289" i="16"/>
  <c r="T289" i="16"/>
  <c r="A290" i="16"/>
  <c r="B290" i="16"/>
  <c r="C290" i="16"/>
  <c r="D290" i="16"/>
  <c r="E290" i="16"/>
  <c r="F290" i="16"/>
  <c r="G290" i="16"/>
  <c r="H290" i="16"/>
  <c r="I290" i="16"/>
  <c r="J290" i="16"/>
  <c r="K290" i="16"/>
  <c r="L290" i="16"/>
  <c r="M290" i="16"/>
  <c r="N290" i="16"/>
  <c r="O290" i="16"/>
  <c r="P290" i="16"/>
  <c r="Q290" i="16"/>
  <c r="R290" i="16"/>
  <c r="S290" i="16"/>
  <c r="T290" i="16"/>
  <c r="A291" i="16"/>
  <c r="B291" i="16"/>
  <c r="C291" i="16"/>
  <c r="D291" i="16"/>
  <c r="E291" i="16"/>
  <c r="F291" i="16"/>
  <c r="G291" i="16"/>
  <c r="H291" i="16"/>
  <c r="I291" i="16"/>
  <c r="J291" i="16"/>
  <c r="K291" i="16"/>
  <c r="L291" i="16"/>
  <c r="M291" i="16"/>
  <c r="N291" i="16"/>
  <c r="O291" i="16"/>
  <c r="P291" i="16"/>
  <c r="Q291" i="16"/>
  <c r="R291" i="16"/>
  <c r="S291" i="16"/>
  <c r="T291" i="16"/>
  <c r="A292" i="16"/>
  <c r="B292" i="16"/>
  <c r="C292" i="16"/>
  <c r="D292" i="16"/>
  <c r="E292" i="16"/>
  <c r="F292" i="16"/>
  <c r="G292" i="16"/>
  <c r="H292" i="16"/>
  <c r="I292" i="16"/>
  <c r="J292" i="16"/>
  <c r="K292" i="16"/>
  <c r="L292" i="16"/>
  <c r="M292" i="16"/>
  <c r="N292" i="16"/>
  <c r="O292" i="16"/>
  <c r="P292" i="16"/>
  <c r="Q292" i="16"/>
  <c r="R292" i="16"/>
  <c r="S292" i="16"/>
  <c r="T292" i="16"/>
  <c r="A293" i="16"/>
  <c r="B293" i="16"/>
  <c r="C293" i="16"/>
  <c r="D293" i="16"/>
  <c r="E293" i="16"/>
  <c r="F293" i="16"/>
  <c r="G293" i="16"/>
  <c r="H293" i="16"/>
  <c r="I293" i="16"/>
  <c r="J293" i="16"/>
  <c r="K293" i="16"/>
  <c r="L293" i="16"/>
  <c r="M293" i="16"/>
  <c r="N293" i="16"/>
  <c r="O293" i="16"/>
  <c r="P293" i="16"/>
  <c r="Q293" i="16"/>
  <c r="R293" i="16"/>
  <c r="S293" i="16"/>
  <c r="T293" i="16"/>
  <c r="A294" i="16"/>
  <c r="B294" i="16"/>
  <c r="C294" i="16"/>
  <c r="D294" i="16"/>
  <c r="E294" i="16"/>
  <c r="F294" i="16"/>
  <c r="G294" i="16"/>
  <c r="H294" i="16"/>
  <c r="I294" i="16"/>
  <c r="J294" i="16"/>
  <c r="K294" i="16"/>
  <c r="L294" i="16"/>
  <c r="M294" i="16"/>
  <c r="N294" i="16"/>
  <c r="O294" i="16"/>
  <c r="P294" i="16"/>
  <c r="Q294" i="16"/>
  <c r="R294" i="16"/>
  <c r="S294" i="16"/>
  <c r="T294" i="16"/>
  <c r="A295" i="16"/>
  <c r="B295" i="16"/>
  <c r="C295" i="16"/>
  <c r="D295" i="16"/>
  <c r="E295" i="16"/>
  <c r="F295" i="16"/>
  <c r="G295" i="16"/>
  <c r="H295" i="16"/>
  <c r="I295" i="16"/>
  <c r="J295" i="16"/>
  <c r="K295" i="16"/>
  <c r="L295" i="16"/>
  <c r="M295" i="16"/>
  <c r="N295" i="16"/>
  <c r="O295" i="16"/>
  <c r="P295" i="16"/>
  <c r="Q295" i="16"/>
  <c r="R295" i="16"/>
  <c r="S295" i="16"/>
  <c r="T295" i="16"/>
  <c r="A296" i="16"/>
  <c r="B296" i="16"/>
  <c r="C296" i="16"/>
  <c r="D296" i="16"/>
  <c r="E296" i="16"/>
  <c r="F296" i="16"/>
  <c r="G296" i="16"/>
  <c r="H296" i="16"/>
  <c r="I296" i="16"/>
  <c r="J296" i="16"/>
  <c r="K296" i="16"/>
  <c r="L296" i="16"/>
  <c r="M296" i="16"/>
  <c r="N296" i="16"/>
  <c r="O296" i="16"/>
  <c r="P296" i="16"/>
  <c r="Q296" i="16"/>
  <c r="R296" i="16"/>
  <c r="S296" i="16"/>
  <c r="T296" i="16"/>
  <c r="A297" i="16"/>
  <c r="B297" i="16"/>
  <c r="C297" i="16"/>
  <c r="D297" i="16"/>
  <c r="E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R297" i="16"/>
  <c r="S297" i="16"/>
  <c r="T297" i="16"/>
  <c r="A298" i="16"/>
  <c r="B298" i="16"/>
  <c r="C298" i="16"/>
  <c r="D298" i="16"/>
  <c r="E298" i="16"/>
  <c r="F298" i="16"/>
  <c r="G298" i="16"/>
  <c r="H298" i="16"/>
  <c r="I298" i="16"/>
  <c r="J298" i="16"/>
  <c r="K298" i="16"/>
  <c r="L298" i="16"/>
  <c r="M298" i="16"/>
  <c r="N298" i="16"/>
  <c r="O298" i="16"/>
  <c r="P298" i="16"/>
  <c r="Q298" i="16"/>
  <c r="R298" i="16"/>
  <c r="S298" i="16"/>
  <c r="T298" i="16"/>
  <c r="A299" i="16"/>
  <c r="B299" i="16"/>
  <c r="C299" i="16"/>
  <c r="D299" i="16"/>
  <c r="E299" i="16"/>
  <c r="F299" i="16"/>
  <c r="G299" i="16"/>
  <c r="H299" i="16"/>
  <c r="I299" i="16"/>
  <c r="J299" i="16"/>
  <c r="K299" i="16"/>
  <c r="L299" i="16"/>
  <c r="M299" i="16"/>
  <c r="N299" i="16"/>
  <c r="O299" i="16"/>
  <c r="P299" i="16"/>
  <c r="Q299" i="16"/>
  <c r="R299" i="16"/>
  <c r="S299" i="16"/>
  <c r="T299" i="16"/>
  <c r="A300" i="16"/>
  <c r="B300" i="16"/>
  <c r="C300" i="16"/>
  <c r="D300" i="16"/>
  <c r="E300" i="16"/>
  <c r="F300" i="16"/>
  <c r="G300" i="16"/>
  <c r="H300" i="16"/>
  <c r="I300" i="16"/>
  <c r="J300" i="16"/>
  <c r="K300" i="16"/>
  <c r="L300" i="16"/>
  <c r="M300" i="16"/>
  <c r="N300" i="16"/>
  <c r="O300" i="16"/>
  <c r="P300" i="16"/>
  <c r="Q300" i="16"/>
  <c r="R300" i="16"/>
  <c r="S300" i="16"/>
  <c r="T300" i="16"/>
  <c r="A301" i="16"/>
  <c r="B301" i="16"/>
  <c r="C301" i="16"/>
  <c r="D301" i="16"/>
  <c r="E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R301" i="16"/>
  <c r="S301" i="16"/>
  <c r="T301" i="16"/>
  <c r="A302" i="16"/>
  <c r="B302" i="16"/>
  <c r="C302" i="16"/>
  <c r="D302" i="16"/>
  <c r="E302" i="16"/>
  <c r="F302" i="16"/>
  <c r="G302" i="16"/>
  <c r="H302" i="16"/>
  <c r="I302" i="16"/>
  <c r="J302" i="16"/>
  <c r="K302" i="16"/>
  <c r="L302" i="16"/>
  <c r="M302" i="16"/>
  <c r="N302" i="16"/>
  <c r="O302" i="16"/>
  <c r="P302" i="16"/>
  <c r="Q302" i="16"/>
  <c r="R302" i="16"/>
  <c r="S302" i="16"/>
  <c r="T302" i="16"/>
  <c r="A303" i="16"/>
  <c r="B303" i="16"/>
  <c r="C303" i="16"/>
  <c r="D303" i="16"/>
  <c r="E303" i="16"/>
  <c r="F303" i="16"/>
  <c r="G303" i="16"/>
  <c r="H303" i="16"/>
  <c r="I303" i="16"/>
  <c r="J303" i="16"/>
  <c r="K303" i="16"/>
  <c r="L303" i="16"/>
  <c r="M303" i="16"/>
  <c r="N303" i="16"/>
  <c r="O303" i="16"/>
  <c r="P303" i="16"/>
  <c r="Q303" i="16"/>
  <c r="R303" i="16"/>
  <c r="S303" i="16"/>
  <c r="T303" i="16"/>
  <c r="A304" i="16"/>
  <c r="B304" i="16"/>
  <c r="C304" i="16"/>
  <c r="D304" i="16"/>
  <c r="E304" i="16"/>
  <c r="F304" i="16"/>
  <c r="G304" i="16"/>
  <c r="H304" i="16"/>
  <c r="I304" i="16"/>
  <c r="J304" i="16"/>
  <c r="K304" i="16"/>
  <c r="L304" i="16"/>
  <c r="M304" i="16"/>
  <c r="N304" i="16"/>
  <c r="O304" i="16"/>
  <c r="P304" i="16"/>
  <c r="Q304" i="16"/>
  <c r="R304" i="16"/>
  <c r="S304" i="16"/>
  <c r="T304" i="16"/>
  <c r="A305" i="16"/>
  <c r="B305" i="16"/>
  <c r="C305" i="16"/>
  <c r="D305" i="16"/>
  <c r="E305" i="16"/>
  <c r="F305" i="16"/>
  <c r="G305" i="16"/>
  <c r="H305" i="16"/>
  <c r="I305" i="16"/>
  <c r="J305" i="16"/>
  <c r="K305" i="16"/>
  <c r="L305" i="16"/>
  <c r="M305" i="16"/>
  <c r="N305" i="16"/>
  <c r="O305" i="16"/>
  <c r="P305" i="16"/>
  <c r="Q305" i="16"/>
  <c r="R305" i="16"/>
  <c r="S305" i="16"/>
  <c r="T305" i="16"/>
  <c r="A306" i="16"/>
  <c r="B306" i="16"/>
  <c r="C306" i="16"/>
  <c r="D306" i="16"/>
  <c r="E306" i="16"/>
  <c r="F306" i="16"/>
  <c r="G306" i="16"/>
  <c r="H306" i="16"/>
  <c r="I306" i="16"/>
  <c r="J306" i="16"/>
  <c r="K306" i="16"/>
  <c r="L306" i="16"/>
  <c r="M306" i="16"/>
  <c r="N306" i="16"/>
  <c r="O306" i="16"/>
  <c r="P306" i="16"/>
  <c r="Q306" i="16"/>
  <c r="R306" i="16"/>
  <c r="S306" i="16"/>
  <c r="T306" i="16"/>
  <c r="A307" i="16"/>
  <c r="B307" i="16"/>
  <c r="C307" i="16"/>
  <c r="D307" i="16"/>
  <c r="E307" i="16"/>
  <c r="F307" i="16"/>
  <c r="G307" i="16"/>
  <c r="H307" i="16"/>
  <c r="I307" i="16"/>
  <c r="J307" i="16"/>
  <c r="K307" i="16"/>
  <c r="L307" i="16"/>
  <c r="M307" i="16"/>
  <c r="N307" i="16"/>
  <c r="O307" i="16"/>
  <c r="P307" i="16"/>
  <c r="Q307" i="16"/>
  <c r="R307" i="16"/>
  <c r="S307" i="16"/>
  <c r="T307" i="16"/>
  <c r="A308" i="16"/>
  <c r="B308" i="16"/>
  <c r="C308" i="16"/>
  <c r="D308" i="16"/>
  <c r="E308" i="16"/>
  <c r="F308" i="16"/>
  <c r="G308" i="16"/>
  <c r="H308" i="16"/>
  <c r="I308" i="16"/>
  <c r="J308" i="16"/>
  <c r="K308" i="16"/>
  <c r="L308" i="16"/>
  <c r="M308" i="16"/>
  <c r="N308" i="16"/>
  <c r="O308" i="16"/>
  <c r="P308" i="16"/>
  <c r="Q308" i="16"/>
  <c r="R308" i="16"/>
  <c r="S308" i="16"/>
  <c r="T308" i="16"/>
  <c r="A309" i="16"/>
  <c r="B309" i="16"/>
  <c r="C309" i="16"/>
  <c r="D309" i="16"/>
  <c r="E309" i="16"/>
  <c r="F309" i="16"/>
  <c r="G309" i="16"/>
  <c r="H309" i="16"/>
  <c r="I309" i="16"/>
  <c r="J309" i="16"/>
  <c r="K309" i="16"/>
  <c r="L309" i="16"/>
  <c r="M309" i="16"/>
  <c r="N309" i="16"/>
  <c r="O309" i="16"/>
  <c r="P309" i="16"/>
  <c r="Q309" i="16"/>
  <c r="R309" i="16"/>
  <c r="S309" i="16"/>
  <c r="T309" i="16"/>
  <c r="A310" i="16"/>
  <c r="B310" i="16"/>
  <c r="C310" i="16"/>
  <c r="D310" i="16"/>
  <c r="E310" i="16"/>
  <c r="F310" i="16"/>
  <c r="G310" i="16"/>
  <c r="H310" i="16"/>
  <c r="I310" i="16"/>
  <c r="J310" i="16"/>
  <c r="K310" i="16"/>
  <c r="L310" i="16"/>
  <c r="M310" i="16"/>
  <c r="N310" i="16"/>
  <c r="O310" i="16"/>
  <c r="P310" i="16"/>
  <c r="Q310" i="16"/>
  <c r="R310" i="16"/>
  <c r="S310" i="16"/>
  <c r="T310" i="16"/>
  <c r="A311" i="16"/>
  <c r="B311" i="16"/>
  <c r="C311" i="16"/>
  <c r="D311" i="16"/>
  <c r="E311" i="16"/>
  <c r="F311" i="16"/>
  <c r="G311" i="16"/>
  <c r="H311" i="16"/>
  <c r="I311" i="16"/>
  <c r="J311" i="16"/>
  <c r="K311" i="16"/>
  <c r="L311" i="16"/>
  <c r="M311" i="16"/>
  <c r="N311" i="16"/>
  <c r="O311" i="16"/>
  <c r="P311" i="16"/>
  <c r="Q311" i="16"/>
  <c r="R311" i="16"/>
  <c r="S311" i="16"/>
  <c r="T311" i="16"/>
  <c r="A312" i="16"/>
  <c r="B312" i="16"/>
  <c r="C312" i="16"/>
  <c r="D312" i="16"/>
  <c r="E312" i="16"/>
  <c r="F312" i="16"/>
  <c r="G312" i="16"/>
  <c r="H312" i="16"/>
  <c r="I312" i="16"/>
  <c r="J312" i="16"/>
  <c r="K312" i="16"/>
  <c r="L312" i="16"/>
  <c r="M312" i="16"/>
  <c r="N312" i="16"/>
  <c r="O312" i="16"/>
  <c r="P312" i="16"/>
  <c r="Q312" i="16"/>
  <c r="R312" i="16"/>
  <c r="S312" i="16"/>
  <c r="T312" i="16"/>
  <c r="A313" i="16"/>
  <c r="B313" i="16"/>
  <c r="C313" i="16"/>
  <c r="D313" i="16"/>
  <c r="E313" i="16"/>
  <c r="F313" i="16"/>
  <c r="G313" i="16"/>
  <c r="H313" i="16"/>
  <c r="I313" i="16"/>
  <c r="J313" i="16"/>
  <c r="K313" i="16"/>
  <c r="L313" i="16"/>
  <c r="M313" i="16"/>
  <c r="N313" i="16"/>
  <c r="O313" i="16"/>
  <c r="P313" i="16"/>
  <c r="Q313" i="16"/>
  <c r="R313" i="16"/>
  <c r="S313" i="16"/>
  <c r="T313" i="16"/>
  <c r="A314" i="16"/>
  <c r="B314" i="16"/>
  <c r="C314" i="16"/>
  <c r="D314" i="16"/>
  <c r="E314" i="16"/>
  <c r="F314" i="16"/>
  <c r="G314" i="16"/>
  <c r="H314" i="16"/>
  <c r="I314" i="16"/>
  <c r="J314" i="16"/>
  <c r="K314" i="16"/>
  <c r="L314" i="16"/>
  <c r="M314" i="16"/>
  <c r="N314" i="16"/>
  <c r="O314" i="16"/>
  <c r="P314" i="16"/>
  <c r="Q314" i="16"/>
  <c r="R314" i="16"/>
  <c r="S314" i="16"/>
  <c r="T314" i="16"/>
  <c r="A315" i="16"/>
  <c r="B315" i="16"/>
  <c r="C315" i="16"/>
  <c r="D315" i="16"/>
  <c r="E315" i="16"/>
  <c r="F315" i="16"/>
  <c r="G315" i="16"/>
  <c r="H315" i="16"/>
  <c r="I315" i="16"/>
  <c r="J315" i="16"/>
  <c r="K315" i="16"/>
  <c r="L315" i="16"/>
  <c r="M315" i="16"/>
  <c r="N315" i="16"/>
  <c r="O315" i="16"/>
  <c r="P315" i="16"/>
  <c r="Q315" i="16"/>
  <c r="R315" i="16"/>
  <c r="S315" i="16"/>
  <c r="T315" i="16"/>
  <c r="A316" i="16"/>
  <c r="B316" i="16"/>
  <c r="C316" i="16"/>
  <c r="D316" i="16"/>
  <c r="E316" i="16"/>
  <c r="F316" i="16"/>
  <c r="G316" i="16"/>
  <c r="H316" i="16"/>
  <c r="I316" i="16"/>
  <c r="J316" i="16"/>
  <c r="K316" i="16"/>
  <c r="L316" i="16"/>
  <c r="M316" i="16"/>
  <c r="N316" i="16"/>
  <c r="O316" i="16"/>
  <c r="P316" i="16"/>
  <c r="Q316" i="16"/>
  <c r="R316" i="16"/>
  <c r="S316" i="16"/>
  <c r="T316" i="16"/>
  <c r="A317" i="16"/>
  <c r="B317" i="16"/>
  <c r="C317" i="16"/>
  <c r="D317" i="16"/>
  <c r="E317" i="16"/>
  <c r="F317" i="16"/>
  <c r="G317" i="16"/>
  <c r="H317" i="16"/>
  <c r="I317" i="16"/>
  <c r="J317" i="16"/>
  <c r="K317" i="16"/>
  <c r="L317" i="16"/>
  <c r="M317" i="16"/>
  <c r="N317" i="16"/>
  <c r="O317" i="16"/>
  <c r="P317" i="16"/>
  <c r="Q317" i="16"/>
  <c r="R317" i="16"/>
  <c r="S317" i="16"/>
  <c r="T317" i="16"/>
  <c r="A318" i="16"/>
  <c r="B318" i="16"/>
  <c r="C318" i="16"/>
  <c r="D318" i="16"/>
  <c r="E318" i="16"/>
  <c r="F318" i="16"/>
  <c r="G318" i="16"/>
  <c r="H318" i="16"/>
  <c r="I318" i="16"/>
  <c r="J318" i="16"/>
  <c r="K318" i="16"/>
  <c r="L318" i="16"/>
  <c r="M318" i="16"/>
  <c r="N318" i="16"/>
  <c r="O318" i="16"/>
  <c r="P318" i="16"/>
  <c r="Q318" i="16"/>
  <c r="R318" i="16"/>
  <c r="S318" i="16"/>
  <c r="T318" i="16"/>
  <c r="A319" i="16"/>
  <c r="B319" i="16"/>
  <c r="C319" i="16"/>
  <c r="D319" i="16"/>
  <c r="E319" i="16"/>
  <c r="F319" i="16"/>
  <c r="G319" i="16"/>
  <c r="H319" i="16"/>
  <c r="I319" i="16"/>
  <c r="J319" i="16"/>
  <c r="K319" i="16"/>
  <c r="L319" i="16"/>
  <c r="M319" i="16"/>
  <c r="N319" i="16"/>
  <c r="O319" i="16"/>
  <c r="P319" i="16"/>
  <c r="Q319" i="16"/>
  <c r="R319" i="16"/>
  <c r="S319" i="16"/>
  <c r="T319" i="16"/>
  <c r="A320" i="16"/>
  <c r="B320" i="16"/>
  <c r="C320" i="16"/>
  <c r="D320" i="16"/>
  <c r="E320" i="16"/>
  <c r="F320" i="16"/>
  <c r="G320" i="16"/>
  <c r="H320" i="16"/>
  <c r="I320" i="16"/>
  <c r="J320" i="16"/>
  <c r="K320" i="16"/>
  <c r="L320" i="16"/>
  <c r="M320" i="16"/>
  <c r="N320" i="16"/>
  <c r="O320" i="16"/>
  <c r="P320" i="16"/>
  <c r="Q320" i="16"/>
  <c r="R320" i="16"/>
  <c r="S320" i="16"/>
  <c r="T320" i="16"/>
  <c r="A321" i="16"/>
  <c r="B321" i="16"/>
  <c r="C321" i="16"/>
  <c r="D321" i="16"/>
  <c r="E321" i="16"/>
  <c r="F321" i="16"/>
  <c r="G321" i="16"/>
  <c r="H321" i="16"/>
  <c r="I321" i="16"/>
  <c r="J321" i="16"/>
  <c r="K321" i="16"/>
  <c r="L321" i="16"/>
  <c r="M321" i="16"/>
  <c r="N321" i="16"/>
  <c r="O321" i="16"/>
  <c r="P321" i="16"/>
  <c r="Q321" i="16"/>
  <c r="R321" i="16"/>
  <c r="S321" i="16"/>
  <c r="T321" i="16"/>
  <c r="A322" i="16"/>
  <c r="B322" i="16"/>
  <c r="C322" i="16"/>
  <c r="D322" i="16"/>
  <c r="E322" i="16"/>
  <c r="F322" i="16"/>
  <c r="G322" i="16"/>
  <c r="H322" i="16"/>
  <c r="I322" i="16"/>
  <c r="J322" i="16"/>
  <c r="K322" i="16"/>
  <c r="L322" i="16"/>
  <c r="M322" i="16"/>
  <c r="N322" i="16"/>
  <c r="O322" i="16"/>
  <c r="P322" i="16"/>
  <c r="Q322" i="16"/>
  <c r="R322" i="16"/>
  <c r="S322" i="16"/>
  <c r="T322" i="16"/>
  <c r="A323" i="16"/>
  <c r="B323" i="16"/>
  <c r="C323" i="16"/>
  <c r="D323" i="16"/>
  <c r="E323" i="16"/>
  <c r="F323" i="16"/>
  <c r="G323" i="16"/>
  <c r="H323" i="16"/>
  <c r="I323" i="16"/>
  <c r="J323" i="16"/>
  <c r="K323" i="16"/>
  <c r="L323" i="16"/>
  <c r="M323" i="16"/>
  <c r="N323" i="16"/>
  <c r="O323" i="16"/>
  <c r="P323" i="16"/>
  <c r="Q323" i="16"/>
  <c r="R323" i="16"/>
  <c r="S323" i="16"/>
  <c r="T323" i="16"/>
  <c r="A324" i="16"/>
  <c r="B324" i="16"/>
  <c r="C324" i="16"/>
  <c r="D324" i="16"/>
  <c r="E324" i="16"/>
  <c r="F324" i="16"/>
  <c r="G324" i="16"/>
  <c r="H324" i="16"/>
  <c r="I324" i="16"/>
  <c r="J324" i="16"/>
  <c r="K324" i="16"/>
  <c r="L324" i="16"/>
  <c r="M324" i="16"/>
  <c r="N324" i="16"/>
  <c r="O324" i="16"/>
  <c r="P324" i="16"/>
  <c r="Q324" i="16"/>
  <c r="R324" i="16"/>
  <c r="S324" i="16"/>
  <c r="T324" i="16"/>
  <c r="A325" i="16"/>
  <c r="B325" i="16"/>
  <c r="C325" i="16"/>
  <c r="D325" i="16"/>
  <c r="E325" i="16"/>
  <c r="F325" i="16"/>
  <c r="G325" i="16"/>
  <c r="H325" i="16"/>
  <c r="I325" i="16"/>
  <c r="J325" i="16"/>
  <c r="K325" i="16"/>
  <c r="L325" i="16"/>
  <c r="M325" i="16"/>
  <c r="N325" i="16"/>
  <c r="O325" i="16"/>
  <c r="P325" i="16"/>
  <c r="Q325" i="16"/>
  <c r="R325" i="16"/>
  <c r="S325" i="16"/>
  <c r="T325" i="16"/>
  <c r="A326" i="16"/>
  <c r="B326" i="16"/>
  <c r="C326" i="16"/>
  <c r="D326" i="16"/>
  <c r="E326" i="16"/>
  <c r="F326" i="16"/>
  <c r="G326" i="16"/>
  <c r="H326" i="16"/>
  <c r="I326" i="16"/>
  <c r="J326" i="16"/>
  <c r="K326" i="16"/>
  <c r="L326" i="16"/>
  <c r="M326" i="16"/>
  <c r="N326" i="16"/>
  <c r="O326" i="16"/>
  <c r="P326" i="16"/>
  <c r="Q326" i="16"/>
  <c r="R326" i="16"/>
  <c r="S326" i="16"/>
  <c r="T326" i="16"/>
  <c r="A327" i="16"/>
  <c r="B327" i="16"/>
  <c r="C327" i="16"/>
  <c r="D327" i="16"/>
  <c r="E327" i="16"/>
  <c r="F327" i="16"/>
  <c r="G327" i="16"/>
  <c r="H327" i="16"/>
  <c r="I327" i="16"/>
  <c r="J327" i="16"/>
  <c r="K327" i="16"/>
  <c r="L327" i="16"/>
  <c r="M327" i="16"/>
  <c r="N327" i="16"/>
  <c r="O327" i="16"/>
  <c r="P327" i="16"/>
  <c r="Q327" i="16"/>
  <c r="R327" i="16"/>
  <c r="S327" i="16"/>
  <c r="T327" i="16"/>
  <c r="A328" i="16"/>
  <c r="B328" i="16"/>
  <c r="C328" i="16"/>
  <c r="D328" i="16"/>
  <c r="E328" i="16"/>
  <c r="F328" i="16"/>
  <c r="G328" i="16"/>
  <c r="H328" i="16"/>
  <c r="I328" i="16"/>
  <c r="J328" i="16"/>
  <c r="K328" i="16"/>
  <c r="L328" i="16"/>
  <c r="M328" i="16"/>
  <c r="N328" i="16"/>
  <c r="O328" i="16"/>
  <c r="P328" i="16"/>
  <c r="Q328" i="16"/>
  <c r="R328" i="16"/>
  <c r="S328" i="16"/>
  <c r="T328" i="16"/>
  <c r="A329" i="16"/>
  <c r="B329" i="16"/>
  <c r="C329" i="16"/>
  <c r="D329" i="16"/>
  <c r="E329" i="16"/>
  <c r="F329" i="16"/>
  <c r="G329" i="16"/>
  <c r="H329" i="16"/>
  <c r="I329" i="16"/>
  <c r="J329" i="16"/>
  <c r="K329" i="16"/>
  <c r="L329" i="16"/>
  <c r="M329" i="16"/>
  <c r="N329" i="16"/>
  <c r="O329" i="16"/>
  <c r="P329" i="16"/>
  <c r="Q329" i="16"/>
  <c r="R329" i="16"/>
  <c r="S329" i="16"/>
  <c r="T329" i="16"/>
  <c r="A330" i="16"/>
  <c r="B330" i="16"/>
  <c r="C330" i="16"/>
  <c r="D330" i="16"/>
  <c r="E330" i="16"/>
  <c r="F330" i="16"/>
  <c r="G330" i="16"/>
  <c r="H330" i="16"/>
  <c r="I330" i="16"/>
  <c r="J330" i="16"/>
  <c r="K330" i="16"/>
  <c r="L330" i="16"/>
  <c r="M330" i="16"/>
  <c r="N330" i="16"/>
  <c r="O330" i="16"/>
  <c r="P330" i="16"/>
  <c r="Q330" i="16"/>
  <c r="R330" i="16"/>
  <c r="S330" i="16"/>
  <c r="T330" i="16"/>
  <c r="A331" i="16"/>
  <c r="B331" i="16"/>
  <c r="C331" i="16"/>
  <c r="D331" i="16"/>
  <c r="E331" i="16"/>
  <c r="F331" i="16"/>
  <c r="G331" i="16"/>
  <c r="H331" i="16"/>
  <c r="I331" i="16"/>
  <c r="J331" i="16"/>
  <c r="K331" i="16"/>
  <c r="L331" i="16"/>
  <c r="M331" i="16"/>
  <c r="N331" i="16"/>
  <c r="O331" i="16"/>
  <c r="P331" i="16"/>
  <c r="Q331" i="16"/>
  <c r="R331" i="16"/>
  <c r="S331" i="16"/>
  <c r="T331" i="16"/>
  <c r="A332" i="16"/>
  <c r="B332" i="16"/>
  <c r="C332" i="16"/>
  <c r="D332" i="16"/>
  <c r="E332" i="16"/>
  <c r="F332" i="16"/>
  <c r="G332" i="16"/>
  <c r="H332" i="16"/>
  <c r="I332" i="16"/>
  <c r="J332" i="16"/>
  <c r="K332" i="16"/>
  <c r="L332" i="16"/>
  <c r="M332" i="16"/>
  <c r="N332" i="16"/>
  <c r="O332" i="16"/>
  <c r="P332" i="16"/>
  <c r="Q332" i="16"/>
  <c r="R332" i="16"/>
  <c r="S332" i="16"/>
  <c r="T332" i="16"/>
  <c r="A333" i="16"/>
  <c r="B333" i="16"/>
  <c r="C333" i="16"/>
  <c r="D333" i="16"/>
  <c r="E333" i="16"/>
  <c r="F333" i="16"/>
  <c r="G333" i="16"/>
  <c r="H333" i="16"/>
  <c r="I333" i="16"/>
  <c r="J333" i="16"/>
  <c r="K333" i="16"/>
  <c r="L333" i="16"/>
  <c r="M333" i="16"/>
  <c r="N333" i="16"/>
  <c r="O333" i="16"/>
  <c r="P333" i="16"/>
  <c r="Q333" i="16"/>
  <c r="R333" i="16"/>
  <c r="S333" i="16"/>
  <c r="T333" i="16"/>
  <c r="A334" i="16"/>
  <c r="B334" i="16"/>
  <c r="C334" i="16"/>
  <c r="D334" i="16"/>
  <c r="E334" i="16"/>
  <c r="F334" i="16"/>
  <c r="G334" i="16"/>
  <c r="H334" i="16"/>
  <c r="I334" i="16"/>
  <c r="J334" i="16"/>
  <c r="K334" i="16"/>
  <c r="L334" i="16"/>
  <c r="M334" i="16"/>
  <c r="N334" i="16"/>
  <c r="O334" i="16"/>
  <c r="P334" i="16"/>
  <c r="Q334" i="16"/>
  <c r="R334" i="16"/>
  <c r="S334" i="16"/>
  <c r="T334" i="16"/>
  <c r="A335" i="16"/>
  <c r="B335" i="16"/>
  <c r="C335" i="16"/>
  <c r="D335" i="16"/>
  <c r="E335" i="16"/>
  <c r="F335" i="16"/>
  <c r="G335" i="16"/>
  <c r="H335" i="16"/>
  <c r="I335" i="16"/>
  <c r="J335" i="16"/>
  <c r="K335" i="16"/>
  <c r="L335" i="16"/>
  <c r="M335" i="16"/>
  <c r="N335" i="16"/>
  <c r="O335" i="16"/>
  <c r="P335" i="16"/>
  <c r="Q335" i="16"/>
  <c r="R335" i="16"/>
  <c r="S335" i="16"/>
  <c r="T335" i="16"/>
  <c r="A336" i="16"/>
  <c r="B336" i="16"/>
  <c r="C336" i="16"/>
  <c r="D336" i="16"/>
  <c r="E336" i="16"/>
  <c r="F336" i="16"/>
  <c r="G336" i="16"/>
  <c r="H336" i="16"/>
  <c r="I336" i="16"/>
  <c r="J336" i="16"/>
  <c r="K336" i="16"/>
  <c r="L336" i="16"/>
  <c r="M336" i="16"/>
  <c r="N336" i="16"/>
  <c r="O336" i="16"/>
  <c r="P336" i="16"/>
  <c r="Q336" i="16"/>
  <c r="R336" i="16"/>
  <c r="S336" i="16"/>
  <c r="T336" i="16"/>
  <c r="A337" i="16"/>
  <c r="B337" i="16"/>
  <c r="C337" i="16"/>
  <c r="D337" i="16"/>
  <c r="E337" i="16"/>
  <c r="F337" i="16"/>
  <c r="G337" i="16"/>
  <c r="H337" i="16"/>
  <c r="I337" i="16"/>
  <c r="J337" i="16"/>
  <c r="K337" i="16"/>
  <c r="L337" i="16"/>
  <c r="M337" i="16"/>
  <c r="N337" i="16"/>
  <c r="O337" i="16"/>
  <c r="P337" i="16"/>
  <c r="Q337" i="16"/>
  <c r="R337" i="16"/>
  <c r="S337" i="16"/>
  <c r="T337" i="16"/>
  <c r="A338" i="16"/>
  <c r="B338" i="16"/>
  <c r="C338" i="16"/>
  <c r="D338" i="16"/>
  <c r="E338" i="16"/>
  <c r="F338" i="16"/>
  <c r="G338" i="16"/>
  <c r="H338" i="16"/>
  <c r="I338" i="16"/>
  <c r="J338" i="16"/>
  <c r="K338" i="16"/>
  <c r="L338" i="16"/>
  <c r="M338" i="16"/>
  <c r="N338" i="16"/>
  <c r="O338" i="16"/>
  <c r="P338" i="16"/>
  <c r="Q338" i="16"/>
  <c r="R338" i="16"/>
  <c r="S338" i="16"/>
  <c r="T338" i="16"/>
  <c r="A339" i="16"/>
  <c r="B339" i="16"/>
  <c r="C339" i="16"/>
  <c r="D339" i="16"/>
  <c r="E339" i="16"/>
  <c r="F339" i="16"/>
  <c r="G339" i="16"/>
  <c r="H339" i="16"/>
  <c r="I339" i="16"/>
  <c r="J339" i="16"/>
  <c r="K339" i="16"/>
  <c r="L339" i="16"/>
  <c r="M339" i="16"/>
  <c r="N339" i="16"/>
  <c r="O339" i="16"/>
  <c r="P339" i="16"/>
  <c r="Q339" i="16"/>
  <c r="R339" i="16"/>
  <c r="S339" i="16"/>
  <c r="T339" i="16"/>
  <c r="A340" i="16"/>
  <c r="B340" i="16"/>
  <c r="C340" i="16"/>
  <c r="D340" i="16"/>
  <c r="E340" i="16"/>
  <c r="F340" i="16"/>
  <c r="G340" i="16"/>
  <c r="H340" i="16"/>
  <c r="I340" i="16"/>
  <c r="J340" i="16"/>
  <c r="K340" i="16"/>
  <c r="L340" i="16"/>
  <c r="M340" i="16"/>
  <c r="N340" i="16"/>
  <c r="O340" i="16"/>
  <c r="P340" i="16"/>
  <c r="Q340" i="16"/>
  <c r="R340" i="16"/>
  <c r="S340" i="16"/>
  <c r="T340" i="16"/>
  <c r="A341" i="16"/>
  <c r="B341" i="16"/>
  <c r="C341" i="16"/>
  <c r="D341" i="16"/>
  <c r="E341" i="16"/>
  <c r="F341" i="16"/>
  <c r="G341" i="16"/>
  <c r="H341" i="16"/>
  <c r="I341" i="16"/>
  <c r="J341" i="16"/>
  <c r="K341" i="16"/>
  <c r="L341" i="16"/>
  <c r="M341" i="16"/>
  <c r="N341" i="16"/>
  <c r="O341" i="16"/>
  <c r="P341" i="16"/>
  <c r="Q341" i="16"/>
  <c r="R341" i="16"/>
  <c r="S341" i="16"/>
  <c r="T341" i="16"/>
  <c r="A342" i="16"/>
  <c r="B342" i="16"/>
  <c r="C342" i="16"/>
  <c r="D342" i="16"/>
  <c r="E342" i="16"/>
  <c r="F342" i="16"/>
  <c r="G342" i="16"/>
  <c r="H342" i="16"/>
  <c r="I342" i="16"/>
  <c r="J342" i="16"/>
  <c r="K342" i="16"/>
  <c r="L342" i="16"/>
  <c r="M342" i="16"/>
  <c r="N342" i="16"/>
  <c r="O342" i="16"/>
  <c r="P342" i="16"/>
  <c r="Q342" i="16"/>
  <c r="R342" i="16"/>
  <c r="S342" i="16"/>
  <c r="T342" i="16"/>
  <c r="A343" i="16"/>
  <c r="B343" i="16"/>
  <c r="C343" i="16"/>
  <c r="D343" i="16"/>
  <c r="E343" i="16"/>
  <c r="F343" i="16"/>
  <c r="G343" i="16"/>
  <c r="H343" i="16"/>
  <c r="I343" i="16"/>
  <c r="J343" i="16"/>
  <c r="K343" i="16"/>
  <c r="L343" i="16"/>
  <c r="M343" i="16"/>
  <c r="N343" i="16"/>
  <c r="O343" i="16"/>
  <c r="P343" i="16"/>
  <c r="Q343" i="16"/>
  <c r="R343" i="16"/>
  <c r="S343" i="16"/>
  <c r="T343" i="16"/>
  <c r="A344" i="16"/>
  <c r="B344" i="16"/>
  <c r="C344" i="16"/>
  <c r="D344" i="16"/>
  <c r="E344" i="16"/>
  <c r="F344" i="16"/>
  <c r="G344" i="16"/>
  <c r="H344" i="16"/>
  <c r="I344" i="16"/>
  <c r="J344" i="16"/>
  <c r="K344" i="16"/>
  <c r="L344" i="16"/>
  <c r="M344" i="16"/>
  <c r="N344" i="16"/>
  <c r="O344" i="16"/>
  <c r="P344" i="16"/>
  <c r="Q344" i="16"/>
  <c r="R344" i="16"/>
  <c r="S344" i="16"/>
  <c r="T344" i="16"/>
  <c r="A345" i="16"/>
  <c r="B345" i="16"/>
  <c r="C345" i="16"/>
  <c r="D345" i="16"/>
  <c r="E345" i="16"/>
  <c r="F345" i="16"/>
  <c r="G345" i="16"/>
  <c r="H345" i="16"/>
  <c r="I345" i="16"/>
  <c r="J345" i="16"/>
  <c r="K345" i="16"/>
  <c r="L345" i="16"/>
  <c r="M345" i="16"/>
  <c r="N345" i="16"/>
  <c r="O345" i="16"/>
  <c r="P345" i="16"/>
  <c r="Q345" i="16"/>
  <c r="R345" i="16"/>
  <c r="S345" i="16"/>
  <c r="T345" i="16"/>
  <c r="A346" i="16"/>
  <c r="B346" i="16"/>
  <c r="C346" i="16"/>
  <c r="D346" i="16"/>
  <c r="E346" i="16"/>
  <c r="F346" i="16"/>
  <c r="G346" i="16"/>
  <c r="H346" i="16"/>
  <c r="I346" i="16"/>
  <c r="J346" i="16"/>
  <c r="K346" i="16"/>
  <c r="L346" i="16"/>
  <c r="M346" i="16"/>
  <c r="N346" i="16"/>
  <c r="O346" i="16"/>
  <c r="P346" i="16"/>
  <c r="Q346" i="16"/>
  <c r="R346" i="16"/>
  <c r="S346" i="16"/>
  <c r="T346" i="16"/>
  <c r="A347" i="16"/>
  <c r="B347" i="16"/>
  <c r="C347" i="16"/>
  <c r="D347" i="16"/>
  <c r="E347" i="16"/>
  <c r="F347" i="16"/>
  <c r="G347" i="16"/>
  <c r="H347" i="16"/>
  <c r="I347" i="16"/>
  <c r="J347" i="16"/>
  <c r="K347" i="16"/>
  <c r="L347" i="16"/>
  <c r="M347" i="16"/>
  <c r="N347" i="16"/>
  <c r="O347" i="16"/>
  <c r="P347" i="16"/>
  <c r="Q347" i="16"/>
  <c r="R347" i="16"/>
  <c r="S347" i="16"/>
  <c r="T347" i="16"/>
  <c r="A348" i="16"/>
  <c r="B348" i="16"/>
  <c r="C348" i="16"/>
  <c r="D348" i="16"/>
  <c r="E348" i="16"/>
  <c r="F348" i="16"/>
  <c r="G348" i="16"/>
  <c r="H348" i="16"/>
  <c r="I348" i="16"/>
  <c r="J348" i="16"/>
  <c r="K348" i="16"/>
  <c r="L348" i="16"/>
  <c r="M348" i="16"/>
  <c r="N348" i="16"/>
  <c r="O348" i="16"/>
  <c r="P348" i="16"/>
  <c r="Q348" i="16"/>
  <c r="R348" i="16"/>
  <c r="S348" i="16"/>
  <c r="T348" i="16"/>
  <c r="A349" i="16"/>
  <c r="B349" i="16"/>
  <c r="C349" i="16"/>
  <c r="D349" i="16"/>
  <c r="E349" i="16"/>
  <c r="F349" i="16"/>
  <c r="G349" i="16"/>
  <c r="H349" i="16"/>
  <c r="I349" i="16"/>
  <c r="J349" i="16"/>
  <c r="K349" i="16"/>
  <c r="L349" i="16"/>
  <c r="M349" i="16"/>
  <c r="N349" i="16"/>
  <c r="O349" i="16"/>
  <c r="P349" i="16"/>
  <c r="Q349" i="16"/>
  <c r="R349" i="16"/>
  <c r="S349" i="16"/>
  <c r="T349" i="16"/>
  <c r="A350" i="16"/>
  <c r="B350" i="16"/>
  <c r="C350" i="16"/>
  <c r="D350" i="16"/>
  <c r="E350" i="16"/>
  <c r="F350" i="16"/>
  <c r="G350" i="16"/>
  <c r="H350" i="16"/>
  <c r="I350" i="16"/>
  <c r="J350" i="16"/>
  <c r="K350" i="16"/>
  <c r="L350" i="16"/>
  <c r="M350" i="16"/>
  <c r="N350" i="16"/>
  <c r="O350" i="16"/>
  <c r="P350" i="16"/>
  <c r="Q350" i="16"/>
  <c r="R350" i="16"/>
  <c r="S350" i="16"/>
  <c r="T350" i="16"/>
  <c r="A351" i="16"/>
  <c r="B351" i="16"/>
  <c r="C351" i="16"/>
  <c r="D351" i="16"/>
  <c r="E351" i="16"/>
  <c r="F351" i="16"/>
  <c r="G351" i="16"/>
  <c r="H351" i="16"/>
  <c r="I351" i="16"/>
  <c r="J351" i="16"/>
  <c r="K351" i="16"/>
  <c r="L351" i="16"/>
  <c r="M351" i="16"/>
  <c r="N351" i="16"/>
  <c r="O351" i="16"/>
  <c r="P351" i="16"/>
  <c r="Q351" i="16"/>
  <c r="R351" i="16"/>
  <c r="S351" i="16"/>
  <c r="T351" i="16"/>
  <c r="A352" i="16"/>
  <c r="B352" i="16"/>
  <c r="C352" i="16"/>
  <c r="D352" i="16"/>
  <c r="E352" i="16"/>
  <c r="F352" i="16"/>
  <c r="G352" i="16"/>
  <c r="H352" i="16"/>
  <c r="I352" i="16"/>
  <c r="J352" i="16"/>
  <c r="K352" i="16"/>
  <c r="L352" i="16"/>
  <c r="M352" i="16"/>
  <c r="N352" i="16"/>
  <c r="O352" i="16"/>
  <c r="P352" i="16"/>
  <c r="Q352" i="16"/>
  <c r="R352" i="16"/>
  <c r="S352" i="16"/>
  <c r="T352" i="16"/>
  <c r="A353" i="16"/>
  <c r="B353" i="16"/>
  <c r="C353" i="16"/>
  <c r="D353" i="16"/>
  <c r="E353" i="16"/>
  <c r="F353" i="16"/>
  <c r="G353" i="16"/>
  <c r="H353" i="16"/>
  <c r="I353" i="16"/>
  <c r="J353" i="16"/>
  <c r="K353" i="16"/>
  <c r="L353" i="16"/>
  <c r="M353" i="16"/>
  <c r="N353" i="16"/>
  <c r="O353" i="16"/>
  <c r="P353" i="16"/>
  <c r="Q353" i="16"/>
  <c r="R353" i="16"/>
  <c r="S353" i="16"/>
  <c r="T353" i="16"/>
  <c r="A354" i="16"/>
  <c r="B354" i="16"/>
  <c r="C354" i="16"/>
  <c r="D354" i="16"/>
  <c r="E354" i="16"/>
  <c r="F354" i="16"/>
  <c r="G354" i="16"/>
  <c r="H354" i="16"/>
  <c r="I354" i="16"/>
  <c r="J354" i="16"/>
  <c r="K354" i="16"/>
  <c r="L354" i="16"/>
  <c r="M354" i="16"/>
  <c r="N354" i="16"/>
  <c r="O354" i="16"/>
  <c r="P354" i="16"/>
  <c r="Q354" i="16"/>
  <c r="R354" i="16"/>
  <c r="S354" i="16"/>
  <c r="T354" i="16"/>
  <c r="A355" i="16"/>
  <c r="B355" i="16"/>
  <c r="C355" i="16"/>
  <c r="D355" i="16"/>
  <c r="E355" i="16"/>
  <c r="F355" i="16"/>
  <c r="G355" i="16"/>
  <c r="H355" i="16"/>
  <c r="I355" i="16"/>
  <c r="J355" i="16"/>
  <c r="K355" i="16"/>
  <c r="L355" i="16"/>
  <c r="M355" i="16"/>
  <c r="N355" i="16"/>
  <c r="O355" i="16"/>
  <c r="P355" i="16"/>
  <c r="Q355" i="16"/>
  <c r="R355" i="16"/>
  <c r="S355" i="16"/>
  <c r="T355" i="16"/>
  <c r="A356" i="16"/>
  <c r="B356" i="16"/>
  <c r="C356" i="16"/>
  <c r="D356" i="16"/>
  <c r="E356" i="16"/>
  <c r="F356" i="16"/>
  <c r="G356" i="16"/>
  <c r="H356" i="16"/>
  <c r="I356" i="16"/>
  <c r="J356" i="16"/>
  <c r="K356" i="16"/>
  <c r="L356" i="16"/>
  <c r="M356" i="16"/>
  <c r="N356" i="16"/>
  <c r="O356" i="16"/>
  <c r="P356" i="16"/>
  <c r="Q356" i="16"/>
  <c r="R356" i="16"/>
  <c r="S356" i="16"/>
  <c r="T356" i="16"/>
  <c r="A357" i="16"/>
  <c r="B357" i="16"/>
  <c r="C357" i="16"/>
  <c r="D357" i="16"/>
  <c r="E357" i="16"/>
  <c r="F357" i="16"/>
  <c r="G357" i="16"/>
  <c r="H357" i="16"/>
  <c r="I357" i="16"/>
  <c r="J357" i="16"/>
  <c r="K357" i="16"/>
  <c r="L357" i="16"/>
  <c r="M357" i="16"/>
  <c r="N357" i="16"/>
  <c r="O357" i="16"/>
  <c r="P357" i="16"/>
  <c r="Q357" i="16"/>
  <c r="R357" i="16"/>
  <c r="S357" i="16"/>
  <c r="T357" i="16"/>
  <c r="A358" i="16"/>
  <c r="B358" i="16"/>
  <c r="C358" i="16"/>
  <c r="D358" i="16"/>
  <c r="E358" i="16"/>
  <c r="F358" i="16"/>
  <c r="G358" i="16"/>
  <c r="H358" i="16"/>
  <c r="I358" i="16"/>
  <c r="J358" i="16"/>
  <c r="K358" i="16"/>
  <c r="L358" i="16"/>
  <c r="M358" i="16"/>
  <c r="N358" i="16"/>
  <c r="O358" i="16"/>
  <c r="P358" i="16"/>
  <c r="Q358" i="16"/>
  <c r="R358" i="16"/>
  <c r="S358" i="16"/>
  <c r="T358" i="16"/>
  <c r="A359" i="16"/>
  <c r="B359" i="16"/>
  <c r="C359" i="16"/>
  <c r="D359" i="16"/>
  <c r="E359" i="16"/>
  <c r="F359" i="16"/>
  <c r="G359" i="16"/>
  <c r="H359" i="16"/>
  <c r="I359" i="16"/>
  <c r="J359" i="16"/>
  <c r="K359" i="16"/>
  <c r="L359" i="16"/>
  <c r="M359" i="16"/>
  <c r="N359" i="16"/>
  <c r="O359" i="16"/>
  <c r="P359" i="16"/>
  <c r="Q359" i="16"/>
  <c r="R359" i="16"/>
  <c r="S359" i="16"/>
  <c r="T359" i="16"/>
  <c r="A360" i="16"/>
  <c r="B360" i="16"/>
  <c r="C360" i="16"/>
  <c r="D360" i="16"/>
  <c r="E360" i="16"/>
  <c r="F360" i="16"/>
  <c r="G360" i="16"/>
  <c r="H360" i="16"/>
  <c r="I360" i="16"/>
  <c r="J360" i="16"/>
  <c r="K360" i="16"/>
  <c r="L360" i="16"/>
  <c r="M360" i="16"/>
  <c r="N360" i="16"/>
  <c r="O360" i="16"/>
  <c r="P360" i="16"/>
  <c r="Q360" i="16"/>
  <c r="R360" i="16"/>
  <c r="S360" i="16"/>
  <c r="T360" i="16"/>
  <c r="A361" i="16"/>
  <c r="B361" i="16"/>
  <c r="C361" i="16"/>
  <c r="D361" i="16"/>
  <c r="E361" i="16"/>
  <c r="F361" i="16"/>
  <c r="G361" i="16"/>
  <c r="H361" i="16"/>
  <c r="I361" i="16"/>
  <c r="J361" i="16"/>
  <c r="K361" i="16"/>
  <c r="L361" i="16"/>
  <c r="M361" i="16"/>
  <c r="N361" i="16"/>
  <c r="O361" i="16"/>
  <c r="P361" i="16"/>
  <c r="Q361" i="16"/>
  <c r="R361" i="16"/>
  <c r="S361" i="16"/>
  <c r="T361" i="16"/>
  <c r="A362" i="16"/>
  <c r="B362" i="16"/>
  <c r="C362" i="16"/>
  <c r="D362" i="16"/>
  <c r="E362" i="16"/>
  <c r="F362" i="16"/>
  <c r="G362" i="16"/>
  <c r="H362" i="16"/>
  <c r="I362" i="16"/>
  <c r="J362" i="16"/>
  <c r="K362" i="16"/>
  <c r="L362" i="16"/>
  <c r="M362" i="16"/>
  <c r="N362" i="16"/>
  <c r="O362" i="16"/>
  <c r="P362" i="16"/>
  <c r="Q362" i="16"/>
  <c r="R362" i="16"/>
  <c r="S362" i="16"/>
  <c r="T362" i="16"/>
  <c r="A363" i="16"/>
  <c r="B363" i="16"/>
  <c r="C363" i="16"/>
  <c r="D363" i="16"/>
  <c r="E363" i="16"/>
  <c r="F363" i="16"/>
  <c r="G363" i="16"/>
  <c r="H363" i="16"/>
  <c r="I363" i="16"/>
  <c r="J363" i="16"/>
  <c r="K363" i="16"/>
  <c r="L363" i="16"/>
  <c r="M363" i="16"/>
  <c r="N363" i="16"/>
  <c r="O363" i="16"/>
  <c r="P363" i="16"/>
  <c r="Q363" i="16"/>
  <c r="R363" i="16"/>
  <c r="S363" i="16"/>
  <c r="T363" i="16"/>
  <c r="A364" i="16"/>
  <c r="B364" i="16"/>
  <c r="C364" i="16"/>
  <c r="D364" i="16"/>
  <c r="E364" i="16"/>
  <c r="F364" i="16"/>
  <c r="G364" i="16"/>
  <c r="H364" i="16"/>
  <c r="I364" i="16"/>
  <c r="J364" i="16"/>
  <c r="K364" i="16"/>
  <c r="L364" i="16"/>
  <c r="M364" i="16"/>
  <c r="N364" i="16"/>
  <c r="O364" i="16"/>
  <c r="P364" i="16"/>
  <c r="Q364" i="16"/>
  <c r="R364" i="16"/>
  <c r="S364" i="16"/>
  <c r="T364" i="16"/>
  <c r="A365" i="16"/>
  <c r="B365" i="16"/>
  <c r="C365" i="16"/>
  <c r="D365" i="16"/>
  <c r="E365" i="16"/>
  <c r="F365" i="16"/>
  <c r="G365" i="16"/>
  <c r="H365" i="16"/>
  <c r="I365" i="16"/>
  <c r="J365" i="16"/>
  <c r="K365" i="16"/>
  <c r="L365" i="16"/>
  <c r="M365" i="16"/>
  <c r="N365" i="16"/>
  <c r="O365" i="16"/>
  <c r="P365" i="16"/>
  <c r="Q365" i="16"/>
  <c r="R365" i="16"/>
  <c r="S365" i="16"/>
  <c r="T365" i="16"/>
  <c r="A366" i="16"/>
  <c r="B366" i="16"/>
  <c r="C366" i="16"/>
  <c r="D366" i="16"/>
  <c r="E366" i="16"/>
  <c r="F366" i="16"/>
  <c r="G366" i="16"/>
  <c r="H366" i="16"/>
  <c r="I366" i="16"/>
  <c r="J366" i="16"/>
  <c r="K366" i="16"/>
  <c r="L366" i="16"/>
  <c r="M366" i="16"/>
  <c r="N366" i="16"/>
  <c r="O366" i="16"/>
  <c r="P366" i="16"/>
  <c r="Q366" i="16"/>
  <c r="R366" i="16"/>
  <c r="S366" i="16"/>
  <c r="T366" i="16"/>
  <c r="A367" i="16"/>
  <c r="B367" i="16"/>
  <c r="C367" i="16"/>
  <c r="D367" i="16"/>
  <c r="E367" i="16"/>
  <c r="F367" i="16"/>
  <c r="G367" i="16"/>
  <c r="H367" i="16"/>
  <c r="I367" i="16"/>
  <c r="J367" i="16"/>
  <c r="K367" i="16"/>
  <c r="L367" i="16"/>
  <c r="M367" i="16"/>
  <c r="N367" i="16"/>
  <c r="O367" i="16"/>
  <c r="P367" i="16"/>
  <c r="Q367" i="16"/>
  <c r="R367" i="16"/>
  <c r="S367" i="16"/>
  <c r="T367" i="16"/>
  <c r="A368" i="16"/>
  <c r="B368" i="16"/>
  <c r="C368" i="16"/>
  <c r="D368" i="16"/>
  <c r="E368" i="16"/>
  <c r="F368" i="16"/>
  <c r="G368" i="16"/>
  <c r="H368" i="16"/>
  <c r="I368" i="16"/>
  <c r="J368" i="16"/>
  <c r="K368" i="16"/>
  <c r="L368" i="16"/>
  <c r="M368" i="16"/>
  <c r="N368" i="16"/>
  <c r="O368" i="16"/>
  <c r="P368" i="16"/>
  <c r="Q368" i="16"/>
  <c r="R368" i="16"/>
  <c r="S368" i="16"/>
  <c r="T368" i="16"/>
  <c r="A369" i="16"/>
  <c r="B369" i="16"/>
  <c r="C369" i="16"/>
  <c r="D369" i="16"/>
  <c r="E369" i="16"/>
  <c r="F369" i="16"/>
  <c r="G369" i="16"/>
  <c r="H369" i="16"/>
  <c r="I369" i="16"/>
  <c r="J369" i="16"/>
  <c r="K369" i="16"/>
  <c r="L369" i="16"/>
  <c r="M369" i="16"/>
  <c r="N369" i="16"/>
  <c r="O369" i="16"/>
  <c r="P369" i="16"/>
  <c r="Q369" i="16"/>
  <c r="R369" i="16"/>
  <c r="S369" i="16"/>
  <c r="T369" i="16"/>
  <c r="A370" i="16"/>
  <c r="B370" i="16"/>
  <c r="C370" i="16"/>
  <c r="D370" i="16"/>
  <c r="E370" i="16"/>
  <c r="F370" i="16"/>
  <c r="G370" i="16"/>
  <c r="H370" i="16"/>
  <c r="I370" i="16"/>
  <c r="J370" i="16"/>
  <c r="K370" i="16"/>
  <c r="L370" i="16"/>
  <c r="M370" i="16"/>
  <c r="N370" i="16"/>
  <c r="O370" i="16"/>
  <c r="P370" i="16"/>
  <c r="Q370" i="16"/>
  <c r="R370" i="16"/>
  <c r="S370" i="16"/>
  <c r="T370" i="16"/>
  <c r="A371" i="16"/>
  <c r="B371" i="16"/>
  <c r="C371" i="16"/>
  <c r="D371" i="16"/>
  <c r="E371" i="16"/>
  <c r="F371" i="16"/>
  <c r="G371" i="16"/>
  <c r="H371" i="16"/>
  <c r="I371" i="16"/>
  <c r="J371" i="16"/>
  <c r="K371" i="16"/>
  <c r="L371" i="16"/>
  <c r="M371" i="16"/>
  <c r="N371" i="16"/>
  <c r="O371" i="16"/>
  <c r="P371" i="16"/>
  <c r="Q371" i="16"/>
  <c r="R371" i="16"/>
  <c r="S371" i="16"/>
  <c r="T371" i="16"/>
  <c r="A372" i="16"/>
  <c r="B372" i="16"/>
  <c r="C372" i="16"/>
  <c r="D372" i="16"/>
  <c r="E372" i="16"/>
  <c r="F372" i="16"/>
  <c r="G372" i="16"/>
  <c r="H372" i="16"/>
  <c r="I372" i="16"/>
  <c r="J372" i="16"/>
  <c r="K372" i="16"/>
  <c r="L372" i="16"/>
  <c r="M372" i="16"/>
  <c r="N372" i="16"/>
  <c r="O372" i="16"/>
  <c r="P372" i="16"/>
  <c r="Q372" i="16"/>
  <c r="R372" i="16"/>
  <c r="S372" i="16"/>
  <c r="T372" i="16"/>
  <c r="A373" i="16"/>
  <c r="B373" i="16"/>
  <c r="C373" i="16"/>
  <c r="D373" i="16"/>
  <c r="E373" i="16"/>
  <c r="F373" i="16"/>
  <c r="G373" i="16"/>
  <c r="H373" i="16"/>
  <c r="I373" i="16"/>
  <c r="J373" i="16"/>
  <c r="K373" i="16"/>
  <c r="L373" i="16"/>
  <c r="M373" i="16"/>
  <c r="N373" i="16"/>
  <c r="O373" i="16"/>
  <c r="P373" i="16"/>
  <c r="Q373" i="16"/>
  <c r="R373" i="16"/>
  <c r="S373" i="16"/>
  <c r="T373" i="16"/>
  <c r="A374" i="16"/>
  <c r="B374" i="16"/>
  <c r="C374" i="16"/>
  <c r="D374" i="16"/>
  <c r="E374" i="16"/>
  <c r="F374" i="16"/>
  <c r="G374" i="16"/>
  <c r="H374" i="16"/>
  <c r="I374" i="16"/>
  <c r="J374" i="16"/>
  <c r="K374" i="16"/>
  <c r="L374" i="16"/>
  <c r="M374" i="16"/>
  <c r="N374" i="16"/>
  <c r="O374" i="16"/>
  <c r="P374" i="16"/>
  <c r="Q374" i="16"/>
  <c r="R374" i="16"/>
  <c r="S374" i="16"/>
  <c r="T374" i="16"/>
  <c r="A375" i="16"/>
  <c r="B375" i="16"/>
  <c r="C375" i="16"/>
  <c r="D375" i="16"/>
  <c r="E375" i="16"/>
  <c r="F375" i="16"/>
  <c r="G375" i="16"/>
  <c r="H375" i="16"/>
  <c r="I375" i="16"/>
  <c r="J375" i="16"/>
  <c r="K375" i="16"/>
  <c r="L375" i="16"/>
  <c r="M375" i="16"/>
  <c r="N375" i="16"/>
  <c r="O375" i="16"/>
  <c r="P375" i="16"/>
  <c r="Q375" i="16"/>
  <c r="R375" i="16"/>
  <c r="S375" i="16"/>
  <c r="T375" i="16"/>
  <c r="A376" i="16"/>
  <c r="B376" i="16"/>
  <c r="C376" i="16"/>
  <c r="D376" i="16"/>
  <c r="E376" i="16"/>
  <c r="F376" i="16"/>
  <c r="G376" i="16"/>
  <c r="H376" i="16"/>
  <c r="I376" i="16"/>
  <c r="J376" i="16"/>
  <c r="K376" i="16"/>
  <c r="L376" i="16"/>
  <c r="M376" i="16"/>
  <c r="N376" i="16"/>
  <c r="O376" i="16"/>
  <c r="P376" i="16"/>
  <c r="Q376" i="16"/>
  <c r="R376" i="16"/>
  <c r="S376" i="16"/>
  <c r="T376" i="16"/>
  <c r="A377" i="16"/>
  <c r="B377" i="16"/>
  <c r="C377" i="16"/>
  <c r="D377" i="16"/>
  <c r="E377" i="16"/>
  <c r="F377" i="16"/>
  <c r="G377" i="16"/>
  <c r="H377" i="16"/>
  <c r="I377" i="16"/>
  <c r="J377" i="16"/>
  <c r="K377" i="16"/>
  <c r="L377" i="16"/>
  <c r="M377" i="16"/>
  <c r="N377" i="16"/>
  <c r="O377" i="16"/>
  <c r="P377" i="16"/>
  <c r="Q377" i="16"/>
  <c r="R377" i="16"/>
  <c r="S377" i="16"/>
  <c r="T377" i="16"/>
  <c r="A378" i="16"/>
  <c r="B378" i="16"/>
  <c r="C378" i="16"/>
  <c r="D378" i="16"/>
  <c r="E378" i="16"/>
  <c r="F378" i="16"/>
  <c r="G378" i="16"/>
  <c r="H378" i="16"/>
  <c r="I378" i="16"/>
  <c r="J378" i="16"/>
  <c r="K378" i="16"/>
  <c r="L378" i="16"/>
  <c r="M378" i="16"/>
  <c r="N378" i="16"/>
  <c r="O378" i="16"/>
  <c r="P378" i="16"/>
  <c r="Q378" i="16"/>
  <c r="R378" i="16"/>
  <c r="S378" i="16"/>
  <c r="T378" i="16"/>
  <c r="A379" i="16"/>
  <c r="B379" i="16"/>
  <c r="C379" i="16"/>
  <c r="D379" i="16"/>
  <c r="E379" i="16"/>
  <c r="F379" i="16"/>
  <c r="G379" i="16"/>
  <c r="H379" i="16"/>
  <c r="I379" i="16"/>
  <c r="J379" i="16"/>
  <c r="K379" i="16"/>
  <c r="L379" i="16"/>
  <c r="M379" i="16"/>
  <c r="N379" i="16"/>
  <c r="O379" i="16"/>
  <c r="P379" i="16"/>
  <c r="Q379" i="16"/>
  <c r="R379" i="16"/>
  <c r="S379" i="16"/>
  <c r="T379" i="16"/>
  <c r="A380" i="16"/>
  <c r="B380" i="16"/>
  <c r="C380" i="16"/>
  <c r="D380" i="16"/>
  <c r="E380" i="16"/>
  <c r="F380" i="16"/>
  <c r="G380" i="16"/>
  <c r="H380" i="16"/>
  <c r="I380" i="16"/>
  <c r="J380" i="16"/>
  <c r="K380" i="16"/>
  <c r="L380" i="16"/>
  <c r="M380" i="16"/>
  <c r="N380" i="16"/>
  <c r="O380" i="16"/>
  <c r="P380" i="16"/>
  <c r="Q380" i="16"/>
  <c r="R380" i="16"/>
  <c r="S380" i="16"/>
  <c r="T380" i="16"/>
  <c r="A381" i="16"/>
  <c r="B381" i="16"/>
  <c r="C381" i="16"/>
  <c r="D381" i="16"/>
  <c r="E381" i="16"/>
  <c r="F381" i="16"/>
  <c r="G381" i="16"/>
  <c r="H381" i="16"/>
  <c r="I381" i="16"/>
  <c r="J381" i="16"/>
  <c r="K381" i="16"/>
  <c r="L381" i="16"/>
  <c r="M381" i="16"/>
  <c r="N381" i="16"/>
  <c r="O381" i="16"/>
  <c r="P381" i="16"/>
  <c r="Q381" i="16"/>
  <c r="R381" i="16"/>
  <c r="S381" i="16"/>
  <c r="T381" i="16"/>
  <c r="A382" i="16"/>
  <c r="B382" i="16"/>
  <c r="C382" i="16"/>
  <c r="D382" i="16"/>
  <c r="E382" i="16"/>
  <c r="F382" i="16"/>
  <c r="G382" i="16"/>
  <c r="H382" i="16"/>
  <c r="I382" i="16"/>
  <c r="J382" i="16"/>
  <c r="K382" i="16"/>
  <c r="L382" i="16"/>
  <c r="M382" i="16"/>
  <c r="N382" i="16"/>
  <c r="O382" i="16"/>
  <c r="P382" i="16"/>
  <c r="Q382" i="16"/>
  <c r="R382" i="16"/>
  <c r="S382" i="16"/>
  <c r="T382" i="16"/>
  <c r="A383" i="16"/>
  <c r="B383" i="16"/>
  <c r="C383" i="16"/>
  <c r="D383" i="16"/>
  <c r="E383" i="16"/>
  <c r="F383" i="16"/>
  <c r="G383" i="16"/>
  <c r="H383" i="16"/>
  <c r="I383" i="16"/>
  <c r="J383" i="16"/>
  <c r="K383" i="16"/>
  <c r="L383" i="16"/>
  <c r="M383" i="16"/>
  <c r="N383" i="16"/>
  <c r="O383" i="16"/>
  <c r="P383" i="16"/>
  <c r="Q383" i="16"/>
  <c r="R383" i="16"/>
  <c r="S383" i="16"/>
  <c r="T383" i="16"/>
  <c r="A384" i="16"/>
  <c r="B384" i="16"/>
  <c r="C384" i="16"/>
  <c r="D384" i="16"/>
  <c r="E384" i="16"/>
  <c r="F384" i="16"/>
  <c r="G384" i="16"/>
  <c r="H384" i="16"/>
  <c r="I384" i="16"/>
  <c r="J384" i="16"/>
  <c r="K384" i="16"/>
  <c r="L384" i="16"/>
  <c r="M384" i="16"/>
  <c r="N384" i="16"/>
  <c r="O384" i="16"/>
  <c r="P384" i="16"/>
  <c r="Q384" i="16"/>
  <c r="R384" i="16"/>
  <c r="S384" i="16"/>
  <c r="T384" i="16"/>
  <c r="A385" i="16"/>
  <c r="B385" i="16"/>
  <c r="C385" i="16"/>
  <c r="D385" i="16"/>
  <c r="E385" i="16"/>
  <c r="F385" i="16"/>
  <c r="G385" i="16"/>
  <c r="H385" i="16"/>
  <c r="I385" i="16"/>
  <c r="J385" i="16"/>
  <c r="K385" i="16"/>
  <c r="L385" i="16"/>
  <c r="M385" i="16"/>
  <c r="N385" i="16"/>
  <c r="O385" i="16"/>
  <c r="P385" i="16"/>
  <c r="Q385" i="16"/>
  <c r="R385" i="16"/>
  <c r="S385" i="16"/>
  <c r="T385" i="16"/>
  <c r="A386" i="16"/>
  <c r="B386" i="16"/>
  <c r="C386" i="16"/>
  <c r="D386" i="16"/>
  <c r="E386" i="16"/>
  <c r="F386" i="16"/>
  <c r="G386" i="16"/>
  <c r="H386" i="16"/>
  <c r="I386" i="16"/>
  <c r="J386" i="16"/>
  <c r="K386" i="16"/>
  <c r="L386" i="16"/>
  <c r="M386" i="16"/>
  <c r="N386" i="16"/>
  <c r="O386" i="16"/>
  <c r="P386" i="16"/>
  <c r="Q386" i="16"/>
  <c r="R386" i="16"/>
  <c r="S386" i="16"/>
  <c r="T386" i="16"/>
  <c r="A387" i="16"/>
  <c r="B387" i="16"/>
  <c r="C387" i="16"/>
  <c r="D387" i="16"/>
  <c r="E387" i="16"/>
  <c r="F387" i="16"/>
  <c r="G387" i="16"/>
  <c r="H387" i="16"/>
  <c r="I387" i="16"/>
  <c r="J387" i="16"/>
  <c r="K387" i="16"/>
  <c r="L387" i="16"/>
  <c r="M387" i="16"/>
  <c r="N387" i="16"/>
  <c r="O387" i="16"/>
  <c r="P387" i="16"/>
  <c r="Q387" i="16"/>
  <c r="R387" i="16"/>
  <c r="S387" i="16"/>
  <c r="T387" i="16"/>
  <c r="A388" i="16"/>
  <c r="B388" i="16"/>
  <c r="C388" i="16"/>
  <c r="D388" i="16"/>
  <c r="E388" i="16"/>
  <c r="F388" i="16"/>
  <c r="G388" i="16"/>
  <c r="H388" i="16"/>
  <c r="I388" i="16"/>
  <c r="J388" i="16"/>
  <c r="K388" i="16"/>
  <c r="L388" i="16"/>
  <c r="M388" i="16"/>
  <c r="N388" i="16"/>
  <c r="O388" i="16"/>
  <c r="P388" i="16"/>
  <c r="Q388" i="16"/>
  <c r="R388" i="16"/>
  <c r="S388" i="16"/>
  <c r="T388" i="16"/>
  <c r="A389" i="16"/>
  <c r="B389" i="16"/>
  <c r="C389" i="16"/>
  <c r="D389" i="16"/>
  <c r="E389" i="16"/>
  <c r="F389" i="16"/>
  <c r="G389" i="16"/>
  <c r="H389" i="16"/>
  <c r="I389" i="16"/>
  <c r="J389" i="16"/>
  <c r="K389" i="16"/>
  <c r="L389" i="16"/>
  <c r="M389" i="16"/>
  <c r="N389" i="16"/>
  <c r="O389" i="16"/>
  <c r="P389" i="16"/>
  <c r="Q389" i="16"/>
  <c r="R389" i="16"/>
  <c r="S389" i="16"/>
  <c r="T389" i="16"/>
  <c r="A390" i="16"/>
  <c r="B390" i="16"/>
  <c r="C390" i="16"/>
  <c r="D390" i="16"/>
  <c r="E390" i="16"/>
  <c r="F390" i="16"/>
  <c r="G390" i="16"/>
  <c r="H390" i="16"/>
  <c r="I390" i="16"/>
  <c r="J390" i="16"/>
  <c r="K390" i="16"/>
  <c r="L390" i="16"/>
  <c r="M390" i="16"/>
  <c r="N390" i="16"/>
  <c r="O390" i="16"/>
  <c r="P390" i="16"/>
  <c r="Q390" i="16"/>
  <c r="R390" i="16"/>
  <c r="S390" i="16"/>
  <c r="T390" i="16"/>
  <c r="A391" i="16"/>
  <c r="B391" i="16"/>
  <c r="C391" i="16"/>
  <c r="D391" i="16"/>
  <c r="E391" i="16"/>
  <c r="F391" i="16"/>
  <c r="G391" i="16"/>
  <c r="H391" i="16"/>
  <c r="I391" i="16"/>
  <c r="J391" i="16"/>
  <c r="K391" i="16"/>
  <c r="L391" i="16"/>
  <c r="M391" i="16"/>
  <c r="N391" i="16"/>
  <c r="O391" i="16"/>
  <c r="P391" i="16"/>
  <c r="Q391" i="16"/>
  <c r="R391" i="16"/>
  <c r="S391" i="16"/>
  <c r="T391" i="16"/>
  <c r="A392" i="16"/>
  <c r="B392" i="16"/>
  <c r="C392" i="16"/>
  <c r="D392" i="16"/>
  <c r="E392" i="16"/>
  <c r="F392" i="16"/>
  <c r="G392" i="16"/>
  <c r="H392" i="16"/>
  <c r="I392" i="16"/>
  <c r="J392" i="16"/>
  <c r="K392" i="16"/>
  <c r="L392" i="16"/>
  <c r="M392" i="16"/>
  <c r="N392" i="16"/>
  <c r="O392" i="16"/>
  <c r="P392" i="16"/>
  <c r="Q392" i="16"/>
  <c r="R392" i="16"/>
  <c r="S392" i="16"/>
  <c r="T392" i="16"/>
  <c r="A393" i="16"/>
  <c r="B393" i="16"/>
  <c r="C393" i="16"/>
  <c r="D393" i="16"/>
  <c r="E393" i="16"/>
  <c r="F393" i="16"/>
  <c r="G393" i="16"/>
  <c r="H393" i="16"/>
  <c r="I393" i="16"/>
  <c r="J393" i="16"/>
  <c r="K393" i="16"/>
  <c r="L393" i="16"/>
  <c r="M393" i="16"/>
  <c r="N393" i="16"/>
  <c r="O393" i="16"/>
  <c r="P393" i="16"/>
  <c r="Q393" i="16"/>
  <c r="R393" i="16"/>
  <c r="S393" i="16"/>
  <c r="T393" i="16"/>
  <c r="A394" i="16"/>
  <c r="B394" i="16"/>
  <c r="C394" i="16"/>
  <c r="D394" i="16"/>
  <c r="E394" i="16"/>
  <c r="F394" i="16"/>
  <c r="G394" i="16"/>
  <c r="H394" i="16"/>
  <c r="I394" i="16"/>
  <c r="J394" i="16"/>
  <c r="K394" i="16"/>
  <c r="L394" i="16"/>
  <c r="M394" i="16"/>
  <c r="N394" i="16"/>
  <c r="O394" i="16"/>
  <c r="P394" i="16"/>
  <c r="Q394" i="16"/>
  <c r="R394" i="16"/>
  <c r="S394" i="16"/>
  <c r="T394" i="16"/>
  <c r="A395" i="16"/>
  <c r="B395" i="16"/>
  <c r="C395" i="16"/>
  <c r="D395" i="16"/>
  <c r="E395" i="16"/>
  <c r="F395" i="16"/>
  <c r="G395" i="16"/>
  <c r="H395" i="16"/>
  <c r="I395" i="16"/>
  <c r="J395" i="16"/>
  <c r="K395" i="16"/>
  <c r="L395" i="16"/>
  <c r="M395" i="16"/>
  <c r="N395" i="16"/>
  <c r="O395" i="16"/>
  <c r="P395" i="16"/>
  <c r="Q395" i="16"/>
  <c r="R395" i="16"/>
  <c r="S395" i="16"/>
  <c r="T395" i="16"/>
  <c r="A396" i="16"/>
  <c r="B396" i="16"/>
  <c r="C396" i="16"/>
  <c r="D396" i="16"/>
  <c r="E396" i="16"/>
  <c r="F396" i="16"/>
  <c r="G396" i="16"/>
  <c r="H396" i="16"/>
  <c r="I396" i="16"/>
  <c r="J396" i="16"/>
  <c r="K396" i="16"/>
  <c r="L396" i="16"/>
  <c r="M396" i="16"/>
  <c r="N396" i="16"/>
  <c r="O396" i="16"/>
  <c r="P396" i="16"/>
  <c r="Q396" i="16"/>
  <c r="R396" i="16"/>
  <c r="S396" i="16"/>
  <c r="T396" i="16"/>
  <c r="A397" i="16"/>
  <c r="B397" i="16"/>
  <c r="C397" i="16"/>
  <c r="D397" i="16"/>
  <c r="E397" i="16"/>
  <c r="F397" i="16"/>
  <c r="G397" i="16"/>
  <c r="H397" i="16"/>
  <c r="I397" i="16"/>
  <c r="J397" i="16"/>
  <c r="K397" i="16"/>
  <c r="L397" i="16"/>
  <c r="M397" i="16"/>
  <c r="N397" i="16"/>
  <c r="O397" i="16"/>
  <c r="P397" i="16"/>
  <c r="Q397" i="16"/>
  <c r="R397" i="16"/>
  <c r="S397" i="16"/>
  <c r="T397" i="16"/>
  <c r="A398" i="16"/>
  <c r="B398" i="16"/>
  <c r="C398" i="16"/>
  <c r="D398" i="16"/>
  <c r="E398" i="16"/>
  <c r="F398" i="16"/>
  <c r="G398" i="16"/>
  <c r="H398" i="16"/>
  <c r="I398" i="16"/>
  <c r="J398" i="16"/>
  <c r="K398" i="16"/>
  <c r="L398" i="16"/>
  <c r="M398" i="16"/>
  <c r="N398" i="16"/>
  <c r="O398" i="16"/>
  <c r="P398" i="16"/>
  <c r="Q398" i="16"/>
  <c r="R398" i="16"/>
  <c r="S398" i="16"/>
  <c r="T398" i="16"/>
  <c r="A399" i="16"/>
  <c r="B399" i="16"/>
  <c r="C399" i="16"/>
  <c r="D399" i="16"/>
  <c r="E399" i="16"/>
  <c r="F399" i="16"/>
  <c r="G399" i="16"/>
  <c r="H399" i="16"/>
  <c r="I399" i="16"/>
  <c r="J399" i="16"/>
  <c r="K399" i="16"/>
  <c r="L399" i="16"/>
  <c r="M399" i="16"/>
  <c r="N399" i="16"/>
  <c r="O399" i="16"/>
  <c r="P399" i="16"/>
  <c r="Q399" i="16"/>
  <c r="R399" i="16"/>
  <c r="S399" i="16"/>
  <c r="T399" i="16"/>
  <c r="A400" i="16"/>
  <c r="B400" i="16"/>
  <c r="C400" i="16"/>
  <c r="D400" i="16"/>
  <c r="E400" i="16"/>
  <c r="F400" i="16"/>
  <c r="G400" i="16"/>
  <c r="H400" i="16"/>
  <c r="I400" i="16"/>
  <c r="J400" i="16"/>
  <c r="K400" i="16"/>
  <c r="L400" i="16"/>
  <c r="M400" i="16"/>
  <c r="N400" i="16"/>
  <c r="O400" i="16"/>
  <c r="P400" i="16"/>
  <c r="Q400" i="16"/>
  <c r="R400" i="16"/>
  <c r="S400" i="16"/>
  <c r="T400" i="16"/>
  <c r="A401" i="16"/>
  <c r="B401" i="16"/>
  <c r="C401" i="16"/>
  <c r="D401" i="16"/>
  <c r="E401" i="16"/>
  <c r="F401" i="16"/>
  <c r="G401" i="16"/>
  <c r="H401" i="16"/>
  <c r="I401" i="16"/>
  <c r="J401" i="16"/>
  <c r="K401" i="16"/>
  <c r="L401" i="16"/>
  <c r="M401" i="16"/>
  <c r="N401" i="16"/>
  <c r="O401" i="16"/>
  <c r="P401" i="16"/>
  <c r="Q401" i="16"/>
  <c r="R401" i="16"/>
  <c r="S401" i="16"/>
  <c r="T401" i="16"/>
  <c r="A402" i="16"/>
  <c r="B402" i="16"/>
  <c r="C402" i="16"/>
  <c r="D402" i="16"/>
  <c r="E402" i="16"/>
  <c r="F402" i="16"/>
  <c r="G402" i="16"/>
  <c r="H402" i="16"/>
  <c r="I402" i="16"/>
  <c r="J402" i="16"/>
  <c r="K402" i="16"/>
  <c r="L402" i="16"/>
  <c r="M402" i="16"/>
  <c r="N402" i="16"/>
  <c r="O402" i="16"/>
  <c r="P402" i="16"/>
  <c r="Q402" i="16"/>
  <c r="R402" i="16"/>
  <c r="S402" i="16"/>
  <c r="T402" i="16"/>
  <c r="A403" i="16"/>
  <c r="B403" i="16"/>
  <c r="C403" i="16"/>
  <c r="D403" i="16"/>
  <c r="E403" i="16"/>
  <c r="F403" i="16"/>
  <c r="G403" i="16"/>
  <c r="H403" i="16"/>
  <c r="I403" i="16"/>
  <c r="J403" i="16"/>
  <c r="K403" i="16"/>
  <c r="L403" i="16"/>
  <c r="M403" i="16"/>
  <c r="N403" i="16"/>
  <c r="O403" i="16"/>
  <c r="P403" i="16"/>
  <c r="Q403" i="16"/>
  <c r="R403" i="16"/>
  <c r="S403" i="16"/>
  <c r="T403" i="16"/>
  <c r="A404" i="16"/>
  <c r="B404" i="16"/>
  <c r="C404" i="16"/>
  <c r="D404" i="16"/>
  <c r="E404" i="16"/>
  <c r="F404" i="16"/>
  <c r="G404" i="16"/>
  <c r="H404" i="16"/>
  <c r="I404" i="16"/>
  <c r="J404" i="16"/>
  <c r="K404" i="16"/>
  <c r="L404" i="16"/>
  <c r="M404" i="16"/>
  <c r="N404" i="16"/>
  <c r="O404" i="16"/>
  <c r="P404" i="16"/>
  <c r="Q404" i="16"/>
  <c r="R404" i="16"/>
  <c r="S404" i="16"/>
  <c r="T404" i="16"/>
  <c r="A405" i="16"/>
  <c r="B405" i="16"/>
  <c r="C405" i="16"/>
  <c r="D405" i="16"/>
  <c r="E405" i="16"/>
  <c r="F405" i="16"/>
  <c r="G405" i="16"/>
  <c r="H405" i="16"/>
  <c r="I405" i="16"/>
  <c r="J405" i="16"/>
  <c r="K405" i="16"/>
  <c r="L405" i="16"/>
  <c r="M405" i="16"/>
  <c r="N405" i="16"/>
  <c r="O405" i="16"/>
  <c r="P405" i="16"/>
  <c r="Q405" i="16"/>
  <c r="R405" i="16"/>
  <c r="S405" i="16"/>
  <c r="T405" i="16"/>
  <c r="A406" i="16"/>
  <c r="B406" i="16"/>
  <c r="C406" i="16"/>
  <c r="D406" i="16"/>
  <c r="E406" i="16"/>
  <c r="F406" i="16"/>
  <c r="G406" i="16"/>
  <c r="H406" i="16"/>
  <c r="I406" i="16"/>
  <c r="J406" i="16"/>
  <c r="K406" i="16"/>
  <c r="L406" i="16"/>
  <c r="M406" i="16"/>
  <c r="N406" i="16"/>
  <c r="O406" i="16"/>
  <c r="P406" i="16"/>
  <c r="Q406" i="16"/>
  <c r="R406" i="16"/>
  <c r="S406" i="16"/>
  <c r="T406" i="16"/>
  <c r="A407" i="16"/>
  <c r="B407" i="16"/>
  <c r="C407" i="16"/>
  <c r="D407" i="16"/>
  <c r="E407" i="16"/>
  <c r="F407" i="16"/>
  <c r="G407" i="16"/>
  <c r="H407" i="16"/>
  <c r="I407" i="16"/>
  <c r="J407" i="16"/>
  <c r="K407" i="16"/>
  <c r="L407" i="16"/>
  <c r="M407" i="16"/>
  <c r="N407" i="16"/>
  <c r="O407" i="16"/>
  <c r="P407" i="16"/>
  <c r="Q407" i="16"/>
  <c r="R407" i="16"/>
  <c r="S407" i="16"/>
  <c r="T407" i="16"/>
  <c r="A408" i="16"/>
  <c r="B408" i="16"/>
  <c r="C408" i="16"/>
  <c r="D408" i="16"/>
  <c r="E408" i="16"/>
  <c r="F408" i="16"/>
  <c r="G408" i="16"/>
  <c r="H408" i="16"/>
  <c r="I408" i="16"/>
  <c r="J408" i="16"/>
  <c r="K408" i="16"/>
  <c r="L408" i="16"/>
  <c r="M408" i="16"/>
  <c r="N408" i="16"/>
  <c r="O408" i="16"/>
  <c r="P408" i="16"/>
  <c r="Q408" i="16"/>
  <c r="R408" i="16"/>
  <c r="S408" i="16"/>
  <c r="T408" i="16"/>
  <c r="A409" i="16"/>
  <c r="B409" i="16"/>
  <c r="C409" i="16"/>
  <c r="D409" i="16"/>
  <c r="E409" i="16"/>
  <c r="F409" i="16"/>
  <c r="G409" i="16"/>
  <c r="H409" i="16"/>
  <c r="I409" i="16"/>
  <c r="J409" i="16"/>
  <c r="K409" i="16"/>
  <c r="L409" i="16"/>
  <c r="M409" i="16"/>
  <c r="N409" i="16"/>
  <c r="O409" i="16"/>
  <c r="P409" i="16"/>
  <c r="Q409" i="16"/>
  <c r="R409" i="16"/>
  <c r="S409" i="16"/>
  <c r="T409" i="16"/>
  <c r="A410" i="16"/>
  <c r="B410" i="16"/>
  <c r="C410" i="16"/>
  <c r="D410" i="16"/>
  <c r="E410" i="16"/>
  <c r="F410" i="16"/>
  <c r="G410" i="16"/>
  <c r="H410" i="16"/>
  <c r="I410" i="16"/>
  <c r="J410" i="16"/>
  <c r="K410" i="16"/>
  <c r="L410" i="16"/>
  <c r="M410" i="16"/>
  <c r="N410" i="16"/>
  <c r="O410" i="16"/>
  <c r="P410" i="16"/>
  <c r="Q410" i="16"/>
  <c r="R410" i="16"/>
  <c r="S410" i="16"/>
  <c r="T410" i="16"/>
  <c r="A411" i="16"/>
  <c r="B411" i="16"/>
  <c r="C411" i="16"/>
  <c r="D411" i="16"/>
  <c r="E411" i="16"/>
  <c r="F411" i="16"/>
  <c r="G411" i="16"/>
  <c r="H411" i="16"/>
  <c r="I411" i="16"/>
  <c r="J411" i="16"/>
  <c r="K411" i="16"/>
  <c r="L411" i="16"/>
  <c r="M411" i="16"/>
  <c r="N411" i="16"/>
  <c r="O411" i="16"/>
  <c r="P411" i="16"/>
  <c r="Q411" i="16"/>
  <c r="R411" i="16"/>
  <c r="S411" i="16"/>
  <c r="T411" i="16"/>
  <c r="A412" i="16"/>
  <c r="B412" i="16"/>
  <c r="C412" i="16"/>
  <c r="D412" i="16"/>
  <c r="E412" i="16"/>
  <c r="F412" i="16"/>
  <c r="G412" i="16"/>
  <c r="H412" i="16"/>
  <c r="I412" i="16"/>
  <c r="J412" i="16"/>
  <c r="K412" i="16"/>
  <c r="L412" i="16"/>
  <c r="M412" i="16"/>
  <c r="N412" i="16"/>
  <c r="O412" i="16"/>
  <c r="P412" i="16"/>
  <c r="Q412" i="16"/>
  <c r="R412" i="16"/>
  <c r="S412" i="16"/>
  <c r="T412" i="16"/>
  <c r="A413" i="16"/>
  <c r="B413" i="16"/>
  <c r="C413" i="16"/>
  <c r="D413" i="16"/>
  <c r="E413" i="16"/>
  <c r="F413" i="16"/>
  <c r="G413" i="16"/>
  <c r="H413" i="16"/>
  <c r="I413" i="16"/>
  <c r="J413" i="16"/>
  <c r="K413" i="16"/>
  <c r="L413" i="16"/>
  <c r="M413" i="16"/>
  <c r="N413" i="16"/>
  <c r="O413" i="16"/>
  <c r="P413" i="16"/>
  <c r="Q413" i="16"/>
  <c r="R413" i="16"/>
  <c r="S413" i="16"/>
  <c r="T413" i="16"/>
  <c r="A414" i="16"/>
  <c r="B414" i="16"/>
  <c r="C414" i="16"/>
  <c r="D414" i="16"/>
  <c r="E414" i="16"/>
  <c r="F414" i="16"/>
  <c r="G414" i="16"/>
  <c r="H414" i="16"/>
  <c r="I414" i="16"/>
  <c r="J414" i="16"/>
  <c r="K414" i="16"/>
  <c r="L414" i="16"/>
  <c r="M414" i="16"/>
  <c r="N414" i="16"/>
  <c r="O414" i="16"/>
  <c r="P414" i="16"/>
  <c r="Q414" i="16"/>
  <c r="R414" i="16"/>
  <c r="S414" i="16"/>
  <c r="T414" i="16"/>
  <c r="A415" i="16"/>
  <c r="B415" i="16"/>
  <c r="C415" i="16"/>
  <c r="D415" i="16"/>
  <c r="E415" i="16"/>
  <c r="F415" i="16"/>
  <c r="G415" i="16"/>
  <c r="H415" i="16"/>
  <c r="I415" i="16"/>
  <c r="J415" i="16"/>
  <c r="K415" i="16"/>
  <c r="L415" i="16"/>
  <c r="M415" i="16"/>
  <c r="N415" i="16"/>
  <c r="O415" i="16"/>
  <c r="P415" i="16"/>
  <c r="Q415" i="16"/>
  <c r="R415" i="16"/>
  <c r="S415" i="16"/>
  <c r="T415" i="16"/>
  <c r="A416" i="16"/>
  <c r="B416" i="16"/>
  <c r="C416" i="16"/>
  <c r="D416" i="16"/>
  <c r="E416" i="16"/>
  <c r="F416" i="16"/>
  <c r="G416" i="16"/>
  <c r="H416" i="16"/>
  <c r="I416" i="16"/>
  <c r="J416" i="16"/>
  <c r="K416" i="16"/>
  <c r="L416" i="16"/>
  <c r="M416" i="16"/>
  <c r="N416" i="16"/>
  <c r="O416" i="16"/>
  <c r="P416" i="16"/>
  <c r="Q416" i="16"/>
  <c r="R416" i="16"/>
  <c r="S416" i="16"/>
  <c r="T416" i="16"/>
  <c r="A417" i="16"/>
  <c r="B417" i="16"/>
  <c r="C417" i="16"/>
  <c r="D417" i="16"/>
  <c r="E417" i="16"/>
  <c r="F417" i="16"/>
  <c r="G417" i="16"/>
  <c r="H417" i="16"/>
  <c r="I417" i="16"/>
  <c r="J417" i="16"/>
  <c r="K417" i="16"/>
  <c r="L417" i="16"/>
  <c r="M417" i="16"/>
  <c r="N417" i="16"/>
  <c r="O417" i="16"/>
  <c r="P417" i="16"/>
  <c r="Q417" i="16"/>
  <c r="R417" i="16"/>
  <c r="S417" i="16"/>
  <c r="T417" i="16"/>
  <c r="A418" i="16"/>
  <c r="B418" i="16"/>
  <c r="C418" i="16"/>
  <c r="D418" i="16"/>
  <c r="E418" i="16"/>
  <c r="F418" i="16"/>
  <c r="G418" i="16"/>
  <c r="H418" i="16"/>
  <c r="I418" i="16"/>
  <c r="J418" i="16"/>
  <c r="K418" i="16"/>
  <c r="L418" i="16"/>
  <c r="M418" i="16"/>
  <c r="N418" i="16"/>
  <c r="O418" i="16"/>
  <c r="P418" i="16"/>
  <c r="Q418" i="16"/>
  <c r="R418" i="16"/>
  <c r="S418" i="16"/>
  <c r="T418" i="16"/>
  <c r="A419" i="16"/>
  <c r="B419" i="16"/>
  <c r="C419" i="16"/>
  <c r="D419" i="16"/>
  <c r="E419" i="16"/>
  <c r="F419" i="16"/>
  <c r="G419" i="16"/>
  <c r="H419" i="16"/>
  <c r="I419" i="16"/>
  <c r="J419" i="16"/>
  <c r="K419" i="16"/>
  <c r="L419" i="16"/>
  <c r="M419" i="16"/>
  <c r="N419" i="16"/>
  <c r="O419" i="16"/>
  <c r="P419" i="16"/>
  <c r="Q419" i="16"/>
  <c r="R419" i="16"/>
  <c r="S419" i="16"/>
  <c r="T419" i="16"/>
  <c r="A420" i="16"/>
  <c r="B420" i="16"/>
  <c r="C420" i="16"/>
  <c r="D420" i="16"/>
  <c r="E420" i="16"/>
  <c r="F420" i="16"/>
  <c r="G420" i="16"/>
  <c r="H420" i="16"/>
  <c r="I420" i="16"/>
  <c r="J420" i="16"/>
  <c r="K420" i="16"/>
  <c r="L420" i="16"/>
  <c r="M420" i="16"/>
  <c r="N420" i="16"/>
  <c r="O420" i="16"/>
  <c r="P420" i="16"/>
  <c r="Q420" i="16"/>
  <c r="R420" i="16"/>
  <c r="S420" i="16"/>
  <c r="T420" i="16"/>
  <c r="A421" i="16"/>
  <c r="B421" i="16"/>
  <c r="C421" i="16"/>
  <c r="D421" i="16"/>
  <c r="E421" i="16"/>
  <c r="F421" i="16"/>
  <c r="G421" i="16"/>
  <c r="H421" i="16"/>
  <c r="I421" i="16"/>
  <c r="J421" i="16"/>
  <c r="K421" i="16"/>
  <c r="L421" i="16"/>
  <c r="M421" i="16"/>
  <c r="N421" i="16"/>
  <c r="O421" i="16"/>
  <c r="P421" i="16"/>
  <c r="Q421" i="16"/>
  <c r="R421" i="16"/>
  <c r="S421" i="16"/>
  <c r="T421" i="16"/>
  <c r="A422" i="16"/>
  <c r="B422" i="16"/>
  <c r="C422" i="16"/>
  <c r="D422" i="16"/>
  <c r="E422" i="16"/>
  <c r="F422" i="16"/>
  <c r="G422" i="16"/>
  <c r="H422" i="16"/>
  <c r="I422" i="16"/>
  <c r="J422" i="16"/>
  <c r="K422" i="16"/>
  <c r="L422" i="16"/>
  <c r="M422" i="16"/>
  <c r="N422" i="16"/>
  <c r="O422" i="16"/>
  <c r="P422" i="16"/>
  <c r="Q422" i="16"/>
  <c r="R422" i="16"/>
  <c r="S422" i="16"/>
  <c r="T422" i="16"/>
  <c r="A423" i="16"/>
  <c r="B423" i="16"/>
  <c r="C423" i="16"/>
  <c r="D423" i="16"/>
  <c r="E423" i="16"/>
  <c r="F423" i="16"/>
  <c r="G423" i="16"/>
  <c r="H423" i="16"/>
  <c r="I423" i="16"/>
  <c r="J423" i="16"/>
  <c r="K423" i="16"/>
  <c r="L423" i="16"/>
  <c r="M423" i="16"/>
  <c r="N423" i="16"/>
  <c r="O423" i="16"/>
  <c r="P423" i="16"/>
  <c r="Q423" i="16"/>
  <c r="R423" i="16"/>
  <c r="S423" i="16"/>
  <c r="T423" i="16"/>
  <c r="A424" i="16"/>
  <c r="B424" i="16"/>
  <c r="C424" i="16"/>
  <c r="D424" i="16"/>
  <c r="E424" i="16"/>
  <c r="F424" i="16"/>
  <c r="G424" i="16"/>
  <c r="H424" i="16"/>
  <c r="I424" i="16"/>
  <c r="J424" i="16"/>
  <c r="K424" i="16"/>
  <c r="L424" i="16"/>
  <c r="M424" i="16"/>
  <c r="N424" i="16"/>
  <c r="O424" i="16"/>
  <c r="P424" i="16"/>
  <c r="Q424" i="16"/>
  <c r="R424" i="16"/>
  <c r="S424" i="16"/>
  <c r="T424" i="16"/>
  <c r="A425" i="16"/>
  <c r="B425" i="16"/>
  <c r="C425" i="16"/>
  <c r="D425" i="16"/>
  <c r="E425" i="16"/>
  <c r="F425" i="16"/>
  <c r="G425" i="16"/>
  <c r="H425" i="16"/>
  <c r="I425" i="16"/>
  <c r="J425" i="16"/>
  <c r="K425" i="16"/>
  <c r="L425" i="16"/>
  <c r="M425" i="16"/>
  <c r="N425" i="16"/>
  <c r="O425" i="16"/>
  <c r="P425" i="16"/>
  <c r="Q425" i="16"/>
  <c r="R425" i="16"/>
  <c r="S425" i="16"/>
  <c r="T425" i="16"/>
  <c r="A426" i="16"/>
  <c r="B426" i="16"/>
  <c r="C426" i="16"/>
  <c r="D426" i="16"/>
  <c r="E426" i="16"/>
  <c r="F426" i="16"/>
  <c r="G426" i="16"/>
  <c r="H426" i="16"/>
  <c r="I426" i="16"/>
  <c r="J426" i="16"/>
  <c r="K426" i="16"/>
  <c r="L426" i="16"/>
  <c r="M426" i="16"/>
  <c r="N426" i="16"/>
  <c r="O426" i="16"/>
  <c r="P426" i="16"/>
  <c r="Q426" i="16"/>
  <c r="R426" i="16"/>
  <c r="S426" i="16"/>
  <c r="T426" i="16"/>
  <c r="A427" i="16"/>
  <c r="B427" i="16"/>
  <c r="C427" i="16"/>
  <c r="D427" i="16"/>
  <c r="E427" i="16"/>
  <c r="F427" i="16"/>
  <c r="G427" i="16"/>
  <c r="H427" i="16"/>
  <c r="I427" i="16"/>
  <c r="J427" i="16"/>
  <c r="K427" i="16"/>
  <c r="L427" i="16"/>
  <c r="M427" i="16"/>
  <c r="N427" i="16"/>
  <c r="O427" i="16"/>
  <c r="P427" i="16"/>
  <c r="Q427" i="16"/>
  <c r="R427" i="16"/>
  <c r="S427" i="16"/>
  <c r="T427" i="16"/>
  <c r="A428" i="16"/>
  <c r="B428" i="16"/>
  <c r="C428" i="16"/>
  <c r="D428" i="16"/>
  <c r="E428" i="16"/>
  <c r="F428" i="16"/>
  <c r="G428" i="16"/>
  <c r="H428" i="16"/>
  <c r="I428" i="16"/>
  <c r="J428" i="16"/>
  <c r="K428" i="16"/>
  <c r="L428" i="16"/>
  <c r="M428" i="16"/>
  <c r="N428" i="16"/>
  <c r="O428" i="16"/>
  <c r="P428" i="16"/>
  <c r="Q428" i="16"/>
  <c r="R428" i="16"/>
  <c r="S428" i="16"/>
  <c r="T428" i="16"/>
  <c r="A429" i="16"/>
  <c r="B429" i="16"/>
  <c r="C429" i="16"/>
  <c r="D429" i="16"/>
  <c r="E429" i="16"/>
  <c r="F429" i="16"/>
  <c r="G429" i="16"/>
  <c r="H429" i="16"/>
  <c r="I429" i="16"/>
  <c r="J429" i="16"/>
  <c r="K429" i="16"/>
  <c r="L429" i="16"/>
  <c r="M429" i="16"/>
  <c r="N429" i="16"/>
  <c r="O429" i="16"/>
  <c r="P429" i="16"/>
  <c r="Q429" i="16"/>
  <c r="R429" i="16"/>
  <c r="S429" i="16"/>
  <c r="T429" i="16"/>
  <c r="A430" i="16"/>
  <c r="B430" i="16"/>
  <c r="C430" i="16"/>
  <c r="D430" i="16"/>
  <c r="E430" i="16"/>
  <c r="F430" i="16"/>
  <c r="G430" i="16"/>
  <c r="H430" i="16"/>
  <c r="I430" i="16"/>
  <c r="J430" i="16"/>
  <c r="K430" i="16"/>
  <c r="L430" i="16"/>
  <c r="M430" i="16"/>
  <c r="N430" i="16"/>
  <c r="O430" i="16"/>
  <c r="P430" i="16"/>
  <c r="Q430" i="16"/>
  <c r="R430" i="16"/>
  <c r="S430" i="16"/>
  <c r="T430" i="16"/>
  <c r="A431" i="16"/>
  <c r="B431" i="16"/>
  <c r="C431" i="16"/>
  <c r="D431" i="16"/>
  <c r="E431" i="16"/>
  <c r="F431" i="16"/>
  <c r="G431" i="16"/>
  <c r="H431" i="16"/>
  <c r="I431" i="16"/>
  <c r="J431" i="16"/>
  <c r="K431" i="16"/>
  <c r="L431" i="16"/>
  <c r="M431" i="16"/>
  <c r="N431" i="16"/>
  <c r="O431" i="16"/>
  <c r="P431" i="16"/>
  <c r="Q431" i="16"/>
  <c r="R431" i="16"/>
  <c r="S431" i="16"/>
  <c r="T431" i="16"/>
  <c r="A432" i="16"/>
  <c r="B432" i="16"/>
  <c r="C432" i="16"/>
  <c r="D432" i="16"/>
  <c r="E432" i="16"/>
  <c r="F432" i="16"/>
  <c r="G432" i="16"/>
  <c r="H432" i="16"/>
  <c r="I432" i="16"/>
  <c r="J432" i="16"/>
  <c r="K432" i="16"/>
  <c r="L432" i="16"/>
  <c r="M432" i="16"/>
  <c r="N432" i="16"/>
  <c r="O432" i="16"/>
  <c r="P432" i="16"/>
  <c r="Q432" i="16"/>
  <c r="R432" i="16"/>
  <c r="S432" i="16"/>
  <c r="T432" i="16"/>
  <c r="A433" i="16"/>
  <c r="B433" i="16"/>
  <c r="C433" i="16"/>
  <c r="D433" i="16"/>
  <c r="E433" i="16"/>
  <c r="F433" i="16"/>
  <c r="G433" i="16"/>
  <c r="H433" i="16"/>
  <c r="I433" i="16"/>
  <c r="J433" i="16"/>
  <c r="K433" i="16"/>
  <c r="L433" i="16"/>
  <c r="M433" i="16"/>
  <c r="N433" i="16"/>
  <c r="O433" i="16"/>
  <c r="P433" i="16"/>
  <c r="Q433" i="16"/>
  <c r="R433" i="16"/>
  <c r="S433" i="16"/>
  <c r="T433" i="16"/>
  <c r="A434" i="16"/>
  <c r="B434" i="16"/>
  <c r="C434" i="16"/>
  <c r="D434" i="16"/>
  <c r="E434" i="16"/>
  <c r="F434" i="16"/>
  <c r="G434" i="16"/>
  <c r="H434" i="16"/>
  <c r="I434" i="16"/>
  <c r="J434" i="16"/>
  <c r="K434" i="16"/>
  <c r="L434" i="16"/>
  <c r="M434" i="16"/>
  <c r="N434" i="16"/>
  <c r="O434" i="16"/>
  <c r="P434" i="16"/>
  <c r="Q434" i="16"/>
  <c r="R434" i="16"/>
  <c r="S434" i="16"/>
  <c r="T434" i="16"/>
  <c r="A435" i="16"/>
  <c r="B435" i="16"/>
  <c r="C435" i="16"/>
  <c r="D435" i="16"/>
  <c r="E435" i="16"/>
  <c r="F435" i="16"/>
  <c r="G435" i="16"/>
  <c r="H435" i="16"/>
  <c r="I435" i="16"/>
  <c r="J435" i="16"/>
  <c r="K435" i="16"/>
  <c r="L435" i="16"/>
  <c r="M435" i="16"/>
  <c r="N435" i="16"/>
  <c r="O435" i="16"/>
  <c r="P435" i="16"/>
  <c r="Q435" i="16"/>
  <c r="R435" i="16"/>
  <c r="S435" i="16"/>
  <c r="T435" i="16"/>
  <c r="A436" i="16"/>
  <c r="B436" i="16"/>
  <c r="C436" i="16"/>
  <c r="D436" i="16"/>
  <c r="E436" i="16"/>
  <c r="F436" i="16"/>
  <c r="G436" i="16"/>
  <c r="H436" i="16"/>
  <c r="I436" i="16"/>
  <c r="J436" i="16"/>
  <c r="K436" i="16"/>
  <c r="L436" i="16"/>
  <c r="M436" i="16"/>
  <c r="N436" i="16"/>
  <c r="O436" i="16"/>
  <c r="P436" i="16"/>
  <c r="Q436" i="16"/>
  <c r="R436" i="16"/>
  <c r="S436" i="16"/>
  <c r="T436" i="16"/>
  <c r="A437" i="16"/>
  <c r="B437" i="16"/>
  <c r="C437" i="16"/>
  <c r="D437" i="16"/>
  <c r="E437" i="16"/>
  <c r="F437" i="16"/>
  <c r="G437" i="16"/>
  <c r="H437" i="16"/>
  <c r="I437" i="16"/>
  <c r="J437" i="16"/>
  <c r="K437" i="16"/>
  <c r="L437" i="16"/>
  <c r="M437" i="16"/>
  <c r="N437" i="16"/>
  <c r="O437" i="16"/>
  <c r="P437" i="16"/>
  <c r="Q437" i="16"/>
  <c r="R437" i="16"/>
  <c r="S437" i="16"/>
  <c r="T437" i="16"/>
  <c r="A438" i="16"/>
  <c r="B438" i="16"/>
  <c r="C438" i="16"/>
  <c r="D438" i="16"/>
  <c r="E438" i="16"/>
  <c r="F438" i="16"/>
  <c r="G438" i="16"/>
  <c r="H438" i="16"/>
  <c r="I438" i="16"/>
  <c r="J438" i="16"/>
  <c r="K438" i="16"/>
  <c r="L438" i="16"/>
  <c r="M438" i="16"/>
  <c r="N438" i="16"/>
  <c r="O438" i="16"/>
  <c r="P438" i="16"/>
  <c r="Q438" i="16"/>
  <c r="R438" i="16"/>
  <c r="S438" i="16"/>
  <c r="T438" i="16"/>
  <c r="A439" i="16"/>
  <c r="B439" i="16"/>
  <c r="C439" i="16"/>
  <c r="D439" i="16"/>
  <c r="E439" i="16"/>
  <c r="F439" i="16"/>
  <c r="G439" i="16"/>
  <c r="H439" i="16"/>
  <c r="I439" i="16"/>
  <c r="J439" i="16"/>
  <c r="K439" i="16"/>
  <c r="L439" i="16"/>
  <c r="M439" i="16"/>
  <c r="N439" i="16"/>
  <c r="O439" i="16"/>
  <c r="P439" i="16"/>
  <c r="Q439" i="16"/>
  <c r="R439" i="16"/>
  <c r="S439" i="16"/>
  <c r="T439" i="16"/>
  <c r="A440" i="16"/>
  <c r="B440" i="16"/>
  <c r="C440" i="16"/>
  <c r="D440" i="16"/>
  <c r="E440" i="16"/>
  <c r="F440" i="16"/>
  <c r="G440" i="16"/>
  <c r="H440" i="16"/>
  <c r="I440" i="16"/>
  <c r="J440" i="16"/>
  <c r="K440" i="16"/>
  <c r="L440" i="16"/>
  <c r="M440" i="16"/>
  <c r="N440" i="16"/>
  <c r="O440" i="16"/>
  <c r="P440" i="16"/>
  <c r="Q440" i="16"/>
  <c r="R440" i="16"/>
  <c r="S440" i="16"/>
  <c r="T440" i="16"/>
  <c r="A441" i="16"/>
  <c r="B441" i="16"/>
  <c r="C441" i="16"/>
  <c r="D441" i="16"/>
  <c r="E441" i="16"/>
  <c r="F441" i="16"/>
  <c r="G441" i="16"/>
  <c r="H441" i="16"/>
  <c r="I441" i="16"/>
  <c r="J441" i="16"/>
  <c r="K441" i="16"/>
  <c r="L441" i="16"/>
  <c r="M441" i="16"/>
  <c r="N441" i="16"/>
  <c r="O441" i="16"/>
  <c r="P441" i="16"/>
  <c r="Q441" i="16"/>
  <c r="R441" i="16"/>
  <c r="S441" i="16"/>
  <c r="T441" i="16"/>
  <c r="A442" i="16"/>
  <c r="B442" i="16"/>
  <c r="C442" i="16"/>
  <c r="D442" i="16"/>
  <c r="E442" i="16"/>
  <c r="F442" i="16"/>
  <c r="G442" i="16"/>
  <c r="H442" i="16"/>
  <c r="I442" i="16"/>
  <c r="J442" i="16"/>
  <c r="K442" i="16"/>
  <c r="L442" i="16"/>
  <c r="M442" i="16"/>
  <c r="N442" i="16"/>
  <c r="O442" i="16"/>
  <c r="P442" i="16"/>
  <c r="Q442" i="16"/>
  <c r="R442" i="16"/>
  <c r="S442" i="16"/>
  <c r="T442" i="16"/>
  <c r="A443" i="16"/>
  <c r="B443" i="16"/>
  <c r="C443" i="16"/>
  <c r="D443" i="16"/>
  <c r="E443" i="16"/>
  <c r="F443" i="16"/>
  <c r="G443" i="16"/>
  <c r="H443" i="16"/>
  <c r="I443" i="16"/>
  <c r="J443" i="16"/>
  <c r="K443" i="16"/>
  <c r="L443" i="16"/>
  <c r="M443" i="16"/>
  <c r="N443" i="16"/>
  <c r="O443" i="16"/>
  <c r="P443" i="16"/>
  <c r="Q443" i="16"/>
  <c r="R443" i="16"/>
  <c r="S443" i="16"/>
  <c r="T443" i="16"/>
  <c r="A444" i="16"/>
  <c r="B444" i="16"/>
  <c r="C444" i="16"/>
  <c r="D444" i="16"/>
  <c r="E444" i="16"/>
  <c r="F444" i="16"/>
  <c r="G444" i="16"/>
  <c r="H444" i="16"/>
  <c r="I444" i="16"/>
  <c r="J444" i="16"/>
  <c r="K444" i="16"/>
  <c r="L444" i="16"/>
  <c r="M444" i="16"/>
  <c r="N444" i="16"/>
  <c r="O444" i="16"/>
  <c r="P444" i="16"/>
  <c r="Q444" i="16"/>
  <c r="R444" i="16"/>
  <c r="S444" i="16"/>
  <c r="T444" i="16"/>
  <c r="A445" i="16"/>
  <c r="B445" i="16"/>
  <c r="C445" i="16"/>
  <c r="D445" i="16"/>
  <c r="E445" i="16"/>
  <c r="F445" i="16"/>
  <c r="G445" i="16"/>
  <c r="H445" i="16"/>
  <c r="I445" i="16"/>
  <c r="J445" i="16"/>
  <c r="K445" i="16"/>
  <c r="L445" i="16"/>
  <c r="M445" i="16"/>
  <c r="N445" i="16"/>
  <c r="O445" i="16"/>
  <c r="P445" i="16"/>
  <c r="Q445" i="16"/>
  <c r="R445" i="16"/>
  <c r="S445" i="16"/>
  <c r="T445" i="16"/>
  <c r="A446" i="16"/>
  <c r="B446" i="16"/>
  <c r="C446" i="16"/>
  <c r="D446" i="16"/>
  <c r="E446" i="16"/>
  <c r="F446" i="16"/>
  <c r="G446" i="16"/>
  <c r="H446" i="16"/>
  <c r="I446" i="16"/>
  <c r="J446" i="16"/>
  <c r="K446" i="16"/>
  <c r="L446" i="16"/>
  <c r="M446" i="16"/>
  <c r="N446" i="16"/>
  <c r="O446" i="16"/>
  <c r="P446" i="16"/>
  <c r="Q446" i="16"/>
  <c r="R446" i="16"/>
  <c r="S446" i="16"/>
  <c r="T446" i="16"/>
  <c r="A447" i="16"/>
  <c r="B447" i="16"/>
  <c r="C447" i="16"/>
  <c r="D447" i="16"/>
  <c r="E447" i="16"/>
  <c r="F447" i="16"/>
  <c r="G447" i="16"/>
  <c r="H447" i="16"/>
  <c r="I447" i="16"/>
  <c r="J447" i="16"/>
  <c r="K447" i="16"/>
  <c r="L447" i="16"/>
  <c r="M447" i="16"/>
  <c r="N447" i="16"/>
  <c r="O447" i="16"/>
  <c r="P447" i="16"/>
  <c r="Q447" i="16"/>
  <c r="R447" i="16"/>
  <c r="S447" i="16"/>
  <c r="T447" i="16"/>
  <c r="A448" i="16"/>
  <c r="B448" i="16"/>
  <c r="C448" i="16"/>
  <c r="D448" i="16"/>
  <c r="E448" i="16"/>
  <c r="F448" i="16"/>
  <c r="G448" i="16"/>
  <c r="H448" i="16"/>
  <c r="I448" i="16"/>
  <c r="J448" i="16"/>
  <c r="K448" i="16"/>
  <c r="L448" i="16"/>
  <c r="M448" i="16"/>
  <c r="N448" i="16"/>
  <c r="O448" i="16"/>
  <c r="P448" i="16"/>
  <c r="Q448" i="16"/>
  <c r="R448" i="16"/>
  <c r="S448" i="16"/>
  <c r="T448" i="16"/>
  <c r="A449" i="16"/>
  <c r="B449" i="16"/>
  <c r="C449" i="16"/>
  <c r="D449" i="16"/>
  <c r="E449" i="16"/>
  <c r="F449" i="16"/>
  <c r="G449" i="16"/>
  <c r="H449" i="16"/>
  <c r="I449" i="16"/>
  <c r="J449" i="16"/>
  <c r="K449" i="16"/>
  <c r="L449" i="16"/>
  <c r="M449" i="16"/>
  <c r="N449" i="16"/>
  <c r="O449" i="16"/>
  <c r="P449" i="16"/>
  <c r="Q449" i="16"/>
  <c r="R449" i="16"/>
  <c r="S449" i="16"/>
  <c r="T449" i="16"/>
  <c r="A450" i="16"/>
  <c r="B450" i="16"/>
  <c r="C450" i="16"/>
  <c r="D450" i="16"/>
  <c r="E450" i="16"/>
  <c r="F450" i="16"/>
  <c r="G450" i="16"/>
  <c r="H450" i="16"/>
  <c r="I450" i="16"/>
  <c r="J450" i="16"/>
  <c r="K450" i="16"/>
  <c r="L450" i="16"/>
  <c r="M450" i="16"/>
  <c r="N450" i="16"/>
  <c r="O450" i="16"/>
  <c r="P450" i="16"/>
  <c r="Q450" i="16"/>
  <c r="R450" i="16"/>
  <c r="S450" i="16"/>
  <c r="T450" i="16"/>
  <c r="A451" i="16"/>
  <c r="B451" i="16"/>
  <c r="C451" i="16"/>
  <c r="D451" i="16"/>
  <c r="E451" i="16"/>
  <c r="F451" i="16"/>
  <c r="G451" i="16"/>
  <c r="H451" i="16"/>
  <c r="I451" i="16"/>
  <c r="J451" i="16"/>
  <c r="K451" i="16"/>
  <c r="L451" i="16"/>
  <c r="M451" i="16"/>
  <c r="N451" i="16"/>
  <c r="O451" i="16"/>
  <c r="P451" i="16"/>
  <c r="Q451" i="16"/>
  <c r="R451" i="16"/>
  <c r="S451" i="16"/>
  <c r="T451" i="16"/>
  <c r="A452" i="16"/>
  <c r="B452" i="16"/>
  <c r="C452" i="16"/>
  <c r="D452" i="16"/>
  <c r="E452" i="16"/>
  <c r="F452" i="16"/>
  <c r="G452" i="16"/>
  <c r="H452" i="16"/>
  <c r="I452" i="16"/>
  <c r="J452" i="16"/>
  <c r="K452" i="16"/>
  <c r="L452" i="16"/>
  <c r="M452" i="16"/>
  <c r="N452" i="16"/>
  <c r="O452" i="16"/>
  <c r="P452" i="16"/>
  <c r="Q452" i="16"/>
  <c r="R452" i="16"/>
  <c r="S452" i="16"/>
  <c r="T452" i="16"/>
  <c r="A453" i="16"/>
  <c r="B453" i="16"/>
  <c r="C453" i="16"/>
  <c r="D453" i="16"/>
  <c r="E453" i="16"/>
  <c r="F453" i="16"/>
  <c r="G453" i="16"/>
  <c r="H453" i="16"/>
  <c r="I453" i="16"/>
  <c r="J453" i="16"/>
  <c r="K453" i="16"/>
  <c r="L453" i="16"/>
  <c r="M453" i="16"/>
  <c r="N453" i="16"/>
  <c r="O453" i="16"/>
  <c r="P453" i="16"/>
  <c r="Q453" i="16"/>
  <c r="R453" i="16"/>
  <c r="S453" i="16"/>
  <c r="T453" i="16"/>
  <c r="A454" i="16"/>
  <c r="B454" i="16"/>
  <c r="C454" i="16"/>
  <c r="D454" i="16"/>
  <c r="E454" i="16"/>
  <c r="F454" i="16"/>
  <c r="G454" i="16"/>
  <c r="H454" i="16"/>
  <c r="I454" i="16"/>
  <c r="J454" i="16"/>
  <c r="K454" i="16"/>
  <c r="L454" i="16"/>
  <c r="M454" i="16"/>
  <c r="N454" i="16"/>
  <c r="O454" i="16"/>
  <c r="P454" i="16"/>
  <c r="Q454" i="16"/>
  <c r="R454" i="16"/>
  <c r="S454" i="16"/>
  <c r="T454" i="16"/>
  <c r="A455" i="16"/>
  <c r="B455" i="16"/>
  <c r="C455" i="16"/>
  <c r="D455" i="16"/>
  <c r="E455" i="16"/>
  <c r="F455" i="16"/>
  <c r="G455" i="16"/>
  <c r="H455" i="16"/>
  <c r="I455" i="16"/>
  <c r="J455" i="16"/>
  <c r="K455" i="16"/>
  <c r="L455" i="16"/>
  <c r="M455" i="16"/>
  <c r="N455" i="16"/>
  <c r="O455" i="16"/>
  <c r="P455" i="16"/>
  <c r="Q455" i="16"/>
  <c r="R455" i="16"/>
  <c r="S455" i="16"/>
  <c r="T455" i="16"/>
  <c r="A456" i="16"/>
  <c r="B456" i="16"/>
  <c r="C456" i="16"/>
  <c r="D456" i="16"/>
  <c r="E456" i="16"/>
  <c r="F456" i="16"/>
  <c r="G456" i="16"/>
  <c r="H456" i="16"/>
  <c r="I456" i="16"/>
  <c r="J456" i="16"/>
  <c r="K456" i="16"/>
  <c r="L456" i="16"/>
  <c r="M456" i="16"/>
  <c r="N456" i="16"/>
  <c r="O456" i="16"/>
  <c r="P456" i="16"/>
  <c r="Q456" i="16"/>
  <c r="R456" i="16"/>
  <c r="S456" i="16"/>
  <c r="T456" i="16"/>
  <c r="A457" i="16"/>
  <c r="B457" i="16"/>
  <c r="C457" i="16"/>
  <c r="D457" i="16"/>
  <c r="E457" i="16"/>
  <c r="F457" i="16"/>
  <c r="G457" i="16"/>
  <c r="H457" i="16"/>
  <c r="I457" i="16"/>
  <c r="J457" i="16"/>
  <c r="K457" i="16"/>
  <c r="L457" i="16"/>
  <c r="M457" i="16"/>
  <c r="N457" i="16"/>
  <c r="O457" i="16"/>
  <c r="P457" i="16"/>
  <c r="Q457" i="16"/>
  <c r="R457" i="16"/>
  <c r="S457" i="16"/>
  <c r="T457" i="16"/>
  <c r="A458" i="16"/>
  <c r="B458" i="16"/>
  <c r="C458" i="16"/>
  <c r="D458" i="16"/>
  <c r="E458" i="16"/>
  <c r="F458" i="16"/>
  <c r="G458" i="16"/>
  <c r="H458" i="16"/>
  <c r="I458" i="16"/>
  <c r="J458" i="16"/>
  <c r="K458" i="16"/>
  <c r="L458" i="16"/>
  <c r="M458" i="16"/>
  <c r="N458" i="16"/>
  <c r="O458" i="16"/>
  <c r="P458" i="16"/>
  <c r="Q458" i="16"/>
  <c r="R458" i="16"/>
  <c r="S458" i="16"/>
  <c r="T458" i="16"/>
  <c r="A459" i="16"/>
  <c r="B459" i="16"/>
  <c r="C459" i="16"/>
  <c r="D459" i="16"/>
  <c r="E459" i="16"/>
  <c r="F459" i="16"/>
  <c r="G459" i="16"/>
  <c r="H459" i="16"/>
  <c r="I459" i="16"/>
  <c r="J459" i="16"/>
  <c r="K459" i="16"/>
  <c r="L459" i="16"/>
  <c r="M459" i="16"/>
  <c r="N459" i="16"/>
  <c r="O459" i="16"/>
  <c r="P459" i="16"/>
  <c r="Q459" i="16"/>
  <c r="R459" i="16"/>
  <c r="S459" i="16"/>
  <c r="T459" i="16"/>
  <c r="A460" i="16"/>
  <c r="B460" i="16"/>
  <c r="C460" i="16"/>
  <c r="D460" i="16"/>
  <c r="E460" i="16"/>
  <c r="F460" i="16"/>
  <c r="G460" i="16"/>
  <c r="H460" i="16"/>
  <c r="I460" i="16"/>
  <c r="J460" i="16"/>
  <c r="K460" i="16"/>
  <c r="L460" i="16"/>
  <c r="M460" i="16"/>
  <c r="N460" i="16"/>
  <c r="O460" i="16"/>
  <c r="P460" i="16"/>
  <c r="Q460" i="16"/>
  <c r="R460" i="16"/>
  <c r="S460" i="16"/>
  <c r="T460" i="16"/>
  <c r="A461" i="16"/>
  <c r="B461" i="16"/>
  <c r="C461" i="16"/>
  <c r="D461" i="16"/>
  <c r="E461" i="16"/>
  <c r="F461" i="16"/>
  <c r="G461" i="16"/>
  <c r="H461" i="16"/>
  <c r="I461" i="16"/>
  <c r="J461" i="16"/>
  <c r="K461" i="16"/>
  <c r="L461" i="16"/>
  <c r="M461" i="16"/>
  <c r="N461" i="16"/>
  <c r="O461" i="16"/>
  <c r="P461" i="16"/>
  <c r="Q461" i="16"/>
  <c r="R461" i="16"/>
  <c r="S461" i="16"/>
  <c r="T461" i="16"/>
  <c r="A462" i="16"/>
  <c r="B462" i="16"/>
  <c r="C462" i="16"/>
  <c r="D462" i="16"/>
  <c r="E462" i="16"/>
  <c r="F462" i="16"/>
  <c r="G462" i="16"/>
  <c r="H462" i="16"/>
  <c r="I462" i="16"/>
  <c r="J462" i="16"/>
  <c r="K462" i="16"/>
  <c r="L462" i="16"/>
  <c r="M462" i="16"/>
  <c r="N462" i="16"/>
  <c r="O462" i="16"/>
  <c r="P462" i="16"/>
  <c r="Q462" i="16"/>
  <c r="R462" i="16"/>
  <c r="S462" i="16"/>
  <c r="T462" i="16"/>
  <c r="A463" i="16"/>
  <c r="B463" i="16"/>
  <c r="C463" i="16"/>
  <c r="D463" i="16"/>
  <c r="E463" i="16"/>
  <c r="F463" i="16"/>
  <c r="G463" i="16"/>
  <c r="H463" i="16"/>
  <c r="I463" i="16"/>
  <c r="J463" i="16"/>
  <c r="K463" i="16"/>
  <c r="L463" i="16"/>
  <c r="M463" i="16"/>
  <c r="N463" i="16"/>
  <c r="O463" i="16"/>
  <c r="P463" i="16"/>
  <c r="Q463" i="16"/>
  <c r="R463" i="16"/>
  <c r="S463" i="16"/>
  <c r="T463" i="16"/>
  <c r="A464" i="16"/>
  <c r="B464" i="16"/>
  <c r="C464" i="16"/>
  <c r="D464" i="16"/>
  <c r="E464" i="16"/>
  <c r="F464" i="16"/>
  <c r="G464" i="16"/>
  <c r="H464" i="16"/>
  <c r="I464" i="16"/>
  <c r="J464" i="16"/>
  <c r="K464" i="16"/>
  <c r="L464" i="16"/>
  <c r="M464" i="16"/>
  <c r="N464" i="16"/>
  <c r="O464" i="16"/>
  <c r="P464" i="16"/>
  <c r="Q464" i="16"/>
  <c r="R464" i="16"/>
  <c r="S464" i="16"/>
  <c r="T464" i="16"/>
  <c r="A465" i="16"/>
  <c r="B465" i="16"/>
  <c r="C465" i="16"/>
  <c r="D465" i="16"/>
  <c r="E465" i="16"/>
  <c r="F465" i="16"/>
  <c r="G465" i="16"/>
  <c r="H465" i="16"/>
  <c r="I465" i="16"/>
  <c r="J465" i="16"/>
  <c r="K465" i="16"/>
  <c r="L465" i="16"/>
  <c r="M465" i="16"/>
  <c r="N465" i="16"/>
  <c r="O465" i="16"/>
  <c r="P465" i="16"/>
  <c r="Q465" i="16"/>
  <c r="R465" i="16"/>
  <c r="S465" i="16"/>
  <c r="T465" i="16"/>
  <c r="A466" i="16"/>
  <c r="B466" i="16"/>
  <c r="C466" i="16"/>
  <c r="D466" i="16"/>
  <c r="E466" i="16"/>
  <c r="F466" i="16"/>
  <c r="G466" i="16"/>
  <c r="H466" i="16"/>
  <c r="I466" i="16"/>
  <c r="J466" i="16"/>
  <c r="K466" i="16"/>
  <c r="L466" i="16"/>
  <c r="M466" i="16"/>
  <c r="N466" i="16"/>
  <c r="O466" i="16"/>
  <c r="P466" i="16"/>
  <c r="Q466" i="16"/>
  <c r="R466" i="16"/>
  <c r="S466" i="16"/>
  <c r="T466" i="16"/>
  <c r="A467" i="16"/>
  <c r="B467" i="16"/>
  <c r="C467" i="16"/>
  <c r="D467" i="16"/>
  <c r="E467" i="16"/>
  <c r="F467" i="16"/>
  <c r="G467" i="16"/>
  <c r="H467" i="16"/>
  <c r="I467" i="16"/>
  <c r="J467" i="16"/>
  <c r="K467" i="16"/>
  <c r="L467" i="16"/>
  <c r="M467" i="16"/>
  <c r="N467" i="16"/>
  <c r="O467" i="16"/>
  <c r="P467" i="16"/>
  <c r="Q467" i="16"/>
  <c r="R467" i="16"/>
  <c r="S467" i="16"/>
  <c r="T467" i="16"/>
  <c r="A468" i="16"/>
  <c r="B468" i="16"/>
  <c r="C468" i="16"/>
  <c r="D468" i="16"/>
  <c r="E468" i="16"/>
  <c r="F468" i="16"/>
  <c r="G468" i="16"/>
  <c r="H468" i="16"/>
  <c r="I468" i="16"/>
  <c r="J468" i="16"/>
  <c r="K468" i="16"/>
  <c r="L468" i="16"/>
  <c r="M468" i="16"/>
  <c r="N468" i="16"/>
  <c r="O468" i="16"/>
  <c r="P468" i="16"/>
  <c r="Q468" i="16"/>
  <c r="R468" i="16"/>
  <c r="S468" i="16"/>
  <c r="T468" i="16"/>
  <c r="A469" i="16"/>
  <c r="B469" i="16"/>
  <c r="C469" i="16"/>
  <c r="D469" i="16"/>
  <c r="E469" i="16"/>
  <c r="F469" i="16"/>
  <c r="G469" i="16"/>
  <c r="H469" i="16"/>
  <c r="I469" i="16"/>
  <c r="J469" i="16"/>
  <c r="K469" i="16"/>
  <c r="L469" i="16"/>
  <c r="M469" i="16"/>
  <c r="N469" i="16"/>
  <c r="O469" i="16"/>
  <c r="P469" i="16"/>
  <c r="Q469" i="16"/>
  <c r="R469" i="16"/>
  <c r="S469" i="16"/>
  <c r="T469" i="16"/>
  <c r="A470" i="16"/>
  <c r="B470" i="16"/>
  <c r="C470" i="16"/>
  <c r="D470" i="16"/>
  <c r="E470" i="16"/>
  <c r="F470" i="16"/>
  <c r="G470" i="16"/>
  <c r="H470" i="16"/>
  <c r="I470" i="16"/>
  <c r="J470" i="16"/>
  <c r="K470" i="16"/>
  <c r="L470" i="16"/>
  <c r="M470" i="16"/>
  <c r="N470" i="16"/>
  <c r="O470" i="16"/>
  <c r="P470" i="16"/>
  <c r="Q470" i="16"/>
  <c r="R470" i="16"/>
  <c r="S470" i="16"/>
  <c r="T470" i="16"/>
  <c r="A471" i="16"/>
  <c r="B471" i="16"/>
  <c r="C471" i="16"/>
  <c r="D471" i="16"/>
  <c r="E471" i="16"/>
  <c r="F471" i="16"/>
  <c r="G471" i="16"/>
  <c r="H471" i="16"/>
  <c r="I471" i="16"/>
  <c r="J471" i="16"/>
  <c r="K471" i="16"/>
  <c r="L471" i="16"/>
  <c r="M471" i="16"/>
  <c r="N471" i="16"/>
  <c r="O471" i="16"/>
  <c r="P471" i="16"/>
  <c r="Q471" i="16"/>
  <c r="R471" i="16"/>
  <c r="S471" i="16"/>
  <c r="T471" i="16"/>
  <c r="A472" i="16"/>
  <c r="B472" i="16"/>
  <c r="C472" i="16"/>
  <c r="D472" i="16"/>
  <c r="E472" i="16"/>
  <c r="F472" i="16"/>
  <c r="G472" i="16"/>
  <c r="H472" i="16"/>
  <c r="I472" i="16"/>
  <c r="J472" i="16"/>
  <c r="K472" i="16"/>
  <c r="L472" i="16"/>
  <c r="M472" i="16"/>
  <c r="N472" i="16"/>
  <c r="O472" i="16"/>
  <c r="P472" i="16"/>
  <c r="Q472" i="16"/>
  <c r="R472" i="16"/>
  <c r="S472" i="16"/>
  <c r="T472" i="16"/>
  <c r="A473" i="16"/>
  <c r="B473" i="16"/>
  <c r="C473" i="16"/>
  <c r="D473" i="16"/>
  <c r="E473" i="16"/>
  <c r="F473" i="16"/>
  <c r="G473" i="16"/>
  <c r="H473" i="16"/>
  <c r="I473" i="16"/>
  <c r="J473" i="16"/>
  <c r="K473" i="16"/>
  <c r="L473" i="16"/>
  <c r="M473" i="16"/>
  <c r="N473" i="16"/>
  <c r="O473" i="16"/>
  <c r="P473" i="16"/>
  <c r="Q473" i="16"/>
  <c r="R473" i="16"/>
  <c r="S473" i="16"/>
  <c r="T473" i="16"/>
  <c r="A474" i="16"/>
  <c r="B474" i="16"/>
  <c r="C474" i="16"/>
  <c r="D474" i="16"/>
  <c r="E474" i="16"/>
  <c r="F474" i="16"/>
  <c r="G474" i="16"/>
  <c r="H474" i="16"/>
  <c r="I474" i="16"/>
  <c r="J474" i="16"/>
  <c r="K474" i="16"/>
  <c r="L474" i="16"/>
  <c r="M474" i="16"/>
  <c r="N474" i="16"/>
  <c r="O474" i="16"/>
  <c r="P474" i="16"/>
  <c r="Q474" i="16"/>
  <c r="R474" i="16"/>
  <c r="S474" i="16"/>
  <c r="T474" i="16"/>
  <c r="A475" i="16"/>
  <c r="B475" i="16"/>
  <c r="C475" i="16"/>
  <c r="D475" i="16"/>
  <c r="E475" i="16"/>
  <c r="F475" i="16"/>
  <c r="G475" i="16"/>
  <c r="H475" i="16"/>
  <c r="I475" i="16"/>
  <c r="J475" i="16"/>
  <c r="K475" i="16"/>
  <c r="L475" i="16"/>
  <c r="M475" i="16"/>
  <c r="N475" i="16"/>
  <c r="O475" i="16"/>
  <c r="P475" i="16"/>
  <c r="Q475" i="16"/>
  <c r="R475" i="16"/>
  <c r="S475" i="16"/>
  <c r="T475" i="16"/>
  <c r="A476" i="16"/>
  <c r="B476" i="16"/>
  <c r="C476" i="16"/>
  <c r="D476" i="16"/>
  <c r="E476" i="16"/>
  <c r="F476" i="16"/>
  <c r="G476" i="16"/>
  <c r="H476" i="16"/>
  <c r="I476" i="16"/>
  <c r="J476" i="16"/>
  <c r="K476" i="16"/>
  <c r="L476" i="16"/>
  <c r="M476" i="16"/>
  <c r="N476" i="16"/>
  <c r="O476" i="16"/>
  <c r="P476" i="16"/>
  <c r="Q476" i="16"/>
  <c r="R476" i="16"/>
  <c r="S476" i="16"/>
  <c r="T476" i="16"/>
  <c r="A477" i="16"/>
  <c r="B477" i="16"/>
  <c r="C477" i="16"/>
  <c r="D477" i="16"/>
  <c r="E477" i="16"/>
  <c r="F477" i="16"/>
  <c r="G477" i="16"/>
  <c r="H477" i="16"/>
  <c r="I477" i="16"/>
  <c r="J477" i="16"/>
  <c r="K477" i="16"/>
  <c r="L477" i="16"/>
  <c r="M477" i="16"/>
  <c r="N477" i="16"/>
  <c r="O477" i="16"/>
  <c r="P477" i="16"/>
  <c r="Q477" i="16"/>
  <c r="R477" i="16"/>
  <c r="S477" i="16"/>
  <c r="T477" i="16"/>
  <c r="A478" i="16"/>
  <c r="B478" i="16"/>
  <c r="C478" i="16"/>
  <c r="D478" i="16"/>
  <c r="E478" i="16"/>
  <c r="F478" i="16"/>
  <c r="G478" i="16"/>
  <c r="H478" i="16"/>
  <c r="I478" i="16"/>
  <c r="J478" i="16"/>
  <c r="K478" i="16"/>
  <c r="L478" i="16"/>
  <c r="M478" i="16"/>
  <c r="N478" i="16"/>
  <c r="O478" i="16"/>
  <c r="P478" i="16"/>
  <c r="Q478" i="16"/>
  <c r="R478" i="16"/>
  <c r="S478" i="16"/>
  <c r="T478" i="16"/>
  <c r="A479" i="16"/>
  <c r="B479" i="16"/>
  <c r="C479" i="16"/>
  <c r="D479" i="16"/>
  <c r="E479" i="16"/>
  <c r="F479" i="16"/>
  <c r="G479" i="16"/>
  <c r="H479" i="16"/>
  <c r="I479" i="16"/>
  <c r="J479" i="16"/>
  <c r="K479" i="16"/>
  <c r="L479" i="16"/>
  <c r="M479" i="16"/>
  <c r="N479" i="16"/>
  <c r="O479" i="16"/>
  <c r="P479" i="16"/>
  <c r="Q479" i="16"/>
  <c r="R479" i="16"/>
  <c r="S479" i="16"/>
  <c r="T479" i="16"/>
  <c r="A480" i="16"/>
  <c r="B480" i="16"/>
  <c r="C480" i="16"/>
  <c r="D480" i="16"/>
  <c r="E480" i="16"/>
  <c r="F480" i="16"/>
  <c r="G480" i="16"/>
  <c r="H480" i="16"/>
  <c r="I480" i="16"/>
  <c r="J480" i="16"/>
  <c r="K480" i="16"/>
  <c r="L480" i="16"/>
  <c r="M480" i="16"/>
  <c r="N480" i="16"/>
  <c r="O480" i="16"/>
  <c r="P480" i="16"/>
  <c r="Q480" i="16"/>
  <c r="R480" i="16"/>
  <c r="S480" i="16"/>
  <c r="T480" i="16"/>
  <c r="A481" i="16"/>
  <c r="B481" i="16"/>
  <c r="C481" i="16"/>
  <c r="D481" i="16"/>
  <c r="E481" i="16"/>
  <c r="F481" i="16"/>
  <c r="G481" i="16"/>
  <c r="H481" i="16"/>
  <c r="I481" i="16"/>
  <c r="J481" i="16"/>
  <c r="K481" i="16"/>
  <c r="L481" i="16"/>
  <c r="M481" i="16"/>
  <c r="N481" i="16"/>
  <c r="O481" i="16"/>
  <c r="P481" i="16"/>
  <c r="Q481" i="16"/>
  <c r="R481" i="16"/>
  <c r="S481" i="16"/>
  <c r="T481" i="16"/>
  <c r="A482" i="16"/>
  <c r="B482" i="16"/>
  <c r="C482" i="16"/>
  <c r="D482" i="16"/>
  <c r="E482" i="16"/>
  <c r="F482" i="16"/>
  <c r="G482" i="16"/>
  <c r="H482" i="16"/>
  <c r="I482" i="16"/>
  <c r="J482" i="16"/>
  <c r="K482" i="16"/>
  <c r="L482" i="16"/>
  <c r="M482" i="16"/>
  <c r="N482" i="16"/>
  <c r="O482" i="16"/>
  <c r="P482" i="16"/>
  <c r="Q482" i="16"/>
  <c r="R482" i="16"/>
  <c r="S482" i="16"/>
  <c r="T482" i="16"/>
  <c r="A483" i="16"/>
  <c r="B483" i="16"/>
  <c r="C483" i="16"/>
  <c r="D483" i="16"/>
  <c r="E483" i="16"/>
  <c r="F483" i="16"/>
  <c r="G483" i="16"/>
  <c r="H483" i="16"/>
  <c r="I483" i="16"/>
  <c r="J483" i="16"/>
  <c r="K483" i="16"/>
  <c r="L483" i="16"/>
  <c r="M483" i="16"/>
  <c r="N483" i="16"/>
  <c r="O483" i="16"/>
  <c r="P483" i="16"/>
  <c r="Q483" i="16"/>
  <c r="R483" i="16"/>
  <c r="S483" i="16"/>
  <c r="T483" i="16"/>
  <c r="A484" i="16"/>
  <c r="B484" i="16"/>
  <c r="C484" i="16"/>
  <c r="D484" i="16"/>
  <c r="E484" i="16"/>
  <c r="F484" i="16"/>
  <c r="G484" i="16"/>
  <c r="H484" i="16"/>
  <c r="I484" i="16"/>
  <c r="J484" i="16"/>
  <c r="K484" i="16"/>
  <c r="L484" i="16"/>
  <c r="M484" i="16"/>
  <c r="N484" i="16"/>
  <c r="O484" i="16"/>
  <c r="P484" i="16"/>
  <c r="Q484" i="16"/>
  <c r="R484" i="16"/>
  <c r="S484" i="16"/>
  <c r="T484" i="16"/>
  <c r="A485" i="16"/>
  <c r="B485" i="16"/>
  <c r="C485" i="16"/>
  <c r="D485" i="16"/>
  <c r="E485" i="16"/>
  <c r="F485" i="16"/>
  <c r="G485" i="16"/>
  <c r="H485" i="16"/>
  <c r="I485" i="16"/>
  <c r="J485" i="16"/>
  <c r="K485" i="16"/>
  <c r="L485" i="16"/>
  <c r="M485" i="16"/>
  <c r="N485" i="16"/>
  <c r="O485" i="16"/>
  <c r="P485" i="16"/>
  <c r="Q485" i="16"/>
  <c r="R485" i="16"/>
  <c r="S485" i="16"/>
  <c r="T485" i="16"/>
  <c r="A486" i="16"/>
  <c r="B486" i="16"/>
  <c r="C486" i="16"/>
  <c r="D486" i="16"/>
  <c r="E486" i="16"/>
  <c r="F486" i="16"/>
  <c r="G486" i="16"/>
  <c r="H486" i="16"/>
  <c r="I486" i="16"/>
  <c r="J486" i="16"/>
  <c r="K486" i="16"/>
  <c r="L486" i="16"/>
  <c r="M486" i="16"/>
  <c r="N486" i="16"/>
  <c r="O486" i="16"/>
  <c r="P486" i="16"/>
  <c r="Q486" i="16"/>
  <c r="R486" i="16"/>
  <c r="S486" i="16"/>
  <c r="T486" i="16"/>
  <c r="A487" i="16"/>
  <c r="B487" i="16"/>
  <c r="C487" i="16"/>
  <c r="D487" i="16"/>
  <c r="E487" i="16"/>
  <c r="F487" i="16"/>
  <c r="G487" i="16"/>
  <c r="H487" i="16"/>
  <c r="I487" i="16"/>
  <c r="J487" i="16"/>
  <c r="K487" i="16"/>
  <c r="L487" i="16"/>
  <c r="M487" i="16"/>
  <c r="N487" i="16"/>
  <c r="O487" i="16"/>
  <c r="P487" i="16"/>
  <c r="Q487" i="16"/>
  <c r="R487" i="16"/>
  <c r="S487" i="16"/>
  <c r="T487" i="16"/>
  <c r="A488" i="16"/>
  <c r="B488" i="16"/>
  <c r="C488" i="16"/>
  <c r="D488" i="16"/>
  <c r="E488" i="16"/>
  <c r="F488" i="16"/>
  <c r="G488" i="16"/>
  <c r="H488" i="16"/>
  <c r="I488" i="16"/>
  <c r="J488" i="16"/>
  <c r="K488" i="16"/>
  <c r="L488" i="16"/>
  <c r="M488" i="16"/>
  <c r="N488" i="16"/>
  <c r="O488" i="16"/>
  <c r="P488" i="16"/>
  <c r="Q488" i="16"/>
  <c r="R488" i="16"/>
  <c r="S488" i="16"/>
  <c r="T488" i="16"/>
  <c r="A489" i="16"/>
  <c r="B489" i="16"/>
  <c r="C489" i="16"/>
  <c r="D489" i="16"/>
  <c r="E489" i="16"/>
  <c r="F489" i="16"/>
  <c r="G489" i="16"/>
  <c r="H489" i="16"/>
  <c r="I489" i="16"/>
  <c r="J489" i="16"/>
  <c r="K489" i="16"/>
  <c r="L489" i="16"/>
  <c r="M489" i="16"/>
  <c r="N489" i="16"/>
  <c r="O489" i="16"/>
  <c r="P489" i="16"/>
  <c r="Q489" i="16"/>
  <c r="R489" i="16"/>
  <c r="S489" i="16"/>
  <c r="T489" i="16"/>
  <c r="A490" i="16"/>
  <c r="B490" i="16"/>
  <c r="C490" i="16"/>
  <c r="D490" i="16"/>
  <c r="E490" i="16"/>
  <c r="F490" i="16"/>
  <c r="G490" i="16"/>
  <c r="H490" i="16"/>
  <c r="I490" i="16"/>
  <c r="J490" i="16"/>
  <c r="K490" i="16"/>
  <c r="L490" i="16"/>
  <c r="M490" i="16"/>
  <c r="N490" i="16"/>
  <c r="O490" i="16"/>
  <c r="P490" i="16"/>
  <c r="Q490" i="16"/>
  <c r="R490" i="16"/>
  <c r="S490" i="16"/>
  <c r="T490" i="16"/>
  <c r="A491" i="16"/>
  <c r="B491" i="16"/>
  <c r="C491" i="16"/>
  <c r="D491" i="16"/>
  <c r="E491" i="16"/>
  <c r="F491" i="16"/>
  <c r="G491" i="16"/>
  <c r="H491" i="16"/>
  <c r="I491" i="16"/>
  <c r="J491" i="16"/>
  <c r="K491" i="16"/>
  <c r="L491" i="16"/>
  <c r="M491" i="16"/>
  <c r="N491" i="16"/>
  <c r="O491" i="16"/>
  <c r="P491" i="16"/>
  <c r="Q491" i="16"/>
  <c r="R491" i="16"/>
  <c r="S491" i="16"/>
  <c r="T491" i="16"/>
  <c r="A492" i="16"/>
  <c r="B492" i="16"/>
  <c r="C492" i="16"/>
  <c r="D492" i="16"/>
  <c r="E492" i="16"/>
  <c r="F492" i="16"/>
  <c r="G492" i="16"/>
  <c r="H492" i="16"/>
  <c r="I492" i="16"/>
  <c r="J492" i="16"/>
  <c r="K492" i="16"/>
  <c r="L492" i="16"/>
  <c r="M492" i="16"/>
  <c r="N492" i="16"/>
  <c r="O492" i="16"/>
  <c r="P492" i="16"/>
  <c r="Q492" i="16"/>
  <c r="R492" i="16"/>
  <c r="S492" i="16"/>
  <c r="T492" i="16"/>
  <c r="A493" i="16"/>
  <c r="B493" i="16"/>
  <c r="C493" i="16"/>
  <c r="D493" i="16"/>
  <c r="E493" i="16"/>
  <c r="F493" i="16"/>
  <c r="G493" i="16"/>
  <c r="H493" i="16"/>
  <c r="I493" i="16"/>
  <c r="J493" i="16"/>
  <c r="K493" i="16"/>
  <c r="L493" i="16"/>
  <c r="M493" i="16"/>
  <c r="N493" i="16"/>
  <c r="O493" i="16"/>
  <c r="P493" i="16"/>
  <c r="Q493" i="16"/>
  <c r="R493" i="16"/>
  <c r="S493" i="16"/>
  <c r="T493" i="16"/>
  <c r="A494" i="16"/>
  <c r="B494" i="16"/>
  <c r="C494" i="16"/>
  <c r="D494" i="16"/>
  <c r="E494" i="16"/>
  <c r="F494" i="16"/>
  <c r="G494" i="16"/>
  <c r="H494" i="16"/>
  <c r="I494" i="16"/>
  <c r="J494" i="16"/>
  <c r="K494" i="16"/>
  <c r="L494" i="16"/>
  <c r="M494" i="16"/>
  <c r="N494" i="16"/>
  <c r="O494" i="16"/>
  <c r="P494" i="16"/>
  <c r="Q494" i="16"/>
  <c r="R494" i="16"/>
  <c r="S494" i="16"/>
  <c r="T494" i="16"/>
  <c r="A495" i="16"/>
  <c r="B495" i="16"/>
  <c r="C495" i="16"/>
  <c r="D495" i="16"/>
  <c r="E495" i="16"/>
  <c r="F495" i="16"/>
  <c r="G495" i="16"/>
  <c r="H495" i="16"/>
  <c r="I495" i="16"/>
  <c r="J495" i="16"/>
  <c r="K495" i="16"/>
  <c r="L495" i="16"/>
  <c r="M495" i="16"/>
  <c r="N495" i="16"/>
  <c r="O495" i="16"/>
  <c r="P495" i="16"/>
  <c r="Q495" i="16"/>
  <c r="R495" i="16"/>
  <c r="S495" i="16"/>
  <c r="T495" i="16"/>
  <c r="A496" i="16"/>
  <c r="B496" i="16"/>
  <c r="C496" i="16"/>
  <c r="D496" i="16"/>
  <c r="E496" i="16"/>
  <c r="F496" i="16"/>
  <c r="G496" i="16"/>
  <c r="H496" i="16"/>
  <c r="I496" i="16"/>
  <c r="J496" i="16"/>
  <c r="K496" i="16"/>
  <c r="L496" i="16"/>
  <c r="M496" i="16"/>
  <c r="N496" i="16"/>
  <c r="O496" i="16"/>
  <c r="P496" i="16"/>
  <c r="Q496" i="16"/>
  <c r="R496" i="16"/>
  <c r="S496" i="16"/>
  <c r="T496" i="16"/>
  <c r="A497" i="16"/>
  <c r="B497" i="16"/>
  <c r="C497" i="16"/>
  <c r="D497" i="16"/>
  <c r="E497" i="16"/>
  <c r="F497" i="16"/>
  <c r="G497" i="16"/>
  <c r="H497" i="16"/>
  <c r="I497" i="16"/>
  <c r="J497" i="16"/>
  <c r="K497" i="16"/>
  <c r="L497" i="16"/>
  <c r="M497" i="16"/>
  <c r="N497" i="16"/>
  <c r="O497" i="16"/>
  <c r="P497" i="16"/>
  <c r="Q497" i="16"/>
  <c r="R497" i="16"/>
  <c r="S497" i="16"/>
  <c r="T497" i="16"/>
  <c r="A498" i="16"/>
  <c r="B498" i="16"/>
  <c r="C498" i="16"/>
  <c r="D498" i="16"/>
  <c r="E498" i="16"/>
  <c r="F498" i="16"/>
  <c r="G498" i="16"/>
  <c r="H498" i="16"/>
  <c r="I498" i="16"/>
  <c r="J498" i="16"/>
  <c r="K498" i="16"/>
  <c r="L498" i="16"/>
  <c r="M498" i="16"/>
  <c r="N498" i="16"/>
  <c r="O498" i="16"/>
  <c r="P498" i="16"/>
  <c r="Q498" i="16"/>
  <c r="R498" i="16"/>
  <c r="S498" i="16"/>
  <c r="T498" i="16"/>
  <c r="A499" i="16"/>
  <c r="B499" i="16"/>
  <c r="C499" i="16"/>
  <c r="D499" i="16"/>
  <c r="E499" i="16"/>
  <c r="F499" i="16"/>
  <c r="G499" i="16"/>
  <c r="H499" i="16"/>
  <c r="I499" i="16"/>
  <c r="J499" i="16"/>
  <c r="K499" i="16"/>
  <c r="L499" i="16"/>
  <c r="M499" i="16"/>
  <c r="N499" i="16"/>
  <c r="O499" i="16"/>
  <c r="P499" i="16"/>
  <c r="Q499" i="16"/>
  <c r="R499" i="16"/>
  <c r="S499" i="16"/>
  <c r="T499" i="16"/>
  <c r="A500" i="16"/>
  <c r="B500" i="16"/>
  <c r="C500" i="16"/>
  <c r="D500" i="16"/>
  <c r="E500" i="16"/>
  <c r="F500" i="16"/>
  <c r="G500" i="16"/>
  <c r="H500" i="16"/>
  <c r="I500" i="16"/>
  <c r="J500" i="16"/>
  <c r="K500" i="16"/>
  <c r="L500" i="16"/>
  <c r="M500" i="16"/>
  <c r="N500" i="16"/>
  <c r="O500" i="16"/>
  <c r="P500" i="16"/>
  <c r="Q500" i="16"/>
  <c r="R500" i="16"/>
  <c r="S500" i="16"/>
  <c r="T500" i="16"/>
  <c r="A501" i="16"/>
  <c r="B501" i="16"/>
  <c r="C501" i="16"/>
  <c r="D501" i="16"/>
  <c r="E501" i="16"/>
  <c r="F501" i="16"/>
  <c r="G501" i="16"/>
  <c r="H501" i="16"/>
  <c r="I501" i="16"/>
  <c r="J501" i="16"/>
  <c r="K501" i="16"/>
  <c r="L501" i="16"/>
  <c r="M501" i="16"/>
  <c r="N501" i="16"/>
  <c r="O501" i="16"/>
  <c r="P501" i="16"/>
  <c r="Q501" i="16"/>
  <c r="R501" i="16"/>
  <c r="S501" i="16"/>
  <c r="T501" i="16"/>
  <c r="A502" i="16"/>
  <c r="B502" i="16"/>
  <c r="C502" i="16"/>
  <c r="D502" i="16"/>
  <c r="E502" i="16"/>
  <c r="F502" i="16"/>
  <c r="G502" i="16"/>
  <c r="H502" i="16"/>
  <c r="I502" i="16"/>
  <c r="J502" i="16"/>
  <c r="K502" i="16"/>
  <c r="L502" i="16"/>
  <c r="M502" i="16"/>
  <c r="N502" i="16"/>
  <c r="O502" i="16"/>
  <c r="P502" i="16"/>
  <c r="Q502" i="16"/>
  <c r="R502" i="16"/>
  <c r="S502" i="16"/>
  <c r="T502" i="16"/>
  <c r="A503" i="16"/>
  <c r="B503" i="16"/>
  <c r="C503" i="16"/>
  <c r="D503" i="16"/>
  <c r="E503" i="16"/>
  <c r="F503" i="16"/>
  <c r="G503" i="16"/>
  <c r="H503" i="16"/>
  <c r="I503" i="16"/>
  <c r="J503" i="16"/>
  <c r="K503" i="16"/>
  <c r="L503" i="16"/>
  <c r="M503" i="16"/>
  <c r="N503" i="16"/>
  <c r="O503" i="16"/>
  <c r="P503" i="16"/>
  <c r="Q503" i="16"/>
  <c r="R503" i="16"/>
  <c r="S503" i="16"/>
  <c r="T503" i="16"/>
  <c r="A504" i="16"/>
  <c r="B504" i="16"/>
  <c r="C504" i="16"/>
  <c r="D504" i="16"/>
  <c r="E504" i="16"/>
  <c r="F504" i="16"/>
  <c r="G504" i="16"/>
  <c r="H504" i="16"/>
  <c r="I504" i="16"/>
  <c r="J504" i="16"/>
  <c r="K504" i="16"/>
  <c r="L504" i="16"/>
  <c r="M504" i="16"/>
  <c r="N504" i="16"/>
  <c r="O504" i="16"/>
  <c r="P504" i="16"/>
  <c r="Q504" i="16"/>
  <c r="R504" i="16"/>
  <c r="S504" i="16"/>
  <c r="T504" i="16"/>
  <c r="A505" i="16"/>
  <c r="B505" i="16"/>
  <c r="C505" i="16"/>
  <c r="D505" i="16"/>
  <c r="E505" i="16"/>
  <c r="F505" i="16"/>
  <c r="G505" i="16"/>
  <c r="H505" i="16"/>
  <c r="I505" i="16"/>
  <c r="J505" i="16"/>
  <c r="K505" i="16"/>
  <c r="L505" i="16"/>
  <c r="M505" i="16"/>
  <c r="N505" i="16"/>
  <c r="O505" i="16"/>
  <c r="P505" i="16"/>
  <c r="Q505" i="16"/>
  <c r="R505" i="16"/>
  <c r="S505" i="16"/>
  <c r="T505" i="16"/>
  <c r="A506" i="16"/>
  <c r="B506" i="16"/>
  <c r="C506" i="16"/>
  <c r="D506" i="16"/>
  <c r="E506" i="16"/>
  <c r="F506" i="16"/>
  <c r="G506" i="16"/>
  <c r="H506" i="16"/>
  <c r="I506" i="16"/>
  <c r="J506" i="16"/>
  <c r="K506" i="16"/>
  <c r="L506" i="16"/>
  <c r="M506" i="16"/>
  <c r="N506" i="16"/>
  <c r="O506" i="16"/>
  <c r="P506" i="16"/>
  <c r="Q506" i="16"/>
  <c r="R506" i="16"/>
  <c r="S506" i="16"/>
  <c r="T506" i="16"/>
  <c r="A507" i="16"/>
  <c r="B507" i="16"/>
  <c r="C507" i="16"/>
  <c r="D507" i="16"/>
  <c r="E507" i="16"/>
  <c r="F507" i="16"/>
  <c r="G507" i="16"/>
  <c r="H507" i="16"/>
  <c r="I507" i="16"/>
  <c r="J507" i="16"/>
  <c r="K507" i="16"/>
  <c r="L507" i="16"/>
  <c r="M507" i="16"/>
  <c r="N507" i="16"/>
  <c r="O507" i="16"/>
  <c r="P507" i="16"/>
  <c r="Q507" i="16"/>
  <c r="R507" i="16"/>
  <c r="S507" i="16"/>
  <c r="T507" i="16"/>
  <c r="A508" i="16"/>
  <c r="B508" i="16"/>
  <c r="C508" i="16"/>
  <c r="D508" i="16"/>
  <c r="E508" i="16"/>
  <c r="F508" i="16"/>
  <c r="G508" i="16"/>
  <c r="H508" i="16"/>
  <c r="I508" i="16"/>
  <c r="J508" i="16"/>
  <c r="K508" i="16"/>
  <c r="L508" i="16"/>
  <c r="M508" i="16"/>
  <c r="N508" i="16"/>
  <c r="O508" i="16"/>
  <c r="P508" i="16"/>
  <c r="Q508" i="16"/>
  <c r="R508" i="16"/>
  <c r="S508" i="16"/>
  <c r="T508" i="16"/>
  <c r="A509" i="16"/>
  <c r="B509" i="16"/>
  <c r="C509" i="16"/>
  <c r="D509" i="16"/>
  <c r="E509" i="16"/>
  <c r="F509" i="16"/>
  <c r="G509" i="16"/>
  <c r="H509" i="16"/>
  <c r="I509" i="16"/>
  <c r="J509" i="16"/>
  <c r="K509" i="16"/>
  <c r="L509" i="16"/>
  <c r="M509" i="16"/>
  <c r="N509" i="16"/>
  <c r="O509" i="16"/>
  <c r="P509" i="16"/>
  <c r="Q509" i="16"/>
  <c r="R509" i="16"/>
  <c r="S509" i="16"/>
  <c r="T509" i="16"/>
  <c r="A510" i="16"/>
  <c r="B510" i="16"/>
  <c r="C510" i="16"/>
  <c r="D510" i="16"/>
  <c r="E510" i="16"/>
  <c r="F510" i="16"/>
  <c r="G510" i="16"/>
  <c r="H510" i="16"/>
  <c r="I510" i="16"/>
  <c r="J510" i="16"/>
  <c r="K510" i="16"/>
  <c r="L510" i="16"/>
  <c r="M510" i="16"/>
  <c r="N510" i="16"/>
  <c r="O510" i="16"/>
  <c r="P510" i="16"/>
  <c r="Q510" i="16"/>
  <c r="R510" i="16"/>
  <c r="S510" i="16"/>
  <c r="T510" i="16"/>
  <c r="A511" i="16"/>
  <c r="B511" i="16"/>
  <c r="C511" i="16"/>
  <c r="D511" i="16"/>
  <c r="E511" i="16"/>
  <c r="F511" i="16"/>
  <c r="G511" i="16"/>
  <c r="H511" i="16"/>
  <c r="I511" i="16"/>
  <c r="J511" i="16"/>
  <c r="K511" i="16"/>
  <c r="L511" i="16"/>
  <c r="M511" i="16"/>
  <c r="N511" i="16"/>
  <c r="O511" i="16"/>
  <c r="P511" i="16"/>
  <c r="Q511" i="16"/>
  <c r="R511" i="16"/>
  <c r="S511" i="16"/>
  <c r="T511" i="16"/>
  <c r="A512" i="16"/>
  <c r="B512" i="16"/>
  <c r="C512" i="16"/>
  <c r="D512" i="16"/>
  <c r="E512" i="16"/>
  <c r="F512" i="16"/>
  <c r="G512" i="16"/>
  <c r="H512" i="16"/>
  <c r="I512" i="16"/>
  <c r="J512" i="16"/>
  <c r="K512" i="16"/>
  <c r="L512" i="16"/>
  <c r="M512" i="16"/>
  <c r="N512" i="16"/>
  <c r="O512" i="16"/>
  <c r="P512" i="16"/>
  <c r="Q512" i="16"/>
  <c r="R512" i="16"/>
  <c r="S512" i="16"/>
  <c r="T512" i="16"/>
  <c r="A513" i="16"/>
  <c r="B513" i="16"/>
  <c r="C513" i="16"/>
  <c r="D513" i="16"/>
  <c r="E513" i="16"/>
  <c r="F513" i="16"/>
  <c r="G513" i="16"/>
  <c r="H513" i="16"/>
  <c r="I513" i="16"/>
  <c r="J513" i="16"/>
  <c r="K513" i="16"/>
  <c r="L513" i="16"/>
  <c r="M513" i="16"/>
  <c r="N513" i="16"/>
  <c r="O513" i="16"/>
  <c r="P513" i="16"/>
  <c r="Q513" i="16"/>
  <c r="R513" i="16"/>
  <c r="S513" i="16"/>
  <c r="T513" i="16"/>
  <c r="A514" i="16"/>
  <c r="B514" i="16"/>
  <c r="C514" i="16"/>
  <c r="D514" i="16"/>
  <c r="E514" i="16"/>
  <c r="F514" i="16"/>
  <c r="G514" i="16"/>
  <c r="H514" i="16"/>
  <c r="I514" i="16"/>
  <c r="J514" i="16"/>
  <c r="K514" i="16"/>
  <c r="L514" i="16"/>
  <c r="M514" i="16"/>
  <c r="N514" i="16"/>
  <c r="O514" i="16"/>
  <c r="P514" i="16"/>
  <c r="Q514" i="16"/>
  <c r="R514" i="16"/>
  <c r="S514" i="16"/>
  <c r="T514" i="16"/>
  <c r="A515" i="16"/>
  <c r="B515" i="16"/>
  <c r="C515" i="16"/>
  <c r="D515" i="16"/>
  <c r="E515" i="16"/>
  <c r="F515" i="16"/>
  <c r="G515" i="16"/>
  <c r="H515" i="16"/>
  <c r="I515" i="16"/>
  <c r="J515" i="16"/>
  <c r="K515" i="16"/>
  <c r="L515" i="16"/>
  <c r="M515" i="16"/>
  <c r="N515" i="16"/>
  <c r="O515" i="16"/>
  <c r="P515" i="16"/>
  <c r="Q515" i="16"/>
  <c r="R515" i="16"/>
  <c r="S515" i="16"/>
  <c r="T515" i="16"/>
  <c r="A516" i="16"/>
  <c r="B516" i="16"/>
  <c r="C516" i="16"/>
  <c r="D516" i="16"/>
  <c r="E516" i="16"/>
  <c r="F516" i="16"/>
  <c r="G516" i="16"/>
  <c r="H516" i="16"/>
  <c r="I516" i="16"/>
  <c r="J516" i="16"/>
  <c r="K516" i="16"/>
  <c r="L516" i="16"/>
  <c r="M516" i="16"/>
  <c r="N516" i="16"/>
  <c r="O516" i="16"/>
  <c r="P516" i="16"/>
  <c r="Q516" i="16"/>
  <c r="R516" i="16"/>
  <c r="S516" i="16"/>
  <c r="T516" i="16"/>
  <c r="A517" i="16"/>
  <c r="B517" i="16"/>
  <c r="C517" i="16"/>
  <c r="D517" i="16"/>
  <c r="E517" i="16"/>
  <c r="F517" i="16"/>
  <c r="G517" i="16"/>
  <c r="H517" i="16"/>
  <c r="I517" i="16"/>
  <c r="J517" i="16"/>
  <c r="K517" i="16"/>
  <c r="L517" i="16"/>
  <c r="M517" i="16"/>
  <c r="N517" i="16"/>
  <c r="O517" i="16"/>
  <c r="P517" i="16"/>
  <c r="Q517" i="16"/>
  <c r="R517" i="16"/>
  <c r="S517" i="16"/>
  <c r="T517" i="16"/>
  <c r="A518" i="16"/>
  <c r="B518" i="16"/>
  <c r="C518" i="16"/>
  <c r="D518" i="16"/>
  <c r="E518" i="16"/>
  <c r="F518" i="16"/>
  <c r="G518" i="16"/>
  <c r="H518" i="16"/>
  <c r="I518" i="16"/>
  <c r="J518" i="16"/>
  <c r="K518" i="16"/>
  <c r="L518" i="16"/>
  <c r="M518" i="16"/>
  <c r="N518" i="16"/>
  <c r="O518" i="16"/>
  <c r="P518" i="16"/>
  <c r="Q518" i="16"/>
  <c r="R518" i="16"/>
  <c r="S518" i="16"/>
  <c r="T518" i="16"/>
  <c r="A519" i="16"/>
  <c r="B519" i="16"/>
  <c r="C519" i="16"/>
  <c r="D519" i="16"/>
  <c r="E519" i="16"/>
  <c r="F519" i="16"/>
  <c r="G519" i="16"/>
  <c r="H519" i="16"/>
  <c r="I519" i="16"/>
  <c r="J519" i="16"/>
  <c r="K519" i="16"/>
  <c r="L519" i="16"/>
  <c r="M519" i="16"/>
  <c r="N519" i="16"/>
  <c r="O519" i="16"/>
  <c r="P519" i="16"/>
  <c r="Q519" i="16"/>
  <c r="R519" i="16"/>
  <c r="S519" i="16"/>
  <c r="T519" i="16"/>
  <c r="A520" i="16"/>
  <c r="B520" i="16"/>
  <c r="C520" i="16"/>
  <c r="D520" i="16"/>
  <c r="E520" i="16"/>
  <c r="F520" i="16"/>
  <c r="G520" i="16"/>
  <c r="H520" i="16"/>
  <c r="I520" i="16"/>
  <c r="J520" i="16"/>
  <c r="K520" i="16"/>
  <c r="L520" i="16"/>
  <c r="M520" i="16"/>
  <c r="N520" i="16"/>
  <c r="O520" i="16"/>
  <c r="P520" i="16"/>
  <c r="Q520" i="16"/>
  <c r="R520" i="16"/>
  <c r="S520" i="16"/>
  <c r="T520" i="16"/>
  <c r="A521" i="16"/>
  <c r="B521" i="16"/>
  <c r="C521" i="16"/>
  <c r="D521" i="16"/>
  <c r="E521" i="16"/>
  <c r="F521" i="16"/>
  <c r="G521" i="16"/>
  <c r="H521" i="16"/>
  <c r="I521" i="16"/>
  <c r="J521" i="16"/>
  <c r="K521" i="16"/>
  <c r="L521" i="16"/>
  <c r="M521" i="16"/>
  <c r="N521" i="16"/>
  <c r="O521" i="16"/>
  <c r="P521" i="16"/>
  <c r="Q521" i="16"/>
  <c r="R521" i="16"/>
  <c r="S521" i="16"/>
  <c r="T521" i="16"/>
  <c r="A522" i="16"/>
  <c r="B522" i="16"/>
  <c r="C522" i="16"/>
  <c r="D522" i="16"/>
  <c r="E522" i="16"/>
  <c r="F522" i="16"/>
  <c r="G522" i="16"/>
  <c r="H522" i="16"/>
  <c r="I522" i="16"/>
  <c r="J522" i="16"/>
  <c r="K522" i="16"/>
  <c r="L522" i="16"/>
  <c r="M522" i="16"/>
  <c r="N522" i="16"/>
  <c r="O522" i="16"/>
  <c r="P522" i="16"/>
  <c r="Q522" i="16"/>
  <c r="R522" i="16"/>
  <c r="S522" i="16"/>
  <c r="T522" i="16"/>
  <c r="A523" i="16"/>
  <c r="B523" i="16"/>
  <c r="C523" i="16"/>
  <c r="D523" i="16"/>
  <c r="E523" i="16"/>
  <c r="F523" i="16"/>
  <c r="G523" i="16"/>
  <c r="H523" i="16"/>
  <c r="I523" i="16"/>
  <c r="J523" i="16"/>
  <c r="K523" i="16"/>
  <c r="L523" i="16"/>
  <c r="M523" i="16"/>
  <c r="N523" i="16"/>
  <c r="O523" i="16"/>
  <c r="P523" i="16"/>
  <c r="Q523" i="16"/>
  <c r="R523" i="16"/>
  <c r="S523" i="16"/>
  <c r="T523" i="16"/>
  <c r="A524" i="16"/>
  <c r="B524" i="16"/>
  <c r="C524" i="16"/>
  <c r="D524" i="16"/>
  <c r="E524" i="16"/>
  <c r="F524" i="16"/>
  <c r="G524" i="16"/>
  <c r="H524" i="16"/>
  <c r="I524" i="16"/>
  <c r="J524" i="16"/>
  <c r="K524" i="16"/>
  <c r="L524" i="16"/>
  <c r="M524" i="16"/>
  <c r="N524" i="16"/>
  <c r="O524" i="16"/>
  <c r="P524" i="16"/>
  <c r="Q524" i="16"/>
  <c r="R524" i="16"/>
  <c r="S524" i="16"/>
  <c r="T524" i="16"/>
  <c r="A525" i="16"/>
  <c r="B525" i="16"/>
  <c r="C525" i="16"/>
  <c r="D525" i="16"/>
  <c r="E525" i="16"/>
  <c r="F525" i="16"/>
  <c r="G525" i="16"/>
  <c r="H525" i="16"/>
  <c r="I525" i="16"/>
  <c r="J525" i="16"/>
  <c r="K525" i="16"/>
  <c r="L525" i="16"/>
  <c r="M525" i="16"/>
  <c r="N525" i="16"/>
  <c r="O525" i="16"/>
  <c r="P525" i="16"/>
  <c r="Q525" i="16"/>
  <c r="R525" i="16"/>
  <c r="S525" i="16"/>
  <c r="T525" i="16"/>
  <c r="A526" i="16"/>
  <c r="B526" i="16"/>
  <c r="C526" i="16"/>
  <c r="D526" i="16"/>
  <c r="E526" i="16"/>
  <c r="F526" i="16"/>
  <c r="G526" i="16"/>
  <c r="H526" i="16"/>
  <c r="I526" i="16"/>
  <c r="J526" i="16"/>
  <c r="K526" i="16"/>
  <c r="L526" i="16"/>
  <c r="M526" i="16"/>
  <c r="N526" i="16"/>
  <c r="O526" i="16"/>
  <c r="P526" i="16"/>
  <c r="Q526" i="16"/>
  <c r="R526" i="16"/>
  <c r="S526" i="16"/>
  <c r="T526" i="16"/>
  <c r="A527" i="16"/>
  <c r="B527" i="16"/>
  <c r="C527" i="16"/>
  <c r="D527" i="16"/>
  <c r="E527" i="16"/>
  <c r="F527" i="16"/>
  <c r="G527" i="16"/>
  <c r="H527" i="16"/>
  <c r="I527" i="16"/>
  <c r="J527" i="16"/>
  <c r="K527" i="16"/>
  <c r="L527" i="16"/>
  <c r="M527" i="16"/>
  <c r="N527" i="16"/>
  <c r="O527" i="16"/>
  <c r="P527" i="16"/>
  <c r="Q527" i="16"/>
  <c r="R527" i="16"/>
  <c r="S527" i="16"/>
  <c r="T527" i="16"/>
  <c r="A528" i="16"/>
  <c r="B528" i="16"/>
  <c r="C528" i="16"/>
  <c r="D528" i="16"/>
  <c r="E528" i="16"/>
  <c r="F528" i="16"/>
  <c r="G528" i="16"/>
  <c r="H528" i="16"/>
  <c r="I528" i="16"/>
  <c r="J528" i="16"/>
  <c r="K528" i="16"/>
  <c r="L528" i="16"/>
  <c r="M528" i="16"/>
  <c r="N528" i="16"/>
  <c r="O528" i="16"/>
  <c r="P528" i="16"/>
  <c r="Q528" i="16"/>
  <c r="R528" i="16"/>
  <c r="S528" i="16"/>
  <c r="T528" i="16"/>
  <c r="A529" i="16"/>
  <c r="B529" i="16"/>
  <c r="C529" i="16"/>
  <c r="D529" i="16"/>
  <c r="E529" i="16"/>
  <c r="F529" i="16"/>
  <c r="G529" i="16"/>
  <c r="H529" i="16"/>
  <c r="I529" i="16"/>
  <c r="J529" i="16"/>
  <c r="K529" i="16"/>
  <c r="L529" i="16"/>
  <c r="M529" i="16"/>
  <c r="N529" i="16"/>
  <c r="O529" i="16"/>
  <c r="P529" i="16"/>
  <c r="Q529" i="16"/>
  <c r="R529" i="16"/>
  <c r="S529" i="16"/>
  <c r="T529" i="16"/>
  <c r="A530" i="16"/>
  <c r="B530" i="16"/>
  <c r="C530" i="16"/>
  <c r="D530" i="16"/>
  <c r="E530" i="16"/>
  <c r="F530" i="16"/>
  <c r="G530" i="16"/>
  <c r="H530" i="16"/>
  <c r="I530" i="16"/>
  <c r="J530" i="16"/>
  <c r="K530" i="16"/>
  <c r="L530" i="16"/>
  <c r="M530" i="16"/>
  <c r="N530" i="16"/>
  <c r="O530" i="16"/>
  <c r="P530" i="16"/>
  <c r="Q530" i="16"/>
  <c r="R530" i="16"/>
  <c r="S530" i="16"/>
  <c r="T530" i="16"/>
  <c r="A531" i="16"/>
  <c r="B531" i="16"/>
  <c r="C531" i="16"/>
  <c r="D531" i="16"/>
  <c r="E531" i="16"/>
  <c r="F531" i="16"/>
  <c r="G531" i="16"/>
  <c r="H531" i="16"/>
  <c r="I531" i="16"/>
  <c r="J531" i="16"/>
  <c r="K531" i="16"/>
  <c r="L531" i="16"/>
  <c r="M531" i="16"/>
  <c r="N531" i="16"/>
  <c r="O531" i="16"/>
  <c r="P531" i="16"/>
  <c r="Q531" i="16"/>
  <c r="R531" i="16"/>
  <c r="S531" i="16"/>
  <c r="T531" i="16"/>
  <c r="A532" i="16"/>
  <c r="B532" i="16"/>
  <c r="C532" i="16"/>
  <c r="D532" i="16"/>
  <c r="E532" i="16"/>
  <c r="F532" i="16"/>
  <c r="G532" i="16"/>
  <c r="H532" i="16"/>
  <c r="I532" i="16"/>
  <c r="J532" i="16"/>
  <c r="K532" i="16"/>
  <c r="L532" i="16"/>
  <c r="M532" i="16"/>
  <c r="N532" i="16"/>
  <c r="O532" i="16"/>
  <c r="P532" i="16"/>
  <c r="Q532" i="16"/>
  <c r="R532" i="16"/>
  <c r="S532" i="16"/>
  <c r="T532" i="16"/>
  <c r="A533" i="16"/>
  <c r="B533" i="16"/>
  <c r="C533" i="16"/>
  <c r="D533" i="16"/>
  <c r="E533" i="16"/>
  <c r="F533" i="16"/>
  <c r="G533" i="16"/>
  <c r="H533" i="16"/>
  <c r="I533" i="16"/>
  <c r="J533" i="16"/>
  <c r="K533" i="16"/>
  <c r="L533" i="16"/>
  <c r="M533" i="16"/>
  <c r="N533" i="16"/>
  <c r="O533" i="16"/>
  <c r="P533" i="16"/>
  <c r="Q533" i="16"/>
  <c r="R533" i="16"/>
  <c r="S533" i="16"/>
  <c r="T533" i="16"/>
  <c r="A534" i="16"/>
  <c r="B534" i="16"/>
  <c r="C534" i="16"/>
  <c r="D534" i="16"/>
  <c r="E534" i="16"/>
  <c r="F534" i="16"/>
  <c r="G534" i="16"/>
  <c r="H534" i="16"/>
  <c r="I534" i="16"/>
  <c r="J534" i="16"/>
  <c r="K534" i="16"/>
  <c r="L534" i="16"/>
  <c r="M534" i="16"/>
  <c r="N534" i="16"/>
  <c r="O534" i="16"/>
  <c r="P534" i="16"/>
  <c r="Q534" i="16"/>
  <c r="R534" i="16"/>
  <c r="S534" i="16"/>
  <c r="T534" i="16"/>
  <c r="A535" i="16"/>
  <c r="B535" i="16"/>
  <c r="C535" i="16"/>
  <c r="D535" i="16"/>
  <c r="E535" i="16"/>
  <c r="F535" i="16"/>
  <c r="G535" i="16"/>
  <c r="H535" i="16"/>
  <c r="I535" i="16"/>
  <c r="J535" i="16"/>
  <c r="K535" i="16"/>
  <c r="L535" i="16"/>
  <c r="M535" i="16"/>
  <c r="N535" i="16"/>
  <c r="O535" i="16"/>
  <c r="P535" i="16"/>
  <c r="Q535" i="16"/>
  <c r="R535" i="16"/>
  <c r="S535" i="16"/>
  <c r="T535" i="16"/>
  <c r="A536" i="16"/>
  <c r="B536" i="16"/>
  <c r="C536" i="16"/>
  <c r="D536" i="16"/>
  <c r="E536" i="16"/>
  <c r="F536" i="16"/>
  <c r="G536" i="16"/>
  <c r="H536" i="16"/>
  <c r="I536" i="16"/>
  <c r="J536" i="16"/>
  <c r="K536" i="16"/>
  <c r="L536" i="16"/>
  <c r="M536" i="16"/>
  <c r="N536" i="16"/>
  <c r="O536" i="16"/>
  <c r="P536" i="16"/>
  <c r="Q536" i="16"/>
  <c r="R536" i="16"/>
  <c r="S536" i="16"/>
  <c r="T536" i="16"/>
  <c r="A537" i="16"/>
  <c r="B537" i="16"/>
  <c r="C537" i="16"/>
  <c r="D537" i="16"/>
  <c r="E537" i="16"/>
  <c r="F537" i="16"/>
  <c r="G537" i="16"/>
  <c r="H537" i="16"/>
  <c r="I537" i="16"/>
  <c r="J537" i="16"/>
  <c r="K537" i="16"/>
  <c r="L537" i="16"/>
  <c r="M537" i="16"/>
  <c r="N537" i="16"/>
  <c r="O537" i="16"/>
  <c r="P537" i="16"/>
  <c r="Q537" i="16"/>
  <c r="R537" i="16"/>
  <c r="S537" i="16"/>
  <c r="T537" i="16"/>
  <c r="A538" i="16"/>
  <c r="B538" i="16"/>
  <c r="C538" i="16"/>
  <c r="D538" i="16"/>
  <c r="E538" i="16"/>
  <c r="F538" i="16"/>
  <c r="G538" i="16"/>
  <c r="H538" i="16"/>
  <c r="I538" i="16"/>
  <c r="J538" i="16"/>
  <c r="K538" i="16"/>
  <c r="L538" i="16"/>
  <c r="M538" i="16"/>
  <c r="N538" i="16"/>
  <c r="O538" i="16"/>
  <c r="P538" i="16"/>
  <c r="Q538" i="16"/>
  <c r="R538" i="16"/>
  <c r="S538" i="16"/>
  <c r="T538" i="16"/>
  <c r="A539" i="16"/>
  <c r="B539" i="16"/>
  <c r="C539" i="16"/>
  <c r="D539" i="16"/>
  <c r="E539" i="16"/>
  <c r="F539" i="16"/>
  <c r="G539" i="16"/>
  <c r="H539" i="16"/>
  <c r="I539" i="16"/>
  <c r="J539" i="16"/>
  <c r="K539" i="16"/>
  <c r="L539" i="16"/>
  <c r="M539" i="16"/>
  <c r="N539" i="16"/>
  <c r="O539" i="16"/>
  <c r="P539" i="16"/>
  <c r="Q539" i="16"/>
  <c r="R539" i="16"/>
  <c r="S539" i="16"/>
  <c r="T539" i="16"/>
  <c r="A540" i="16"/>
  <c r="B540" i="16"/>
  <c r="C540" i="16"/>
  <c r="D540" i="16"/>
  <c r="E540" i="16"/>
  <c r="F540" i="16"/>
  <c r="G540" i="16"/>
  <c r="H540" i="16"/>
  <c r="I540" i="16"/>
  <c r="J540" i="16"/>
  <c r="K540" i="16"/>
  <c r="L540" i="16"/>
  <c r="M540" i="16"/>
  <c r="N540" i="16"/>
  <c r="O540" i="16"/>
  <c r="P540" i="16"/>
  <c r="Q540" i="16"/>
  <c r="R540" i="16"/>
  <c r="S540" i="16"/>
  <c r="T540" i="16"/>
  <c r="A541" i="16"/>
  <c r="B541" i="16"/>
  <c r="C541" i="16"/>
  <c r="D541" i="16"/>
  <c r="E541" i="16"/>
  <c r="F541" i="16"/>
  <c r="G541" i="16"/>
  <c r="H541" i="16"/>
  <c r="I541" i="16"/>
  <c r="J541" i="16"/>
  <c r="K541" i="16"/>
  <c r="L541" i="16"/>
  <c r="M541" i="16"/>
  <c r="N541" i="16"/>
  <c r="O541" i="16"/>
  <c r="P541" i="16"/>
  <c r="Q541" i="16"/>
  <c r="R541" i="16"/>
  <c r="S541" i="16"/>
  <c r="T541" i="16"/>
  <c r="A542" i="16"/>
  <c r="B542" i="16"/>
  <c r="C542" i="16"/>
  <c r="D542" i="16"/>
  <c r="E542" i="16"/>
  <c r="F542" i="16"/>
  <c r="G542" i="16"/>
  <c r="H542" i="16"/>
  <c r="I542" i="16"/>
  <c r="J542" i="16"/>
  <c r="K542" i="16"/>
  <c r="L542" i="16"/>
  <c r="M542" i="16"/>
  <c r="N542" i="16"/>
  <c r="O542" i="16"/>
  <c r="P542" i="16"/>
  <c r="Q542" i="16"/>
  <c r="R542" i="16"/>
  <c r="S542" i="16"/>
  <c r="T542" i="16"/>
  <c r="A543" i="16"/>
  <c r="B543" i="16"/>
  <c r="C543" i="16"/>
  <c r="D543" i="16"/>
  <c r="E543" i="16"/>
  <c r="F543" i="16"/>
  <c r="G543" i="16"/>
  <c r="H543" i="16"/>
  <c r="I543" i="16"/>
  <c r="J543" i="16"/>
  <c r="K543" i="16"/>
  <c r="L543" i="16"/>
  <c r="M543" i="16"/>
  <c r="N543" i="16"/>
  <c r="O543" i="16"/>
  <c r="P543" i="16"/>
  <c r="Q543" i="16"/>
  <c r="R543" i="16"/>
  <c r="S543" i="16"/>
  <c r="T543" i="16"/>
  <c r="A544" i="16"/>
  <c r="B544" i="16"/>
  <c r="C544" i="16"/>
  <c r="D544" i="16"/>
  <c r="E544" i="16"/>
  <c r="F544" i="16"/>
  <c r="G544" i="16"/>
  <c r="H544" i="16"/>
  <c r="I544" i="16"/>
  <c r="J544" i="16"/>
  <c r="K544" i="16"/>
  <c r="L544" i="16"/>
  <c r="M544" i="16"/>
  <c r="N544" i="16"/>
  <c r="O544" i="16"/>
  <c r="P544" i="16"/>
  <c r="Q544" i="16"/>
  <c r="R544" i="16"/>
  <c r="S544" i="16"/>
  <c r="T544" i="16"/>
  <c r="A545" i="16"/>
  <c r="B545" i="16"/>
  <c r="C545" i="16"/>
  <c r="D545" i="16"/>
  <c r="E545" i="16"/>
  <c r="F545" i="16"/>
  <c r="G545" i="16"/>
  <c r="H545" i="16"/>
  <c r="I545" i="16"/>
  <c r="J545" i="16"/>
  <c r="K545" i="16"/>
  <c r="L545" i="16"/>
  <c r="M545" i="16"/>
  <c r="N545" i="16"/>
  <c r="O545" i="16"/>
  <c r="P545" i="16"/>
  <c r="Q545" i="16"/>
  <c r="R545" i="16"/>
  <c r="S545" i="16"/>
  <c r="T545" i="16"/>
  <c r="A546" i="16"/>
  <c r="B546" i="16"/>
  <c r="C546" i="16"/>
  <c r="D546" i="16"/>
  <c r="E546" i="16"/>
  <c r="F546" i="16"/>
  <c r="G546" i="16"/>
  <c r="H546" i="16"/>
  <c r="I546" i="16"/>
  <c r="J546" i="16"/>
  <c r="K546" i="16"/>
  <c r="L546" i="16"/>
  <c r="M546" i="16"/>
  <c r="N546" i="16"/>
  <c r="O546" i="16"/>
  <c r="P546" i="16"/>
  <c r="Q546" i="16"/>
  <c r="R546" i="16"/>
  <c r="S546" i="16"/>
  <c r="T546" i="16"/>
  <c r="A547" i="16"/>
  <c r="B547" i="16"/>
  <c r="C547" i="16"/>
  <c r="D547" i="16"/>
  <c r="E547" i="16"/>
  <c r="F547" i="16"/>
  <c r="G547" i="16"/>
  <c r="H547" i="16"/>
  <c r="I547" i="16"/>
  <c r="J547" i="16"/>
  <c r="K547" i="16"/>
  <c r="L547" i="16"/>
  <c r="M547" i="16"/>
  <c r="N547" i="16"/>
  <c r="O547" i="16"/>
  <c r="P547" i="16"/>
  <c r="Q547" i="16"/>
  <c r="R547" i="16"/>
  <c r="S547" i="16"/>
  <c r="T547" i="16"/>
  <c r="A548" i="16"/>
  <c r="B548" i="16"/>
  <c r="C548" i="16"/>
  <c r="D548" i="16"/>
  <c r="E548" i="16"/>
  <c r="F548" i="16"/>
  <c r="G548" i="16"/>
  <c r="H548" i="16"/>
  <c r="I548" i="16"/>
  <c r="J548" i="16"/>
  <c r="K548" i="16"/>
  <c r="L548" i="16"/>
  <c r="M548" i="16"/>
  <c r="N548" i="16"/>
  <c r="O548" i="16"/>
  <c r="P548" i="16"/>
  <c r="Q548" i="16"/>
  <c r="R548" i="16"/>
  <c r="S548" i="16"/>
  <c r="T548" i="16"/>
  <c r="A549" i="16"/>
  <c r="B549" i="16"/>
  <c r="C549" i="16"/>
  <c r="D549" i="16"/>
  <c r="E549" i="16"/>
  <c r="F549" i="16"/>
  <c r="G549" i="16"/>
  <c r="H549" i="16"/>
  <c r="I549" i="16"/>
  <c r="J549" i="16"/>
  <c r="K549" i="16"/>
  <c r="L549" i="16"/>
  <c r="M549" i="16"/>
  <c r="N549" i="16"/>
  <c r="O549" i="16"/>
  <c r="P549" i="16"/>
  <c r="Q549" i="16"/>
  <c r="R549" i="16"/>
  <c r="S549" i="16"/>
  <c r="T549" i="16"/>
  <c r="A550" i="16"/>
  <c r="B550" i="16"/>
  <c r="C550" i="16"/>
  <c r="D550" i="16"/>
  <c r="E550" i="16"/>
  <c r="F550" i="16"/>
  <c r="G550" i="16"/>
  <c r="H550" i="16"/>
  <c r="I550" i="16"/>
  <c r="J550" i="16"/>
  <c r="K550" i="16"/>
  <c r="L550" i="16"/>
  <c r="M550" i="16"/>
  <c r="N550" i="16"/>
  <c r="O550" i="16"/>
  <c r="P550" i="16"/>
  <c r="Q550" i="16"/>
  <c r="R550" i="16"/>
  <c r="S550" i="16"/>
  <c r="T550" i="16"/>
  <c r="A551" i="16"/>
  <c r="B551" i="16"/>
  <c r="C551" i="16"/>
  <c r="D551" i="16"/>
  <c r="E551" i="16"/>
  <c r="F551" i="16"/>
  <c r="G551" i="16"/>
  <c r="H551" i="16"/>
  <c r="I551" i="16"/>
  <c r="J551" i="16"/>
  <c r="K551" i="16"/>
  <c r="L551" i="16"/>
  <c r="M551" i="16"/>
  <c r="N551" i="16"/>
  <c r="O551" i="16"/>
  <c r="P551" i="16"/>
  <c r="Q551" i="16"/>
  <c r="R551" i="16"/>
  <c r="S551" i="16"/>
  <c r="T551" i="16"/>
  <c r="A552" i="16"/>
  <c r="B552" i="16"/>
  <c r="C552" i="16"/>
  <c r="D552" i="16"/>
  <c r="E552" i="16"/>
  <c r="F552" i="16"/>
  <c r="G552" i="16"/>
  <c r="H552" i="16"/>
  <c r="I552" i="16"/>
  <c r="J552" i="16"/>
  <c r="K552" i="16"/>
  <c r="L552" i="16"/>
  <c r="M552" i="16"/>
  <c r="N552" i="16"/>
  <c r="O552" i="16"/>
  <c r="P552" i="16"/>
  <c r="Q552" i="16"/>
  <c r="R552" i="16"/>
  <c r="S552" i="16"/>
  <c r="T552" i="16"/>
  <c r="A553" i="16"/>
  <c r="B553" i="16"/>
  <c r="C553" i="16"/>
  <c r="D553" i="16"/>
  <c r="E553" i="16"/>
  <c r="F553" i="16"/>
  <c r="G553" i="16"/>
  <c r="H553" i="16"/>
  <c r="I553" i="16"/>
  <c r="J553" i="16"/>
  <c r="K553" i="16"/>
  <c r="L553" i="16"/>
  <c r="M553" i="16"/>
  <c r="N553" i="16"/>
  <c r="O553" i="16"/>
  <c r="P553" i="16"/>
  <c r="Q553" i="16"/>
  <c r="R553" i="16"/>
  <c r="S553" i="16"/>
  <c r="T553" i="16"/>
  <c r="A554" i="16"/>
  <c r="B554" i="16"/>
  <c r="C554" i="16"/>
  <c r="D554" i="16"/>
  <c r="E554" i="16"/>
  <c r="F554" i="16"/>
  <c r="G554" i="16"/>
  <c r="H554" i="16"/>
  <c r="I554" i="16"/>
  <c r="J554" i="16"/>
  <c r="K554" i="16"/>
  <c r="L554" i="16"/>
  <c r="M554" i="16"/>
  <c r="N554" i="16"/>
  <c r="O554" i="16"/>
  <c r="P554" i="16"/>
  <c r="Q554" i="16"/>
  <c r="R554" i="16"/>
  <c r="S554" i="16"/>
  <c r="T554" i="16"/>
  <c r="A555" i="16"/>
  <c r="B555" i="16"/>
  <c r="C555" i="16"/>
  <c r="D555" i="16"/>
  <c r="E555" i="16"/>
  <c r="F555" i="16"/>
  <c r="G555" i="16"/>
  <c r="H555" i="16"/>
  <c r="I555" i="16"/>
  <c r="J555" i="16"/>
  <c r="K555" i="16"/>
  <c r="L555" i="16"/>
  <c r="M555" i="16"/>
  <c r="N555" i="16"/>
  <c r="O555" i="16"/>
  <c r="P555" i="16"/>
  <c r="Q555" i="16"/>
  <c r="R555" i="16"/>
  <c r="S555" i="16"/>
  <c r="T555" i="16"/>
  <c r="A556" i="16"/>
  <c r="B556" i="16"/>
  <c r="C556" i="16"/>
  <c r="D556" i="16"/>
  <c r="E556" i="16"/>
  <c r="F556" i="16"/>
  <c r="G556" i="16"/>
  <c r="H556" i="16"/>
  <c r="I556" i="16"/>
  <c r="J556" i="16"/>
  <c r="K556" i="16"/>
  <c r="L556" i="16"/>
  <c r="M556" i="16"/>
  <c r="N556" i="16"/>
  <c r="O556" i="16"/>
  <c r="P556" i="16"/>
  <c r="Q556" i="16"/>
  <c r="R556" i="16"/>
  <c r="S556" i="16"/>
  <c r="T556" i="16"/>
  <c r="A557" i="16"/>
  <c r="B557" i="16"/>
  <c r="C557" i="16"/>
  <c r="D557" i="16"/>
  <c r="E557" i="16"/>
  <c r="F557" i="16"/>
  <c r="G557" i="16"/>
  <c r="H557" i="16"/>
  <c r="I557" i="16"/>
  <c r="J557" i="16"/>
  <c r="K557" i="16"/>
  <c r="L557" i="16"/>
  <c r="M557" i="16"/>
  <c r="N557" i="16"/>
  <c r="O557" i="16"/>
  <c r="P557" i="16"/>
  <c r="Q557" i="16"/>
  <c r="R557" i="16"/>
  <c r="S557" i="16"/>
  <c r="T557" i="16"/>
  <c r="A558" i="16"/>
  <c r="B558" i="16"/>
  <c r="C558" i="16"/>
  <c r="D558" i="16"/>
  <c r="E558" i="16"/>
  <c r="F558" i="16"/>
  <c r="G558" i="16"/>
  <c r="H558" i="16"/>
  <c r="I558" i="16"/>
  <c r="J558" i="16"/>
  <c r="K558" i="16"/>
  <c r="L558" i="16"/>
  <c r="M558" i="16"/>
  <c r="N558" i="16"/>
  <c r="O558" i="16"/>
  <c r="P558" i="16"/>
  <c r="Q558" i="16"/>
  <c r="R558" i="16"/>
  <c r="S558" i="16"/>
  <c r="T558" i="16"/>
  <c r="A559" i="16"/>
  <c r="B559" i="16"/>
  <c r="C559" i="16"/>
  <c r="D559" i="16"/>
  <c r="E559" i="16"/>
  <c r="F559" i="16"/>
  <c r="G559" i="16"/>
  <c r="H559" i="16"/>
  <c r="I559" i="16"/>
  <c r="J559" i="16"/>
  <c r="K559" i="16"/>
  <c r="L559" i="16"/>
  <c r="M559" i="16"/>
  <c r="N559" i="16"/>
  <c r="O559" i="16"/>
  <c r="P559" i="16"/>
  <c r="Q559" i="16"/>
  <c r="R559" i="16"/>
  <c r="S559" i="16"/>
  <c r="T559" i="16"/>
  <c r="A560" i="16"/>
  <c r="B560" i="16"/>
  <c r="C560" i="16"/>
  <c r="D560" i="16"/>
  <c r="E560" i="16"/>
  <c r="F560" i="16"/>
  <c r="G560" i="16"/>
  <c r="H560" i="16"/>
  <c r="I560" i="16"/>
  <c r="J560" i="16"/>
  <c r="K560" i="16"/>
  <c r="L560" i="16"/>
  <c r="M560" i="16"/>
  <c r="N560" i="16"/>
  <c r="O560" i="16"/>
  <c r="P560" i="16"/>
  <c r="Q560" i="16"/>
  <c r="R560" i="16"/>
  <c r="S560" i="16"/>
  <c r="T560" i="16"/>
  <c r="A561" i="16"/>
  <c r="B561" i="16"/>
  <c r="C561" i="16"/>
  <c r="D561" i="16"/>
  <c r="E561" i="16"/>
  <c r="F561" i="16"/>
  <c r="G561" i="16"/>
  <c r="H561" i="16"/>
  <c r="I561" i="16"/>
  <c r="J561" i="16"/>
  <c r="K561" i="16"/>
  <c r="L561" i="16"/>
  <c r="M561" i="16"/>
  <c r="N561" i="16"/>
  <c r="O561" i="16"/>
  <c r="P561" i="16"/>
  <c r="Q561" i="16"/>
  <c r="R561" i="16"/>
  <c r="S561" i="16"/>
  <c r="T561" i="16"/>
  <c r="A562" i="16"/>
  <c r="B562" i="16"/>
  <c r="C562" i="16"/>
  <c r="D562" i="16"/>
  <c r="E562" i="16"/>
  <c r="F562" i="16"/>
  <c r="G562" i="16"/>
  <c r="H562" i="16"/>
  <c r="I562" i="16"/>
  <c r="J562" i="16"/>
  <c r="K562" i="16"/>
  <c r="L562" i="16"/>
  <c r="M562" i="16"/>
  <c r="N562" i="16"/>
  <c r="O562" i="16"/>
  <c r="P562" i="16"/>
  <c r="Q562" i="16"/>
  <c r="R562" i="16"/>
  <c r="S562" i="16"/>
  <c r="T562" i="16"/>
  <c r="A563" i="16"/>
  <c r="B563" i="16"/>
  <c r="C563" i="16"/>
  <c r="D563" i="16"/>
  <c r="E563" i="16"/>
  <c r="F563" i="16"/>
  <c r="G563" i="16"/>
  <c r="H563" i="16"/>
  <c r="I563" i="16"/>
  <c r="J563" i="16"/>
  <c r="K563" i="16"/>
  <c r="L563" i="16"/>
  <c r="M563" i="16"/>
  <c r="N563" i="16"/>
  <c r="O563" i="16"/>
  <c r="P563" i="16"/>
  <c r="Q563" i="16"/>
  <c r="R563" i="16"/>
  <c r="S563" i="16"/>
  <c r="T563" i="16"/>
  <c r="A564" i="16"/>
  <c r="B564" i="16"/>
  <c r="C564" i="16"/>
  <c r="D564" i="16"/>
  <c r="E564" i="16"/>
  <c r="F564" i="16"/>
  <c r="G564" i="16"/>
  <c r="H564" i="16"/>
  <c r="I564" i="16"/>
  <c r="J564" i="16"/>
  <c r="K564" i="16"/>
  <c r="L564" i="16"/>
  <c r="M564" i="16"/>
  <c r="N564" i="16"/>
  <c r="O564" i="16"/>
  <c r="P564" i="16"/>
  <c r="Q564" i="16"/>
  <c r="R564" i="16"/>
  <c r="S564" i="16"/>
  <c r="T564" i="16"/>
  <c r="A565" i="16"/>
  <c r="B565" i="16"/>
  <c r="C565" i="16"/>
  <c r="D565" i="16"/>
  <c r="E565" i="16"/>
  <c r="F565" i="16"/>
  <c r="G565" i="16"/>
  <c r="H565" i="16"/>
  <c r="I565" i="16"/>
  <c r="J565" i="16"/>
  <c r="K565" i="16"/>
  <c r="L565" i="16"/>
  <c r="M565" i="16"/>
  <c r="N565" i="16"/>
  <c r="O565" i="16"/>
  <c r="P565" i="16"/>
  <c r="Q565" i="16"/>
  <c r="R565" i="16"/>
  <c r="S565" i="16"/>
  <c r="T565" i="16"/>
  <c r="A566" i="16"/>
  <c r="B566" i="16"/>
  <c r="C566" i="16"/>
  <c r="D566" i="16"/>
  <c r="E566" i="16"/>
  <c r="F566" i="16"/>
  <c r="G566" i="16"/>
  <c r="H566" i="16"/>
  <c r="I566" i="16"/>
  <c r="J566" i="16"/>
  <c r="K566" i="16"/>
  <c r="L566" i="16"/>
  <c r="M566" i="16"/>
  <c r="N566" i="16"/>
  <c r="O566" i="16"/>
  <c r="P566" i="16"/>
  <c r="Q566" i="16"/>
  <c r="R566" i="16"/>
  <c r="S566" i="16"/>
  <c r="T566" i="16"/>
  <c r="A567" i="16"/>
  <c r="B567" i="16"/>
  <c r="C567" i="16"/>
  <c r="D567" i="16"/>
  <c r="E567" i="16"/>
  <c r="F567" i="16"/>
  <c r="G567" i="16"/>
  <c r="H567" i="16"/>
  <c r="I567" i="16"/>
  <c r="J567" i="16"/>
  <c r="K567" i="16"/>
  <c r="L567" i="16"/>
  <c r="M567" i="16"/>
  <c r="N567" i="16"/>
  <c r="O567" i="16"/>
  <c r="P567" i="16"/>
  <c r="Q567" i="16"/>
  <c r="R567" i="16"/>
  <c r="S567" i="16"/>
  <c r="T567" i="16"/>
  <c r="A568" i="16"/>
  <c r="B568" i="16"/>
  <c r="C568" i="16"/>
  <c r="D568" i="16"/>
  <c r="E568" i="16"/>
  <c r="F568" i="16"/>
  <c r="G568" i="16"/>
  <c r="H568" i="16"/>
  <c r="I568" i="16"/>
  <c r="J568" i="16"/>
  <c r="K568" i="16"/>
  <c r="L568" i="16"/>
  <c r="M568" i="16"/>
  <c r="N568" i="16"/>
  <c r="O568" i="16"/>
  <c r="P568" i="16"/>
  <c r="Q568" i="16"/>
  <c r="R568" i="16"/>
  <c r="S568" i="16"/>
  <c r="T568" i="16"/>
  <c r="A569" i="16"/>
  <c r="B569" i="16"/>
  <c r="C569" i="16"/>
  <c r="D569" i="16"/>
  <c r="E569" i="16"/>
  <c r="F569" i="16"/>
  <c r="G569" i="16"/>
  <c r="H569" i="16"/>
  <c r="I569" i="16"/>
  <c r="J569" i="16"/>
  <c r="K569" i="16"/>
  <c r="L569" i="16"/>
  <c r="M569" i="16"/>
  <c r="N569" i="16"/>
  <c r="O569" i="16"/>
  <c r="P569" i="16"/>
  <c r="Q569" i="16"/>
  <c r="R569" i="16"/>
  <c r="S569" i="16"/>
  <c r="T569" i="16"/>
  <c r="A570" i="16"/>
  <c r="B570" i="16"/>
  <c r="C570" i="16"/>
  <c r="D570" i="16"/>
  <c r="E570" i="16"/>
  <c r="F570" i="16"/>
  <c r="G570" i="16"/>
  <c r="H570" i="16"/>
  <c r="I570" i="16"/>
  <c r="J570" i="16"/>
  <c r="K570" i="16"/>
  <c r="L570" i="16"/>
  <c r="M570" i="16"/>
  <c r="N570" i="16"/>
  <c r="O570" i="16"/>
  <c r="P570" i="16"/>
  <c r="Q570" i="16"/>
  <c r="R570" i="16"/>
  <c r="S570" i="16"/>
  <c r="T570" i="16"/>
  <c r="A571" i="16"/>
  <c r="B571" i="16"/>
  <c r="C571" i="16"/>
  <c r="D571" i="16"/>
  <c r="E571" i="16"/>
  <c r="F571" i="16"/>
  <c r="G571" i="16"/>
  <c r="H571" i="16"/>
  <c r="I571" i="16"/>
  <c r="J571" i="16"/>
  <c r="K571" i="16"/>
  <c r="L571" i="16"/>
  <c r="M571" i="16"/>
  <c r="N571" i="16"/>
  <c r="O571" i="16"/>
  <c r="P571" i="16"/>
  <c r="Q571" i="16"/>
  <c r="R571" i="16"/>
  <c r="S571" i="16"/>
  <c r="T571" i="16"/>
  <c r="A572" i="16"/>
  <c r="B572" i="16"/>
  <c r="C572" i="16"/>
  <c r="D572" i="16"/>
  <c r="E572" i="16"/>
  <c r="F572" i="16"/>
  <c r="G572" i="16"/>
  <c r="H572" i="16"/>
  <c r="I572" i="16"/>
  <c r="J572" i="16"/>
  <c r="K572" i="16"/>
  <c r="L572" i="16"/>
  <c r="M572" i="16"/>
  <c r="N572" i="16"/>
  <c r="O572" i="16"/>
  <c r="P572" i="16"/>
  <c r="Q572" i="16"/>
  <c r="R572" i="16"/>
  <c r="S572" i="16"/>
  <c r="T572" i="16"/>
  <c r="A573" i="16"/>
  <c r="B573" i="16"/>
  <c r="C573" i="16"/>
  <c r="D573" i="16"/>
  <c r="E573" i="16"/>
  <c r="F573" i="16"/>
  <c r="G573" i="16"/>
  <c r="H573" i="16"/>
  <c r="I573" i="16"/>
  <c r="J573" i="16"/>
  <c r="K573" i="16"/>
  <c r="L573" i="16"/>
  <c r="M573" i="16"/>
  <c r="N573" i="16"/>
  <c r="O573" i="16"/>
  <c r="P573" i="16"/>
  <c r="Q573" i="16"/>
  <c r="R573" i="16"/>
  <c r="S573" i="16"/>
  <c r="T573" i="16"/>
  <c r="A574" i="16"/>
  <c r="B574" i="16"/>
  <c r="C574" i="16"/>
  <c r="D574" i="16"/>
  <c r="E574" i="16"/>
  <c r="F574" i="16"/>
  <c r="G574" i="16"/>
  <c r="H574" i="16"/>
  <c r="I574" i="16"/>
  <c r="J574" i="16"/>
  <c r="K574" i="16"/>
  <c r="L574" i="16"/>
  <c r="M574" i="16"/>
  <c r="N574" i="16"/>
  <c r="O574" i="16"/>
  <c r="P574" i="16"/>
  <c r="Q574" i="16"/>
  <c r="R574" i="16"/>
  <c r="S574" i="16"/>
  <c r="T574" i="16"/>
  <c r="A575" i="16"/>
  <c r="B575" i="16"/>
  <c r="C575" i="16"/>
  <c r="D575" i="16"/>
  <c r="E575" i="16"/>
  <c r="F575" i="16"/>
  <c r="G575" i="16"/>
  <c r="H575" i="16"/>
  <c r="I575" i="16"/>
  <c r="J575" i="16"/>
  <c r="K575" i="16"/>
  <c r="L575" i="16"/>
  <c r="M575" i="16"/>
  <c r="N575" i="16"/>
  <c r="O575" i="16"/>
  <c r="P575" i="16"/>
  <c r="Q575" i="16"/>
  <c r="R575" i="16"/>
  <c r="S575" i="16"/>
  <c r="T575" i="16"/>
  <c r="A576" i="16"/>
  <c r="B576" i="16"/>
  <c r="C576" i="16"/>
  <c r="D576" i="16"/>
  <c r="E576" i="16"/>
  <c r="F576" i="16"/>
  <c r="G576" i="16"/>
  <c r="H576" i="16"/>
  <c r="I576" i="16"/>
  <c r="J576" i="16"/>
  <c r="K576" i="16"/>
  <c r="L576" i="16"/>
  <c r="M576" i="16"/>
  <c r="N576" i="16"/>
  <c r="O576" i="16"/>
  <c r="P576" i="16"/>
  <c r="Q576" i="16"/>
  <c r="R576" i="16"/>
  <c r="S576" i="16"/>
  <c r="T576" i="16"/>
  <c r="A577" i="16"/>
  <c r="B577" i="16"/>
  <c r="C577" i="16"/>
  <c r="D577" i="16"/>
  <c r="E577" i="16"/>
  <c r="F577" i="16"/>
  <c r="G577" i="16"/>
  <c r="H577" i="16"/>
  <c r="I577" i="16"/>
  <c r="J577" i="16"/>
  <c r="K577" i="16"/>
  <c r="L577" i="16"/>
  <c r="M577" i="16"/>
  <c r="N577" i="16"/>
  <c r="O577" i="16"/>
  <c r="P577" i="16"/>
  <c r="Q577" i="16"/>
  <c r="R577" i="16"/>
  <c r="S577" i="16"/>
  <c r="T577" i="16"/>
  <c r="A578" i="16"/>
  <c r="B578" i="16"/>
  <c r="C578" i="16"/>
  <c r="D578" i="16"/>
  <c r="E578" i="16"/>
  <c r="F578" i="16"/>
  <c r="G578" i="16"/>
  <c r="H578" i="16"/>
  <c r="I578" i="16"/>
  <c r="J578" i="16"/>
  <c r="K578" i="16"/>
  <c r="L578" i="16"/>
  <c r="M578" i="16"/>
  <c r="N578" i="16"/>
  <c r="O578" i="16"/>
  <c r="P578" i="16"/>
  <c r="Q578" i="16"/>
  <c r="R578" i="16"/>
  <c r="S578" i="16"/>
  <c r="T578" i="16"/>
  <c r="A579" i="16"/>
  <c r="B579" i="16"/>
  <c r="C579" i="16"/>
  <c r="D579" i="16"/>
  <c r="E579" i="16"/>
  <c r="F579" i="16"/>
  <c r="G579" i="16"/>
  <c r="H579" i="16"/>
  <c r="I579" i="16"/>
  <c r="J579" i="16"/>
  <c r="K579" i="16"/>
  <c r="L579" i="16"/>
  <c r="M579" i="16"/>
  <c r="N579" i="16"/>
  <c r="O579" i="16"/>
  <c r="P579" i="16"/>
  <c r="Q579" i="16"/>
  <c r="R579" i="16"/>
  <c r="S579" i="16"/>
  <c r="T579" i="16"/>
  <c r="A580" i="16"/>
  <c r="B580" i="16"/>
  <c r="C580" i="16"/>
  <c r="D580" i="16"/>
  <c r="E580" i="16"/>
  <c r="F580" i="16"/>
  <c r="G580" i="16"/>
  <c r="H580" i="16"/>
  <c r="I580" i="16"/>
  <c r="J580" i="16"/>
  <c r="K580" i="16"/>
  <c r="L580" i="16"/>
  <c r="M580" i="16"/>
  <c r="N580" i="16"/>
  <c r="O580" i="16"/>
  <c r="P580" i="16"/>
  <c r="Q580" i="16"/>
  <c r="R580" i="16"/>
  <c r="S580" i="16"/>
  <c r="T580" i="16"/>
  <c r="A581" i="16"/>
  <c r="B581" i="16"/>
  <c r="C581" i="16"/>
  <c r="D581" i="16"/>
  <c r="E581" i="16"/>
  <c r="F581" i="16"/>
  <c r="G581" i="16"/>
  <c r="H581" i="16"/>
  <c r="I581" i="16"/>
  <c r="J581" i="16"/>
  <c r="K581" i="16"/>
  <c r="L581" i="16"/>
  <c r="M581" i="16"/>
  <c r="N581" i="16"/>
  <c r="O581" i="16"/>
  <c r="P581" i="16"/>
  <c r="Q581" i="16"/>
  <c r="R581" i="16"/>
  <c r="S581" i="16"/>
  <c r="T581" i="16"/>
  <c r="A582" i="16"/>
  <c r="B582" i="16"/>
  <c r="C582" i="16"/>
  <c r="D582" i="16"/>
  <c r="E582" i="16"/>
  <c r="F582" i="16"/>
  <c r="G582" i="16"/>
  <c r="H582" i="16"/>
  <c r="I582" i="16"/>
  <c r="J582" i="16"/>
  <c r="K582" i="16"/>
  <c r="L582" i="16"/>
  <c r="M582" i="16"/>
  <c r="N582" i="16"/>
  <c r="O582" i="16"/>
  <c r="P582" i="16"/>
  <c r="Q582" i="16"/>
  <c r="R582" i="16"/>
  <c r="S582" i="16"/>
  <c r="T582" i="16"/>
  <c r="A583" i="16"/>
  <c r="B583" i="16"/>
  <c r="C583" i="16"/>
  <c r="D583" i="16"/>
  <c r="E583" i="16"/>
  <c r="F583" i="16"/>
  <c r="G583" i="16"/>
  <c r="H583" i="16"/>
  <c r="I583" i="16"/>
  <c r="J583" i="16"/>
  <c r="K583" i="16"/>
  <c r="L583" i="16"/>
  <c r="M583" i="16"/>
  <c r="N583" i="16"/>
  <c r="O583" i="16"/>
  <c r="P583" i="16"/>
  <c r="Q583" i="16"/>
  <c r="R583" i="16"/>
  <c r="S583" i="16"/>
  <c r="T583" i="16"/>
  <c r="A584" i="16"/>
  <c r="B584" i="16"/>
  <c r="C584" i="16"/>
  <c r="D584" i="16"/>
  <c r="E584" i="16"/>
  <c r="F584" i="16"/>
  <c r="G584" i="16"/>
  <c r="H584" i="16"/>
  <c r="I584" i="16"/>
  <c r="J584" i="16"/>
  <c r="K584" i="16"/>
  <c r="L584" i="16"/>
  <c r="M584" i="16"/>
  <c r="N584" i="16"/>
  <c r="O584" i="16"/>
  <c r="P584" i="16"/>
  <c r="Q584" i="16"/>
  <c r="R584" i="16"/>
  <c r="S584" i="16"/>
  <c r="T584" i="16"/>
  <c r="A585" i="16"/>
  <c r="B585" i="16"/>
  <c r="C585" i="16"/>
  <c r="D585" i="16"/>
  <c r="E585" i="16"/>
  <c r="F585" i="16"/>
  <c r="G585" i="16"/>
  <c r="H585" i="16"/>
  <c r="I585" i="16"/>
  <c r="J585" i="16"/>
  <c r="K585" i="16"/>
  <c r="L585" i="16"/>
  <c r="M585" i="16"/>
  <c r="N585" i="16"/>
  <c r="O585" i="16"/>
  <c r="P585" i="16"/>
  <c r="Q585" i="16"/>
  <c r="R585" i="16"/>
  <c r="S585" i="16"/>
  <c r="T585" i="16"/>
  <c r="A586" i="16"/>
  <c r="B586" i="16"/>
  <c r="C586" i="16"/>
  <c r="D586" i="16"/>
  <c r="E586" i="16"/>
  <c r="F586" i="16"/>
  <c r="G586" i="16"/>
  <c r="H586" i="16"/>
  <c r="I586" i="16"/>
  <c r="J586" i="16"/>
  <c r="K586" i="16"/>
  <c r="L586" i="16"/>
  <c r="M586" i="16"/>
  <c r="N586" i="16"/>
  <c r="O586" i="16"/>
  <c r="P586" i="16"/>
  <c r="Q586" i="16"/>
  <c r="R586" i="16"/>
  <c r="S586" i="16"/>
  <c r="T586" i="16"/>
  <c r="A587" i="16"/>
  <c r="B587" i="16"/>
  <c r="C587" i="16"/>
  <c r="D587" i="16"/>
  <c r="E587" i="16"/>
  <c r="F587" i="16"/>
  <c r="G587" i="16"/>
  <c r="H587" i="16"/>
  <c r="I587" i="16"/>
  <c r="J587" i="16"/>
  <c r="K587" i="16"/>
  <c r="L587" i="16"/>
  <c r="M587" i="16"/>
  <c r="N587" i="16"/>
  <c r="O587" i="16"/>
  <c r="P587" i="16"/>
  <c r="Q587" i="16"/>
  <c r="R587" i="16"/>
  <c r="S587" i="16"/>
  <c r="T587" i="16"/>
  <c r="A588" i="16"/>
  <c r="B588" i="16"/>
  <c r="C588" i="16"/>
  <c r="D588" i="16"/>
  <c r="E588" i="16"/>
  <c r="F588" i="16"/>
  <c r="G588" i="16"/>
  <c r="H588" i="16"/>
  <c r="I588" i="16"/>
  <c r="J588" i="16"/>
  <c r="K588" i="16"/>
  <c r="L588" i="16"/>
  <c r="M588" i="16"/>
  <c r="N588" i="16"/>
  <c r="O588" i="16"/>
  <c r="P588" i="16"/>
  <c r="Q588" i="16"/>
  <c r="R588" i="16"/>
  <c r="S588" i="16"/>
  <c r="T588" i="16"/>
  <c r="A589" i="16"/>
  <c r="B589" i="16"/>
  <c r="C589" i="16"/>
  <c r="D589" i="16"/>
  <c r="E589" i="16"/>
  <c r="F589" i="16"/>
  <c r="G589" i="16"/>
  <c r="H589" i="16"/>
  <c r="I589" i="16"/>
  <c r="J589" i="16"/>
  <c r="K589" i="16"/>
  <c r="L589" i="16"/>
  <c r="M589" i="16"/>
  <c r="N589" i="16"/>
  <c r="O589" i="16"/>
  <c r="P589" i="16"/>
  <c r="Q589" i="16"/>
  <c r="R589" i="16"/>
  <c r="S589" i="16"/>
  <c r="T589" i="16"/>
  <c r="A590" i="16"/>
  <c r="B590" i="16"/>
  <c r="C590" i="16"/>
  <c r="D590" i="16"/>
  <c r="E590" i="16"/>
  <c r="F590" i="16"/>
  <c r="G590" i="16"/>
  <c r="H590" i="16"/>
  <c r="I590" i="16"/>
  <c r="J590" i="16"/>
  <c r="K590" i="16"/>
  <c r="L590" i="16"/>
  <c r="M590" i="16"/>
  <c r="N590" i="16"/>
  <c r="O590" i="16"/>
  <c r="P590" i="16"/>
  <c r="Q590" i="16"/>
  <c r="R590" i="16"/>
  <c r="S590" i="16"/>
  <c r="T590" i="16"/>
  <c r="A591" i="16"/>
  <c r="B591" i="16"/>
  <c r="C591" i="16"/>
  <c r="D591" i="16"/>
  <c r="E591" i="16"/>
  <c r="F591" i="16"/>
  <c r="G591" i="16"/>
  <c r="H591" i="16"/>
  <c r="I591" i="16"/>
  <c r="J591" i="16"/>
  <c r="K591" i="16"/>
  <c r="L591" i="16"/>
  <c r="M591" i="16"/>
  <c r="N591" i="16"/>
  <c r="O591" i="16"/>
  <c r="P591" i="16"/>
  <c r="Q591" i="16"/>
  <c r="R591" i="16"/>
  <c r="S591" i="16"/>
  <c r="T591" i="16"/>
  <c r="A592" i="16"/>
  <c r="B592" i="16"/>
  <c r="C592" i="16"/>
  <c r="D592" i="16"/>
  <c r="E592" i="16"/>
  <c r="F592" i="16"/>
  <c r="G592" i="16"/>
  <c r="H592" i="16"/>
  <c r="I592" i="16"/>
  <c r="J592" i="16"/>
  <c r="K592" i="16"/>
  <c r="L592" i="16"/>
  <c r="M592" i="16"/>
  <c r="N592" i="16"/>
  <c r="O592" i="16"/>
  <c r="P592" i="16"/>
  <c r="Q592" i="16"/>
  <c r="R592" i="16"/>
  <c r="S592" i="16"/>
  <c r="T592" i="16"/>
  <c r="A593" i="16"/>
  <c r="B593" i="16"/>
  <c r="C593" i="16"/>
  <c r="D593" i="16"/>
  <c r="E593" i="16"/>
  <c r="F593" i="16"/>
  <c r="G593" i="16"/>
  <c r="H593" i="16"/>
  <c r="I593" i="16"/>
  <c r="J593" i="16"/>
  <c r="K593" i="16"/>
  <c r="L593" i="16"/>
  <c r="M593" i="16"/>
  <c r="N593" i="16"/>
  <c r="O593" i="16"/>
  <c r="P593" i="16"/>
  <c r="Q593" i="16"/>
  <c r="R593" i="16"/>
  <c r="S593" i="16"/>
  <c r="T593" i="16"/>
  <c r="A594" i="16"/>
  <c r="B594" i="16"/>
  <c r="C594" i="16"/>
  <c r="D594" i="16"/>
  <c r="E594" i="16"/>
  <c r="F594" i="16"/>
  <c r="G594" i="16"/>
  <c r="H594" i="16"/>
  <c r="I594" i="16"/>
  <c r="J594" i="16"/>
  <c r="K594" i="16"/>
  <c r="L594" i="16"/>
  <c r="M594" i="16"/>
  <c r="N594" i="16"/>
  <c r="O594" i="16"/>
  <c r="P594" i="16"/>
  <c r="Q594" i="16"/>
  <c r="R594" i="16"/>
  <c r="S594" i="16"/>
  <c r="T594" i="16"/>
  <c r="A595" i="16"/>
  <c r="B595" i="16"/>
  <c r="C595" i="16"/>
  <c r="D595" i="16"/>
  <c r="E595" i="16"/>
  <c r="F595" i="16"/>
  <c r="G595" i="16"/>
  <c r="H595" i="16"/>
  <c r="I595" i="16"/>
  <c r="J595" i="16"/>
  <c r="K595" i="16"/>
  <c r="L595" i="16"/>
  <c r="M595" i="16"/>
  <c r="N595" i="16"/>
  <c r="O595" i="16"/>
  <c r="P595" i="16"/>
  <c r="Q595" i="16"/>
  <c r="R595" i="16"/>
  <c r="S595" i="16"/>
  <c r="T595" i="16"/>
  <c r="A596" i="16"/>
  <c r="B596" i="16"/>
  <c r="C596" i="16"/>
  <c r="D596" i="16"/>
  <c r="E596" i="16"/>
  <c r="F596" i="16"/>
  <c r="G596" i="16"/>
  <c r="H596" i="16"/>
  <c r="I596" i="16"/>
  <c r="J596" i="16"/>
  <c r="K596" i="16"/>
  <c r="L596" i="16"/>
  <c r="M596" i="16"/>
  <c r="N596" i="16"/>
  <c r="O596" i="16"/>
  <c r="P596" i="16"/>
  <c r="Q596" i="16"/>
  <c r="R596" i="16"/>
  <c r="S596" i="16"/>
  <c r="T596" i="16"/>
  <c r="A597" i="16"/>
  <c r="B597" i="16"/>
  <c r="C597" i="16"/>
  <c r="D597" i="16"/>
  <c r="E597" i="16"/>
  <c r="F597" i="16"/>
  <c r="G597" i="16"/>
  <c r="H597" i="16"/>
  <c r="I597" i="16"/>
  <c r="J597" i="16"/>
  <c r="K597" i="16"/>
  <c r="L597" i="16"/>
  <c r="M597" i="16"/>
  <c r="N597" i="16"/>
  <c r="O597" i="16"/>
  <c r="P597" i="16"/>
  <c r="Q597" i="16"/>
  <c r="R597" i="16"/>
  <c r="S597" i="16"/>
  <c r="T597" i="16"/>
  <c r="A598" i="16"/>
  <c r="B598" i="16"/>
  <c r="C598" i="16"/>
  <c r="D598" i="16"/>
  <c r="E598" i="16"/>
  <c r="F598" i="16"/>
  <c r="G598" i="16"/>
  <c r="H598" i="16"/>
  <c r="I598" i="16"/>
  <c r="J598" i="16"/>
  <c r="K598" i="16"/>
  <c r="L598" i="16"/>
  <c r="M598" i="16"/>
  <c r="N598" i="16"/>
  <c r="O598" i="16"/>
  <c r="P598" i="16"/>
  <c r="Q598" i="16"/>
  <c r="R598" i="16"/>
  <c r="S598" i="16"/>
  <c r="T598" i="16"/>
  <c r="A599" i="16"/>
  <c r="B599" i="16"/>
  <c r="C599" i="16"/>
  <c r="D599" i="16"/>
  <c r="E599" i="16"/>
  <c r="F599" i="16"/>
  <c r="G599" i="16"/>
  <c r="H599" i="16"/>
  <c r="I599" i="16"/>
  <c r="J599" i="16"/>
  <c r="K599" i="16"/>
  <c r="L599" i="16"/>
  <c r="M599" i="16"/>
  <c r="N599" i="16"/>
  <c r="O599" i="16"/>
  <c r="P599" i="16"/>
  <c r="Q599" i="16"/>
  <c r="R599" i="16"/>
  <c r="S599" i="16"/>
  <c r="T599" i="16"/>
  <c r="A600" i="16"/>
  <c r="B600" i="16"/>
  <c r="C600" i="16"/>
  <c r="D600" i="16"/>
  <c r="E600" i="16"/>
  <c r="F600" i="16"/>
  <c r="G600" i="16"/>
  <c r="H600" i="16"/>
  <c r="I600" i="16"/>
  <c r="J600" i="16"/>
  <c r="K600" i="16"/>
  <c r="L600" i="16"/>
  <c r="M600" i="16"/>
  <c r="N600" i="16"/>
  <c r="O600" i="16"/>
  <c r="P600" i="16"/>
  <c r="Q600" i="16"/>
  <c r="R600" i="16"/>
  <c r="S600" i="16"/>
  <c r="T600" i="16"/>
  <c r="A601" i="16"/>
  <c r="B601" i="16"/>
  <c r="C601" i="16"/>
  <c r="D601" i="16"/>
  <c r="E601" i="16"/>
  <c r="F601" i="16"/>
  <c r="G601" i="16"/>
  <c r="H601" i="16"/>
  <c r="I601" i="16"/>
  <c r="J601" i="16"/>
  <c r="K601" i="16"/>
  <c r="L601" i="16"/>
  <c r="M601" i="16"/>
  <c r="N601" i="16"/>
  <c r="O601" i="16"/>
  <c r="P601" i="16"/>
  <c r="Q601" i="16"/>
  <c r="R601" i="16"/>
  <c r="S601" i="16"/>
  <c r="T601" i="16"/>
  <c r="A602" i="16"/>
  <c r="B602" i="16"/>
  <c r="C602" i="16"/>
  <c r="D602" i="16"/>
  <c r="E602" i="16"/>
  <c r="F602" i="16"/>
  <c r="G602" i="16"/>
  <c r="H602" i="16"/>
  <c r="I602" i="16"/>
  <c r="J602" i="16"/>
  <c r="K602" i="16"/>
  <c r="L602" i="16"/>
  <c r="M602" i="16"/>
  <c r="N602" i="16"/>
  <c r="O602" i="16"/>
  <c r="P602" i="16"/>
  <c r="Q602" i="16"/>
  <c r="R602" i="16"/>
  <c r="S602" i="16"/>
  <c r="T602" i="16"/>
  <c r="A603" i="16"/>
  <c r="B603" i="16"/>
  <c r="C603" i="16"/>
  <c r="D603" i="16"/>
  <c r="E603" i="16"/>
  <c r="F603" i="16"/>
  <c r="G603" i="16"/>
  <c r="H603" i="16"/>
  <c r="I603" i="16"/>
  <c r="J603" i="16"/>
  <c r="K603" i="16"/>
  <c r="L603" i="16"/>
  <c r="M603" i="16"/>
  <c r="N603" i="16"/>
  <c r="O603" i="16"/>
  <c r="P603" i="16"/>
  <c r="Q603" i="16"/>
  <c r="R603" i="16"/>
  <c r="S603" i="16"/>
  <c r="T603" i="16"/>
  <c r="A604" i="16"/>
  <c r="B604" i="16"/>
  <c r="C604" i="16"/>
  <c r="D604" i="16"/>
  <c r="E604" i="16"/>
  <c r="F604" i="16"/>
  <c r="G604" i="16"/>
  <c r="H604" i="16"/>
  <c r="I604" i="16"/>
  <c r="J604" i="16"/>
  <c r="K604" i="16"/>
  <c r="L604" i="16"/>
  <c r="M604" i="16"/>
  <c r="N604" i="16"/>
  <c r="O604" i="16"/>
  <c r="P604" i="16"/>
  <c r="Q604" i="16"/>
  <c r="R604" i="16"/>
  <c r="S604" i="16"/>
  <c r="T604" i="16"/>
  <c r="A605" i="16"/>
  <c r="B605" i="16"/>
  <c r="C605" i="16"/>
  <c r="D605" i="16"/>
  <c r="E605" i="16"/>
  <c r="F605" i="16"/>
  <c r="G605" i="16"/>
  <c r="H605" i="16"/>
  <c r="I605" i="16"/>
  <c r="J605" i="16"/>
  <c r="K605" i="16"/>
  <c r="L605" i="16"/>
  <c r="M605" i="16"/>
  <c r="N605" i="16"/>
  <c r="O605" i="16"/>
  <c r="P605" i="16"/>
  <c r="Q605" i="16"/>
  <c r="R605" i="16"/>
  <c r="S605" i="16"/>
  <c r="T605" i="16"/>
  <c r="A606" i="16"/>
  <c r="B606" i="16"/>
  <c r="C606" i="16"/>
  <c r="D606" i="16"/>
  <c r="E606" i="16"/>
  <c r="F606" i="16"/>
  <c r="G606" i="16"/>
  <c r="H606" i="16"/>
  <c r="I606" i="16"/>
  <c r="J606" i="16"/>
  <c r="K606" i="16"/>
  <c r="L606" i="16"/>
  <c r="M606" i="16"/>
  <c r="N606" i="16"/>
  <c r="O606" i="16"/>
  <c r="P606" i="16"/>
  <c r="Q606" i="16"/>
  <c r="R606" i="16"/>
  <c r="S606" i="16"/>
  <c r="T606" i="16"/>
  <c r="A607" i="16"/>
  <c r="B607" i="16"/>
  <c r="C607" i="16"/>
  <c r="D607" i="16"/>
  <c r="E607" i="16"/>
  <c r="F607" i="16"/>
  <c r="G607" i="16"/>
  <c r="H607" i="16"/>
  <c r="I607" i="16"/>
  <c r="J607" i="16"/>
  <c r="K607" i="16"/>
  <c r="L607" i="16"/>
  <c r="M607" i="16"/>
  <c r="N607" i="16"/>
  <c r="O607" i="16"/>
  <c r="P607" i="16"/>
  <c r="Q607" i="16"/>
  <c r="R607" i="16"/>
  <c r="S607" i="16"/>
  <c r="T607" i="16"/>
  <c r="A608" i="16"/>
  <c r="B608" i="16"/>
  <c r="C608" i="16"/>
  <c r="D608" i="16"/>
  <c r="E608" i="16"/>
  <c r="F608" i="16"/>
  <c r="G608" i="16"/>
  <c r="H608" i="16"/>
  <c r="I608" i="16"/>
  <c r="J608" i="16"/>
  <c r="K608" i="16"/>
  <c r="L608" i="16"/>
  <c r="M608" i="16"/>
  <c r="N608" i="16"/>
  <c r="O608" i="16"/>
  <c r="P608" i="16"/>
  <c r="Q608" i="16"/>
  <c r="R608" i="16"/>
  <c r="S608" i="16"/>
  <c r="T608" i="16"/>
  <c r="A609" i="16"/>
  <c r="B609" i="16"/>
  <c r="C609" i="16"/>
  <c r="D609" i="16"/>
  <c r="E609" i="16"/>
  <c r="F609" i="16"/>
  <c r="G609" i="16"/>
  <c r="H609" i="16"/>
  <c r="I609" i="16"/>
  <c r="J609" i="16"/>
  <c r="K609" i="16"/>
  <c r="L609" i="16"/>
  <c r="M609" i="16"/>
  <c r="N609" i="16"/>
  <c r="O609" i="16"/>
  <c r="P609" i="16"/>
  <c r="Q609" i="16"/>
  <c r="R609" i="16"/>
  <c r="S609" i="16"/>
  <c r="T609" i="16"/>
  <c r="A610" i="16"/>
  <c r="B610" i="16"/>
  <c r="C610" i="16"/>
  <c r="D610" i="16"/>
  <c r="E610" i="16"/>
  <c r="F610" i="16"/>
  <c r="G610" i="16"/>
  <c r="H610" i="16"/>
  <c r="I610" i="16"/>
  <c r="J610" i="16"/>
  <c r="K610" i="16"/>
  <c r="L610" i="16"/>
  <c r="M610" i="16"/>
  <c r="N610" i="16"/>
  <c r="O610" i="16"/>
  <c r="P610" i="16"/>
  <c r="Q610" i="16"/>
  <c r="R610" i="16"/>
  <c r="S610" i="16"/>
  <c r="T610" i="16"/>
  <c r="A611" i="16"/>
  <c r="B611" i="16"/>
  <c r="C611" i="16"/>
  <c r="D611" i="16"/>
  <c r="E611" i="16"/>
  <c r="F611" i="16"/>
  <c r="G611" i="16"/>
  <c r="H611" i="16"/>
  <c r="I611" i="16"/>
  <c r="J611" i="16"/>
  <c r="K611" i="16"/>
  <c r="L611" i="16"/>
  <c r="M611" i="16"/>
  <c r="N611" i="16"/>
  <c r="O611" i="16"/>
  <c r="P611" i="16"/>
  <c r="Q611" i="16"/>
  <c r="R611" i="16"/>
  <c r="S611" i="16"/>
  <c r="T611" i="16"/>
  <c r="A612" i="16"/>
  <c r="B612" i="16"/>
  <c r="C612" i="16"/>
  <c r="D612" i="16"/>
  <c r="E612" i="16"/>
  <c r="F612" i="16"/>
  <c r="G612" i="16"/>
  <c r="H612" i="16"/>
  <c r="I612" i="16"/>
  <c r="J612" i="16"/>
  <c r="K612" i="16"/>
  <c r="L612" i="16"/>
  <c r="M612" i="16"/>
  <c r="N612" i="16"/>
  <c r="O612" i="16"/>
  <c r="P612" i="16"/>
  <c r="Q612" i="16"/>
  <c r="R612" i="16"/>
  <c r="S612" i="16"/>
  <c r="T612" i="16"/>
  <c r="A613" i="16"/>
  <c r="B613" i="16"/>
  <c r="C613" i="16"/>
  <c r="D613" i="16"/>
  <c r="E613" i="16"/>
  <c r="F613" i="16"/>
  <c r="G613" i="16"/>
  <c r="H613" i="16"/>
  <c r="I613" i="16"/>
  <c r="J613" i="16"/>
  <c r="K613" i="16"/>
  <c r="L613" i="16"/>
  <c r="M613" i="16"/>
  <c r="N613" i="16"/>
  <c r="O613" i="16"/>
  <c r="P613" i="16"/>
  <c r="Q613" i="16"/>
  <c r="R613" i="16"/>
  <c r="S613" i="16"/>
  <c r="T613" i="16"/>
  <c r="A614" i="16"/>
  <c r="B614" i="16"/>
  <c r="C614" i="16"/>
  <c r="D614" i="16"/>
  <c r="E614" i="16"/>
  <c r="F614" i="16"/>
  <c r="G614" i="16"/>
  <c r="H614" i="16"/>
  <c r="I614" i="16"/>
  <c r="J614" i="16"/>
  <c r="K614" i="16"/>
  <c r="L614" i="16"/>
  <c r="M614" i="16"/>
  <c r="N614" i="16"/>
  <c r="O614" i="16"/>
  <c r="P614" i="16"/>
  <c r="Q614" i="16"/>
  <c r="R614" i="16"/>
  <c r="S614" i="16"/>
  <c r="T614" i="16"/>
  <c r="A615" i="16"/>
  <c r="B615" i="16"/>
  <c r="C615" i="16"/>
  <c r="D615" i="16"/>
  <c r="E615" i="16"/>
  <c r="F615" i="16"/>
  <c r="G615" i="16"/>
  <c r="H615" i="16"/>
  <c r="I615" i="16"/>
  <c r="J615" i="16"/>
  <c r="K615" i="16"/>
  <c r="L615" i="16"/>
  <c r="M615" i="16"/>
  <c r="N615" i="16"/>
  <c r="O615" i="16"/>
  <c r="P615" i="16"/>
  <c r="Q615" i="16"/>
  <c r="R615" i="16"/>
  <c r="S615" i="16"/>
  <c r="T615" i="16"/>
  <c r="A616" i="16"/>
  <c r="B616" i="16"/>
  <c r="C616" i="16"/>
  <c r="D616" i="16"/>
  <c r="E616" i="16"/>
  <c r="F616" i="16"/>
  <c r="G616" i="16"/>
  <c r="H616" i="16"/>
  <c r="I616" i="16"/>
  <c r="J616" i="16"/>
  <c r="K616" i="16"/>
  <c r="L616" i="16"/>
  <c r="M616" i="16"/>
  <c r="N616" i="16"/>
  <c r="O616" i="16"/>
  <c r="P616" i="16"/>
  <c r="Q616" i="16"/>
  <c r="R616" i="16"/>
  <c r="S616" i="16"/>
  <c r="T616" i="16"/>
  <c r="A617" i="16"/>
  <c r="B617" i="16"/>
  <c r="C617" i="16"/>
  <c r="D617" i="16"/>
  <c r="E617" i="16"/>
  <c r="F617" i="16"/>
  <c r="G617" i="16"/>
  <c r="H617" i="16"/>
  <c r="I617" i="16"/>
  <c r="J617" i="16"/>
  <c r="K617" i="16"/>
  <c r="L617" i="16"/>
  <c r="M617" i="16"/>
  <c r="N617" i="16"/>
  <c r="O617" i="16"/>
  <c r="P617" i="16"/>
  <c r="Q617" i="16"/>
  <c r="R617" i="16"/>
  <c r="S617" i="16"/>
  <c r="T617" i="16"/>
  <c r="A618" i="16"/>
  <c r="B618" i="16"/>
  <c r="C618" i="16"/>
  <c r="D618" i="16"/>
  <c r="E618" i="16"/>
  <c r="F618" i="16"/>
  <c r="G618" i="16"/>
  <c r="H618" i="16"/>
  <c r="I618" i="16"/>
  <c r="J618" i="16"/>
  <c r="K618" i="16"/>
  <c r="L618" i="16"/>
  <c r="M618" i="16"/>
  <c r="N618" i="16"/>
  <c r="O618" i="16"/>
  <c r="P618" i="16"/>
  <c r="Q618" i="16"/>
  <c r="R618" i="16"/>
  <c r="S618" i="16"/>
  <c r="T618" i="16"/>
  <c r="A619" i="16"/>
  <c r="B619" i="16"/>
  <c r="C619" i="16"/>
  <c r="D619" i="16"/>
  <c r="E619" i="16"/>
  <c r="F619" i="16"/>
  <c r="G619" i="16"/>
  <c r="H619" i="16"/>
  <c r="I619" i="16"/>
  <c r="J619" i="16"/>
  <c r="K619" i="16"/>
  <c r="L619" i="16"/>
  <c r="M619" i="16"/>
  <c r="N619" i="16"/>
  <c r="O619" i="16"/>
  <c r="P619" i="16"/>
  <c r="Q619" i="16"/>
  <c r="R619" i="16"/>
  <c r="S619" i="16"/>
  <c r="T619" i="16"/>
  <c r="A620" i="16"/>
  <c r="B620" i="16"/>
  <c r="C620" i="16"/>
  <c r="D620" i="16"/>
  <c r="E620" i="16"/>
  <c r="F620" i="16"/>
  <c r="G620" i="16"/>
  <c r="H620" i="16"/>
  <c r="I620" i="16"/>
  <c r="J620" i="16"/>
  <c r="K620" i="16"/>
  <c r="L620" i="16"/>
  <c r="M620" i="16"/>
  <c r="N620" i="16"/>
  <c r="O620" i="16"/>
  <c r="P620" i="16"/>
  <c r="Q620" i="16"/>
  <c r="R620" i="16"/>
  <c r="S620" i="16"/>
  <c r="T620" i="16"/>
  <c r="A621" i="16"/>
  <c r="B621" i="16"/>
  <c r="C621" i="16"/>
  <c r="D621" i="16"/>
  <c r="E621" i="16"/>
  <c r="F621" i="16"/>
  <c r="G621" i="16"/>
  <c r="H621" i="16"/>
  <c r="I621" i="16"/>
  <c r="J621" i="16"/>
  <c r="K621" i="16"/>
  <c r="L621" i="16"/>
  <c r="M621" i="16"/>
  <c r="N621" i="16"/>
  <c r="O621" i="16"/>
  <c r="P621" i="16"/>
  <c r="Q621" i="16"/>
  <c r="R621" i="16"/>
  <c r="S621" i="16"/>
  <c r="T621" i="16"/>
  <c r="A622" i="16"/>
  <c r="B622" i="16"/>
  <c r="C622" i="16"/>
  <c r="D622" i="16"/>
  <c r="E622" i="16"/>
  <c r="F622" i="16"/>
  <c r="G622" i="16"/>
  <c r="H622" i="16"/>
  <c r="I622" i="16"/>
  <c r="J622" i="16"/>
  <c r="K622" i="16"/>
  <c r="L622" i="16"/>
  <c r="M622" i="16"/>
  <c r="N622" i="16"/>
  <c r="O622" i="16"/>
  <c r="P622" i="16"/>
  <c r="Q622" i="16"/>
  <c r="R622" i="16"/>
  <c r="S622" i="16"/>
  <c r="T622" i="16"/>
  <c r="A623" i="16"/>
  <c r="B623" i="16"/>
  <c r="C623" i="16"/>
  <c r="D623" i="16"/>
  <c r="E623" i="16"/>
  <c r="F623" i="16"/>
  <c r="G623" i="16"/>
  <c r="H623" i="16"/>
  <c r="I623" i="16"/>
  <c r="J623" i="16"/>
  <c r="K623" i="16"/>
  <c r="L623" i="16"/>
  <c r="M623" i="16"/>
  <c r="N623" i="16"/>
  <c r="O623" i="16"/>
  <c r="P623" i="16"/>
  <c r="Q623" i="16"/>
  <c r="R623" i="16"/>
  <c r="S623" i="16"/>
  <c r="T623" i="16"/>
  <c r="A624" i="16"/>
  <c r="B624" i="16"/>
  <c r="C624" i="16"/>
  <c r="D624" i="16"/>
  <c r="E624" i="16"/>
  <c r="F624" i="16"/>
  <c r="G624" i="16"/>
  <c r="H624" i="16"/>
  <c r="I624" i="16"/>
  <c r="J624" i="16"/>
  <c r="K624" i="16"/>
  <c r="L624" i="16"/>
  <c r="M624" i="16"/>
  <c r="N624" i="16"/>
  <c r="O624" i="16"/>
  <c r="P624" i="16"/>
  <c r="Q624" i="16"/>
  <c r="R624" i="16"/>
  <c r="S624" i="16"/>
  <c r="T624" i="16"/>
  <c r="A625" i="16"/>
  <c r="B625" i="16"/>
  <c r="C625" i="16"/>
  <c r="D625" i="16"/>
  <c r="E625" i="16"/>
  <c r="F625" i="16"/>
  <c r="G625" i="16"/>
  <c r="H625" i="16"/>
  <c r="I625" i="16"/>
  <c r="J625" i="16"/>
  <c r="K625" i="16"/>
  <c r="L625" i="16"/>
  <c r="M625" i="16"/>
  <c r="N625" i="16"/>
  <c r="O625" i="16"/>
  <c r="P625" i="16"/>
  <c r="Q625" i="16"/>
  <c r="R625" i="16"/>
  <c r="S625" i="16"/>
  <c r="T625" i="16"/>
  <c r="A626" i="16"/>
  <c r="B626" i="16"/>
  <c r="C626" i="16"/>
  <c r="D626" i="16"/>
  <c r="E626" i="16"/>
  <c r="F626" i="16"/>
  <c r="G626" i="16"/>
  <c r="H626" i="16"/>
  <c r="I626" i="16"/>
  <c r="J626" i="16"/>
  <c r="K626" i="16"/>
  <c r="L626" i="16"/>
  <c r="M626" i="16"/>
  <c r="N626" i="16"/>
  <c r="O626" i="16"/>
  <c r="P626" i="16"/>
  <c r="Q626" i="16"/>
  <c r="R626" i="16"/>
  <c r="S626" i="16"/>
  <c r="T626" i="16"/>
  <c r="A627" i="16"/>
  <c r="B627" i="16"/>
  <c r="C627" i="16"/>
  <c r="D627" i="16"/>
  <c r="E627" i="16"/>
  <c r="F627" i="16"/>
  <c r="G627" i="16"/>
  <c r="H627" i="16"/>
  <c r="I627" i="16"/>
  <c r="J627" i="16"/>
  <c r="K627" i="16"/>
  <c r="L627" i="16"/>
  <c r="M627" i="16"/>
  <c r="N627" i="16"/>
  <c r="O627" i="16"/>
  <c r="P627" i="16"/>
  <c r="Q627" i="16"/>
  <c r="R627" i="16"/>
  <c r="S627" i="16"/>
  <c r="T627" i="16"/>
  <c r="A628" i="16"/>
  <c r="B628" i="16"/>
  <c r="C628" i="16"/>
  <c r="D628" i="16"/>
  <c r="E628" i="16"/>
  <c r="F628" i="16"/>
  <c r="G628" i="16"/>
  <c r="H628" i="16"/>
  <c r="I628" i="16"/>
  <c r="J628" i="16"/>
  <c r="K628" i="16"/>
  <c r="L628" i="16"/>
  <c r="M628" i="16"/>
  <c r="N628" i="16"/>
  <c r="O628" i="16"/>
  <c r="P628" i="16"/>
  <c r="Q628" i="16"/>
  <c r="R628" i="16"/>
  <c r="S628" i="16"/>
  <c r="T628" i="16"/>
  <c r="A629" i="16"/>
  <c r="B629" i="16"/>
  <c r="C629" i="16"/>
  <c r="D629" i="16"/>
  <c r="E629" i="16"/>
  <c r="F629" i="16"/>
  <c r="G629" i="16"/>
  <c r="H629" i="16"/>
  <c r="I629" i="16"/>
  <c r="J629" i="16"/>
  <c r="K629" i="16"/>
  <c r="L629" i="16"/>
  <c r="M629" i="16"/>
  <c r="N629" i="16"/>
  <c r="O629" i="16"/>
  <c r="P629" i="16"/>
  <c r="Q629" i="16"/>
  <c r="R629" i="16"/>
  <c r="S629" i="16"/>
  <c r="T629" i="16"/>
  <c r="A630" i="16"/>
  <c r="B630" i="16"/>
  <c r="C630" i="16"/>
  <c r="D630" i="16"/>
  <c r="E630" i="16"/>
  <c r="F630" i="16"/>
  <c r="G630" i="16"/>
  <c r="H630" i="16"/>
  <c r="I630" i="16"/>
  <c r="J630" i="16"/>
  <c r="K630" i="16"/>
  <c r="L630" i="16"/>
  <c r="M630" i="16"/>
  <c r="N630" i="16"/>
  <c r="O630" i="16"/>
  <c r="P630" i="16"/>
  <c r="Q630" i="16"/>
  <c r="R630" i="16"/>
  <c r="S630" i="16"/>
  <c r="T630" i="16"/>
  <c r="A631" i="16"/>
  <c r="B631" i="16"/>
  <c r="C631" i="16"/>
  <c r="D631" i="16"/>
  <c r="E631" i="16"/>
  <c r="F631" i="16"/>
  <c r="G631" i="16"/>
  <c r="H631" i="16"/>
  <c r="I631" i="16"/>
  <c r="J631" i="16"/>
  <c r="K631" i="16"/>
  <c r="L631" i="16"/>
  <c r="M631" i="16"/>
  <c r="N631" i="16"/>
  <c r="O631" i="16"/>
  <c r="P631" i="16"/>
  <c r="Q631" i="16"/>
  <c r="R631" i="16"/>
  <c r="S631" i="16"/>
  <c r="T631" i="16"/>
  <c r="A632" i="16"/>
  <c r="B632" i="16"/>
  <c r="C632" i="16"/>
  <c r="D632" i="16"/>
  <c r="E632" i="16"/>
  <c r="F632" i="16"/>
  <c r="G632" i="16"/>
  <c r="H632" i="16"/>
  <c r="I632" i="16"/>
  <c r="J632" i="16"/>
  <c r="K632" i="16"/>
  <c r="L632" i="16"/>
  <c r="M632" i="16"/>
  <c r="N632" i="16"/>
  <c r="O632" i="16"/>
  <c r="P632" i="16"/>
  <c r="Q632" i="16"/>
  <c r="R632" i="16"/>
  <c r="S632" i="16"/>
  <c r="T632" i="16"/>
  <c r="A633" i="16"/>
  <c r="B633" i="16"/>
  <c r="C633" i="16"/>
  <c r="D633" i="16"/>
  <c r="E633" i="16"/>
  <c r="F633" i="16"/>
  <c r="G633" i="16"/>
  <c r="H633" i="16"/>
  <c r="I633" i="16"/>
  <c r="J633" i="16"/>
  <c r="K633" i="16"/>
  <c r="L633" i="16"/>
  <c r="M633" i="16"/>
  <c r="N633" i="16"/>
  <c r="O633" i="16"/>
  <c r="P633" i="16"/>
  <c r="Q633" i="16"/>
  <c r="R633" i="16"/>
  <c r="S633" i="16"/>
  <c r="T633" i="16"/>
  <c r="A634" i="16"/>
  <c r="B634" i="16"/>
  <c r="C634" i="16"/>
  <c r="D634" i="16"/>
  <c r="E634" i="16"/>
  <c r="F634" i="16"/>
  <c r="G634" i="16"/>
  <c r="H634" i="16"/>
  <c r="I634" i="16"/>
  <c r="J634" i="16"/>
  <c r="K634" i="16"/>
  <c r="L634" i="16"/>
  <c r="M634" i="16"/>
  <c r="N634" i="16"/>
  <c r="O634" i="16"/>
  <c r="P634" i="16"/>
  <c r="Q634" i="16"/>
  <c r="R634" i="16"/>
  <c r="S634" i="16"/>
  <c r="T634" i="16"/>
  <c r="A635" i="16"/>
  <c r="B635" i="16"/>
  <c r="C635" i="16"/>
  <c r="D635" i="16"/>
  <c r="E635" i="16"/>
  <c r="F635" i="16"/>
  <c r="G635" i="16"/>
  <c r="H635" i="16"/>
  <c r="I635" i="16"/>
  <c r="J635" i="16"/>
  <c r="K635" i="16"/>
  <c r="L635" i="16"/>
  <c r="M635" i="16"/>
  <c r="N635" i="16"/>
  <c r="O635" i="16"/>
  <c r="P635" i="16"/>
  <c r="Q635" i="16"/>
  <c r="R635" i="16"/>
  <c r="S635" i="16"/>
  <c r="T635" i="16"/>
  <c r="A636" i="16"/>
  <c r="B636" i="16"/>
  <c r="C636" i="16"/>
  <c r="D636" i="16"/>
  <c r="E636" i="16"/>
  <c r="F636" i="16"/>
  <c r="G636" i="16"/>
  <c r="H636" i="16"/>
  <c r="I636" i="16"/>
  <c r="J636" i="16"/>
  <c r="K636" i="16"/>
  <c r="L636" i="16"/>
  <c r="M636" i="16"/>
  <c r="N636" i="16"/>
  <c r="O636" i="16"/>
  <c r="P636" i="16"/>
  <c r="Q636" i="16"/>
  <c r="R636" i="16"/>
  <c r="S636" i="16"/>
  <c r="T636" i="16"/>
  <c r="A637" i="16"/>
  <c r="B637" i="16"/>
  <c r="C637" i="16"/>
  <c r="D637" i="16"/>
  <c r="E637" i="16"/>
  <c r="F637" i="16"/>
  <c r="G637" i="16"/>
  <c r="H637" i="16"/>
  <c r="I637" i="16"/>
  <c r="J637" i="16"/>
  <c r="K637" i="16"/>
  <c r="L637" i="16"/>
  <c r="M637" i="16"/>
  <c r="N637" i="16"/>
  <c r="O637" i="16"/>
  <c r="P637" i="16"/>
  <c r="Q637" i="16"/>
  <c r="R637" i="16"/>
  <c r="S637" i="16"/>
  <c r="T637" i="16"/>
  <c r="A638" i="16"/>
  <c r="B638" i="16"/>
  <c r="C638" i="16"/>
  <c r="D638" i="16"/>
  <c r="E638" i="16"/>
  <c r="F638" i="16"/>
  <c r="G638" i="16"/>
  <c r="H638" i="16"/>
  <c r="I638" i="16"/>
  <c r="J638" i="16"/>
  <c r="K638" i="16"/>
  <c r="L638" i="16"/>
  <c r="M638" i="16"/>
  <c r="N638" i="16"/>
  <c r="O638" i="16"/>
  <c r="P638" i="16"/>
  <c r="Q638" i="16"/>
  <c r="R638" i="16"/>
  <c r="S638" i="16"/>
  <c r="T638" i="16"/>
  <c r="A639" i="16"/>
  <c r="B639" i="16"/>
  <c r="C639" i="16"/>
  <c r="D639" i="16"/>
  <c r="E639" i="16"/>
  <c r="F639" i="16"/>
  <c r="G639" i="16"/>
  <c r="H639" i="16"/>
  <c r="I639" i="16"/>
  <c r="J639" i="16"/>
  <c r="K639" i="16"/>
  <c r="L639" i="16"/>
  <c r="M639" i="16"/>
  <c r="N639" i="16"/>
  <c r="O639" i="16"/>
  <c r="P639" i="16"/>
  <c r="Q639" i="16"/>
  <c r="R639" i="16"/>
  <c r="S639" i="16"/>
  <c r="T639" i="16"/>
  <c r="A640" i="16"/>
  <c r="B640" i="16"/>
  <c r="C640" i="16"/>
  <c r="D640" i="16"/>
  <c r="E640" i="16"/>
  <c r="F640" i="16"/>
  <c r="G640" i="16"/>
  <c r="H640" i="16"/>
  <c r="I640" i="16"/>
  <c r="J640" i="16"/>
  <c r="K640" i="16"/>
  <c r="L640" i="16"/>
  <c r="M640" i="16"/>
  <c r="N640" i="16"/>
  <c r="O640" i="16"/>
  <c r="P640" i="16"/>
  <c r="Q640" i="16"/>
  <c r="R640" i="16"/>
  <c r="S640" i="16"/>
  <c r="T640" i="16"/>
  <c r="A641" i="16"/>
  <c r="B641" i="16"/>
  <c r="C641" i="16"/>
  <c r="D641" i="16"/>
  <c r="E641" i="16"/>
  <c r="F641" i="16"/>
  <c r="G641" i="16"/>
  <c r="H641" i="16"/>
  <c r="I641" i="16"/>
  <c r="J641" i="16"/>
  <c r="K641" i="16"/>
  <c r="L641" i="16"/>
  <c r="M641" i="16"/>
  <c r="N641" i="16"/>
  <c r="O641" i="16"/>
  <c r="P641" i="16"/>
  <c r="Q641" i="16"/>
  <c r="R641" i="16"/>
  <c r="S641" i="16"/>
  <c r="T641" i="16"/>
  <c r="A642" i="16"/>
  <c r="B642" i="16"/>
  <c r="C642" i="16"/>
  <c r="D642" i="16"/>
  <c r="E642" i="16"/>
  <c r="F642" i="16"/>
  <c r="G642" i="16"/>
  <c r="H642" i="16"/>
  <c r="I642" i="16"/>
  <c r="J642" i="16"/>
  <c r="K642" i="16"/>
  <c r="L642" i="16"/>
  <c r="M642" i="16"/>
  <c r="N642" i="16"/>
  <c r="O642" i="16"/>
  <c r="P642" i="16"/>
  <c r="Q642" i="16"/>
  <c r="R642" i="16"/>
  <c r="S642" i="16"/>
  <c r="T642" i="16"/>
  <c r="A643" i="16"/>
  <c r="B643" i="16"/>
  <c r="C643" i="16"/>
  <c r="D643" i="16"/>
  <c r="E643" i="16"/>
  <c r="F643" i="16"/>
  <c r="G643" i="16"/>
  <c r="H643" i="16"/>
  <c r="I643" i="16"/>
  <c r="J643" i="16"/>
  <c r="K643" i="16"/>
  <c r="L643" i="16"/>
  <c r="M643" i="16"/>
  <c r="N643" i="16"/>
  <c r="O643" i="16"/>
  <c r="P643" i="16"/>
  <c r="Q643" i="16"/>
  <c r="R643" i="16"/>
  <c r="S643" i="16"/>
  <c r="T643" i="16"/>
  <c r="A644" i="16"/>
  <c r="B644" i="16"/>
  <c r="C644" i="16"/>
  <c r="D644" i="16"/>
  <c r="E644" i="16"/>
  <c r="F644" i="16"/>
  <c r="G644" i="16"/>
  <c r="H644" i="16"/>
  <c r="I644" i="16"/>
  <c r="J644" i="16"/>
  <c r="K644" i="16"/>
  <c r="L644" i="16"/>
  <c r="M644" i="16"/>
  <c r="N644" i="16"/>
  <c r="O644" i="16"/>
  <c r="P644" i="16"/>
  <c r="Q644" i="16"/>
  <c r="R644" i="16"/>
  <c r="S644" i="16"/>
  <c r="T644" i="16"/>
  <c r="A645" i="16"/>
  <c r="B645" i="16"/>
  <c r="C645" i="16"/>
  <c r="D645" i="16"/>
  <c r="E645" i="16"/>
  <c r="F645" i="16"/>
  <c r="G645" i="16"/>
  <c r="H645" i="16"/>
  <c r="I645" i="16"/>
  <c r="J645" i="16"/>
  <c r="K645" i="16"/>
  <c r="L645" i="16"/>
  <c r="M645" i="16"/>
  <c r="N645" i="16"/>
  <c r="O645" i="16"/>
  <c r="P645" i="16"/>
  <c r="Q645" i="16"/>
  <c r="R645" i="16"/>
  <c r="S645" i="16"/>
  <c r="T645" i="16"/>
  <c r="A646" i="16"/>
  <c r="B646" i="16"/>
  <c r="C646" i="16"/>
  <c r="D646" i="16"/>
  <c r="E646" i="16"/>
  <c r="F646" i="16"/>
  <c r="G646" i="16"/>
  <c r="H646" i="16"/>
  <c r="I646" i="16"/>
  <c r="J646" i="16"/>
  <c r="K646" i="16"/>
  <c r="L646" i="16"/>
  <c r="M646" i="16"/>
  <c r="N646" i="16"/>
  <c r="O646" i="16"/>
  <c r="P646" i="16"/>
  <c r="Q646" i="16"/>
  <c r="R646" i="16"/>
  <c r="S646" i="16"/>
  <c r="T646" i="16"/>
  <c r="A647" i="16"/>
  <c r="B647" i="16"/>
  <c r="C647" i="16"/>
  <c r="D647" i="16"/>
  <c r="E647" i="16"/>
  <c r="F647" i="16"/>
  <c r="G647" i="16"/>
  <c r="H647" i="16"/>
  <c r="I647" i="16"/>
  <c r="J647" i="16"/>
  <c r="K647" i="16"/>
  <c r="L647" i="16"/>
  <c r="M647" i="16"/>
  <c r="N647" i="16"/>
  <c r="O647" i="16"/>
  <c r="P647" i="16"/>
  <c r="Q647" i="16"/>
  <c r="R647" i="16"/>
  <c r="S647" i="16"/>
  <c r="T647" i="16"/>
  <c r="A648" i="16"/>
  <c r="B648" i="16"/>
  <c r="C648" i="16"/>
  <c r="D648" i="16"/>
  <c r="E648" i="16"/>
  <c r="F648" i="16"/>
  <c r="G648" i="16"/>
  <c r="H648" i="16"/>
  <c r="I648" i="16"/>
  <c r="J648" i="16"/>
  <c r="K648" i="16"/>
  <c r="L648" i="16"/>
  <c r="M648" i="16"/>
  <c r="N648" i="16"/>
  <c r="O648" i="16"/>
  <c r="P648" i="16"/>
  <c r="Q648" i="16"/>
  <c r="R648" i="16"/>
  <c r="S648" i="16"/>
  <c r="T648" i="16"/>
  <c r="A649" i="16"/>
  <c r="B649" i="16"/>
  <c r="C649" i="16"/>
  <c r="D649" i="16"/>
  <c r="E649" i="16"/>
  <c r="F649" i="16"/>
  <c r="G649" i="16"/>
  <c r="H649" i="16"/>
  <c r="I649" i="16"/>
  <c r="J649" i="16"/>
  <c r="K649" i="16"/>
  <c r="L649" i="16"/>
  <c r="M649" i="16"/>
  <c r="N649" i="16"/>
  <c r="O649" i="16"/>
  <c r="P649" i="16"/>
  <c r="Q649" i="16"/>
  <c r="R649" i="16"/>
  <c r="S649" i="16"/>
  <c r="T649" i="16"/>
  <c r="A650" i="16"/>
  <c r="B650" i="16"/>
  <c r="C650" i="16"/>
  <c r="D650" i="16"/>
  <c r="E650" i="16"/>
  <c r="F650" i="16"/>
  <c r="G650" i="16"/>
  <c r="H650" i="16"/>
  <c r="I650" i="16"/>
  <c r="J650" i="16"/>
  <c r="K650" i="16"/>
  <c r="L650" i="16"/>
  <c r="M650" i="16"/>
  <c r="N650" i="16"/>
  <c r="O650" i="16"/>
  <c r="P650" i="16"/>
  <c r="Q650" i="16"/>
  <c r="R650" i="16"/>
  <c r="S650" i="16"/>
  <c r="T650" i="16"/>
  <c r="A651" i="16"/>
  <c r="B651" i="16"/>
  <c r="C651" i="16"/>
  <c r="D651" i="16"/>
  <c r="E651" i="16"/>
  <c r="F651" i="16"/>
  <c r="G651" i="16"/>
  <c r="H651" i="16"/>
  <c r="I651" i="16"/>
  <c r="J651" i="16"/>
  <c r="K651" i="16"/>
  <c r="L651" i="16"/>
  <c r="M651" i="16"/>
  <c r="N651" i="16"/>
  <c r="O651" i="16"/>
  <c r="P651" i="16"/>
  <c r="Q651" i="16"/>
  <c r="R651" i="16"/>
  <c r="S651" i="16"/>
  <c r="T651" i="16"/>
  <c r="A652" i="16"/>
  <c r="B652" i="16"/>
  <c r="C652" i="16"/>
  <c r="D652" i="16"/>
  <c r="E652" i="16"/>
  <c r="F652" i="16"/>
  <c r="G652" i="16"/>
  <c r="H652" i="16"/>
  <c r="I652" i="16"/>
  <c r="J652" i="16"/>
  <c r="K652" i="16"/>
  <c r="L652" i="16"/>
  <c r="M652" i="16"/>
  <c r="N652" i="16"/>
  <c r="O652" i="16"/>
  <c r="P652" i="16"/>
  <c r="Q652" i="16"/>
  <c r="R652" i="16"/>
  <c r="S652" i="16"/>
  <c r="T652" i="16"/>
  <c r="A653" i="16"/>
  <c r="B653" i="16"/>
  <c r="C653" i="16"/>
  <c r="D653" i="16"/>
  <c r="E653" i="16"/>
  <c r="F653" i="16"/>
  <c r="G653" i="16"/>
  <c r="H653" i="16"/>
  <c r="I653" i="16"/>
  <c r="J653" i="16"/>
  <c r="K653" i="16"/>
  <c r="L653" i="16"/>
  <c r="M653" i="16"/>
  <c r="N653" i="16"/>
  <c r="O653" i="16"/>
  <c r="P653" i="16"/>
  <c r="Q653" i="16"/>
  <c r="R653" i="16"/>
  <c r="S653" i="16"/>
  <c r="T653" i="16"/>
  <c r="A654" i="16"/>
  <c r="B654" i="16"/>
  <c r="C654" i="16"/>
  <c r="D654" i="16"/>
  <c r="E654" i="16"/>
  <c r="F654" i="16"/>
  <c r="G654" i="16"/>
  <c r="H654" i="16"/>
  <c r="I654" i="16"/>
  <c r="J654" i="16"/>
  <c r="K654" i="16"/>
  <c r="L654" i="16"/>
  <c r="M654" i="16"/>
  <c r="N654" i="16"/>
  <c r="O654" i="16"/>
  <c r="P654" i="16"/>
  <c r="Q654" i="16"/>
  <c r="R654" i="16"/>
  <c r="S654" i="16"/>
  <c r="T654" i="16"/>
  <c r="A655" i="16"/>
  <c r="B655" i="16"/>
  <c r="C655" i="16"/>
  <c r="D655" i="16"/>
  <c r="E655" i="16"/>
  <c r="F655" i="16"/>
  <c r="G655" i="16"/>
  <c r="H655" i="16"/>
  <c r="I655" i="16"/>
  <c r="J655" i="16"/>
  <c r="K655" i="16"/>
  <c r="L655" i="16"/>
  <c r="M655" i="16"/>
  <c r="N655" i="16"/>
  <c r="O655" i="16"/>
  <c r="P655" i="16"/>
  <c r="Q655" i="16"/>
  <c r="R655" i="16"/>
  <c r="S655" i="16"/>
  <c r="T655" i="16"/>
  <c r="A656" i="16"/>
  <c r="B656" i="16"/>
  <c r="C656" i="16"/>
  <c r="D656" i="16"/>
  <c r="E656" i="16"/>
  <c r="F656" i="16"/>
  <c r="G656" i="16"/>
  <c r="H656" i="16"/>
  <c r="I656" i="16"/>
  <c r="J656" i="16"/>
  <c r="K656" i="16"/>
  <c r="L656" i="16"/>
  <c r="M656" i="16"/>
  <c r="N656" i="16"/>
  <c r="O656" i="16"/>
  <c r="P656" i="16"/>
  <c r="Q656" i="16"/>
  <c r="R656" i="16"/>
  <c r="S656" i="16"/>
  <c r="T656" i="16"/>
  <c r="A657" i="16"/>
  <c r="B657" i="16"/>
  <c r="C657" i="16"/>
  <c r="D657" i="16"/>
  <c r="E657" i="16"/>
  <c r="F657" i="16"/>
  <c r="G657" i="16"/>
  <c r="H657" i="16"/>
  <c r="I657" i="16"/>
  <c r="J657" i="16"/>
  <c r="K657" i="16"/>
  <c r="L657" i="16"/>
  <c r="M657" i="16"/>
  <c r="N657" i="16"/>
  <c r="O657" i="16"/>
  <c r="P657" i="16"/>
  <c r="Q657" i="16"/>
  <c r="R657" i="16"/>
  <c r="S657" i="16"/>
  <c r="T657" i="16"/>
  <c r="A658" i="16"/>
  <c r="B658" i="16"/>
  <c r="C658" i="16"/>
  <c r="D658" i="16"/>
  <c r="E658" i="16"/>
  <c r="F658" i="16"/>
  <c r="G658" i="16"/>
  <c r="H658" i="16"/>
  <c r="I658" i="16"/>
  <c r="J658" i="16"/>
  <c r="K658" i="16"/>
  <c r="L658" i="16"/>
  <c r="M658" i="16"/>
  <c r="N658" i="16"/>
  <c r="O658" i="16"/>
  <c r="P658" i="16"/>
  <c r="Q658" i="16"/>
  <c r="R658" i="16"/>
  <c r="S658" i="16"/>
  <c r="T658" i="16"/>
  <c r="A659" i="16"/>
  <c r="B659" i="16"/>
  <c r="C659" i="16"/>
  <c r="D659" i="16"/>
  <c r="E659" i="16"/>
  <c r="F659" i="16"/>
  <c r="G659" i="16"/>
  <c r="H659" i="16"/>
  <c r="I659" i="16"/>
  <c r="J659" i="16"/>
  <c r="K659" i="16"/>
  <c r="L659" i="16"/>
  <c r="M659" i="16"/>
  <c r="N659" i="16"/>
  <c r="O659" i="16"/>
  <c r="P659" i="16"/>
  <c r="Q659" i="16"/>
  <c r="R659" i="16"/>
  <c r="S659" i="16"/>
  <c r="T659" i="16"/>
  <c r="A660" i="16"/>
  <c r="B660" i="16"/>
  <c r="C660" i="16"/>
  <c r="D660" i="16"/>
  <c r="E660" i="16"/>
  <c r="F660" i="16"/>
  <c r="G660" i="16"/>
  <c r="H660" i="16"/>
  <c r="I660" i="16"/>
  <c r="J660" i="16"/>
  <c r="K660" i="16"/>
  <c r="L660" i="16"/>
  <c r="M660" i="16"/>
  <c r="N660" i="16"/>
  <c r="O660" i="16"/>
  <c r="P660" i="16"/>
  <c r="Q660" i="16"/>
  <c r="R660" i="16"/>
  <c r="S660" i="16"/>
  <c r="T660" i="16"/>
  <c r="A661" i="16"/>
  <c r="B661" i="16"/>
  <c r="C661" i="16"/>
  <c r="D661" i="16"/>
  <c r="E661" i="16"/>
  <c r="F661" i="16"/>
  <c r="G661" i="16"/>
  <c r="H661" i="16"/>
  <c r="I661" i="16"/>
  <c r="J661" i="16"/>
  <c r="K661" i="16"/>
  <c r="L661" i="16"/>
  <c r="M661" i="16"/>
  <c r="N661" i="16"/>
  <c r="O661" i="16"/>
  <c r="P661" i="16"/>
  <c r="Q661" i="16"/>
  <c r="R661" i="16"/>
  <c r="S661" i="16"/>
  <c r="T661" i="16"/>
  <c r="A662" i="16"/>
  <c r="B662" i="16"/>
  <c r="C662" i="16"/>
  <c r="D662" i="16"/>
  <c r="E662" i="16"/>
  <c r="F662" i="16"/>
  <c r="G662" i="16"/>
  <c r="H662" i="16"/>
  <c r="I662" i="16"/>
  <c r="J662" i="16"/>
  <c r="K662" i="16"/>
  <c r="L662" i="16"/>
  <c r="M662" i="16"/>
  <c r="N662" i="16"/>
  <c r="O662" i="16"/>
  <c r="P662" i="16"/>
  <c r="Q662" i="16"/>
  <c r="R662" i="16"/>
  <c r="S662" i="16"/>
  <c r="T662" i="16"/>
  <c r="A663" i="16"/>
  <c r="B663" i="16"/>
  <c r="C663" i="16"/>
  <c r="D663" i="16"/>
  <c r="E663" i="16"/>
  <c r="F663" i="16"/>
  <c r="G663" i="16"/>
  <c r="H663" i="16"/>
  <c r="I663" i="16"/>
  <c r="J663" i="16"/>
  <c r="K663" i="16"/>
  <c r="L663" i="16"/>
  <c r="M663" i="16"/>
  <c r="N663" i="16"/>
  <c r="O663" i="16"/>
  <c r="P663" i="16"/>
  <c r="Q663" i="16"/>
  <c r="R663" i="16"/>
  <c r="S663" i="16"/>
  <c r="T663" i="16"/>
  <c r="A664" i="16"/>
  <c r="B664" i="16"/>
  <c r="C664" i="16"/>
  <c r="D664" i="16"/>
  <c r="E664" i="16"/>
  <c r="F664" i="16"/>
  <c r="G664" i="16"/>
  <c r="H664" i="16"/>
  <c r="I664" i="16"/>
  <c r="J664" i="16"/>
  <c r="K664" i="16"/>
  <c r="L664" i="16"/>
  <c r="M664" i="16"/>
  <c r="N664" i="16"/>
  <c r="O664" i="16"/>
  <c r="P664" i="16"/>
  <c r="Q664" i="16"/>
  <c r="R664" i="16"/>
  <c r="S664" i="16"/>
  <c r="T664" i="16"/>
  <c r="A665" i="16"/>
  <c r="B665" i="16"/>
  <c r="C665" i="16"/>
  <c r="D665" i="16"/>
  <c r="E665" i="16"/>
  <c r="F665" i="16"/>
  <c r="G665" i="16"/>
  <c r="H665" i="16"/>
  <c r="I665" i="16"/>
  <c r="J665" i="16"/>
  <c r="K665" i="16"/>
  <c r="L665" i="16"/>
  <c r="M665" i="16"/>
  <c r="N665" i="16"/>
  <c r="O665" i="16"/>
  <c r="P665" i="16"/>
  <c r="Q665" i="16"/>
  <c r="R665" i="16"/>
  <c r="S665" i="16"/>
  <c r="T665" i="16"/>
  <c r="A666" i="16"/>
  <c r="B666" i="16"/>
  <c r="C666" i="16"/>
  <c r="D666" i="16"/>
  <c r="E666" i="16"/>
  <c r="F666" i="16"/>
  <c r="G666" i="16"/>
  <c r="H666" i="16"/>
  <c r="I666" i="16"/>
  <c r="J666" i="16"/>
  <c r="K666" i="16"/>
  <c r="L666" i="16"/>
  <c r="M666" i="16"/>
  <c r="N666" i="16"/>
  <c r="O666" i="16"/>
  <c r="P666" i="16"/>
  <c r="Q666" i="16"/>
  <c r="R666" i="16"/>
  <c r="S666" i="16"/>
  <c r="T666" i="16"/>
  <c r="A667" i="16"/>
  <c r="B667" i="16"/>
  <c r="C667" i="16"/>
  <c r="D667" i="16"/>
  <c r="E667" i="16"/>
  <c r="F667" i="16"/>
  <c r="G667" i="16"/>
  <c r="H667" i="16"/>
  <c r="I667" i="16"/>
  <c r="J667" i="16"/>
  <c r="K667" i="16"/>
  <c r="L667" i="16"/>
  <c r="M667" i="16"/>
  <c r="N667" i="16"/>
  <c r="O667" i="16"/>
  <c r="P667" i="16"/>
  <c r="Q667" i="16"/>
  <c r="R667" i="16"/>
  <c r="S667" i="16"/>
  <c r="T667" i="16"/>
  <c r="A668" i="16"/>
  <c r="B668" i="16"/>
  <c r="C668" i="16"/>
  <c r="D668" i="16"/>
  <c r="E668" i="16"/>
  <c r="F668" i="16"/>
  <c r="G668" i="16"/>
  <c r="H668" i="16"/>
  <c r="I668" i="16"/>
  <c r="J668" i="16"/>
  <c r="K668" i="16"/>
  <c r="L668" i="16"/>
  <c r="M668" i="16"/>
  <c r="N668" i="16"/>
  <c r="O668" i="16"/>
  <c r="P668" i="16"/>
  <c r="Q668" i="16"/>
  <c r="R668" i="16"/>
  <c r="S668" i="16"/>
  <c r="T668" i="16"/>
  <c r="A669" i="16"/>
  <c r="B669" i="16"/>
  <c r="C669" i="16"/>
  <c r="D669" i="16"/>
  <c r="E669" i="16"/>
  <c r="F669" i="16"/>
  <c r="G669" i="16"/>
  <c r="H669" i="16"/>
  <c r="I669" i="16"/>
  <c r="J669" i="16"/>
  <c r="K669" i="16"/>
  <c r="L669" i="16"/>
  <c r="M669" i="16"/>
  <c r="N669" i="16"/>
  <c r="O669" i="16"/>
  <c r="P669" i="16"/>
  <c r="Q669" i="16"/>
  <c r="R669" i="16"/>
  <c r="S669" i="16"/>
  <c r="T669" i="16"/>
  <c r="A670" i="16"/>
  <c r="B670" i="16"/>
  <c r="C670" i="16"/>
  <c r="D670" i="16"/>
  <c r="E670" i="16"/>
  <c r="F670" i="16"/>
  <c r="G670" i="16"/>
  <c r="H670" i="16"/>
  <c r="I670" i="16"/>
  <c r="J670" i="16"/>
  <c r="K670" i="16"/>
  <c r="L670" i="16"/>
  <c r="M670" i="16"/>
  <c r="N670" i="16"/>
  <c r="O670" i="16"/>
  <c r="P670" i="16"/>
  <c r="Q670" i="16"/>
  <c r="R670" i="16"/>
  <c r="S670" i="16"/>
  <c r="T670" i="16"/>
  <c r="A671" i="16"/>
  <c r="B671" i="16"/>
  <c r="C671" i="16"/>
  <c r="D671" i="16"/>
  <c r="E671" i="16"/>
  <c r="F671" i="16"/>
  <c r="G671" i="16"/>
  <c r="H671" i="16"/>
  <c r="I671" i="16"/>
  <c r="J671" i="16"/>
  <c r="K671" i="16"/>
  <c r="L671" i="16"/>
  <c r="M671" i="16"/>
  <c r="N671" i="16"/>
  <c r="O671" i="16"/>
  <c r="P671" i="16"/>
  <c r="Q671" i="16"/>
  <c r="R671" i="16"/>
  <c r="S671" i="16"/>
  <c r="T671" i="16"/>
  <c r="A672" i="16"/>
  <c r="B672" i="16"/>
  <c r="C672" i="16"/>
  <c r="D672" i="16"/>
  <c r="E672" i="16"/>
  <c r="F672" i="16"/>
  <c r="G672" i="16"/>
  <c r="H672" i="16"/>
  <c r="I672" i="16"/>
  <c r="J672" i="16"/>
  <c r="K672" i="16"/>
  <c r="L672" i="16"/>
  <c r="M672" i="16"/>
  <c r="N672" i="16"/>
  <c r="O672" i="16"/>
  <c r="P672" i="16"/>
  <c r="Q672" i="16"/>
  <c r="R672" i="16"/>
  <c r="S672" i="16"/>
  <c r="T672" i="16"/>
  <c r="A673" i="16"/>
  <c r="B673" i="16"/>
  <c r="C673" i="16"/>
  <c r="D673" i="16"/>
  <c r="E673" i="16"/>
  <c r="F673" i="16"/>
  <c r="G673" i="16"/>
  <c r="H673" i="16"/>
  <c r="I673" i="16"/>
  <c r="J673" i="16"/>
  <c r="K673" i="16"/>
  <c r="L673" i="16"/>
  <c r="M673" i="16"/>
  <c r="N673" i="16"/>
  <c r="O673" i="16"/>
  <c r="P673" i="16"/>
  <c r="Q673" i="16"/>
  <c r="R673" i="16"/>
  <c r="S673" i="16"/>
  <c r="T673" i="16"/>
  <c r="A674" i="16"/>
  <c r="B674" i="16"/>
  <c r="C674" i="16"/>
  <c r="D674" i="16"/>
  <c r="E674" i="16"/>
  <c r="F674" i="16"/>
  <c r="G674" i="16"/>
  <c r="H674" i="16"/>
  <c r="I674" i="16"/>
  <c r="J674" i="16"/>
  <c r="K674" i="16"/>
  <c r="L674" i="16"/>
  <c r="M674" i="16"/>
  <c r="N674" i="16"/>
  <c r="O674" i="16"/>
  <c r="P674" i="16"/>
  <c r="Q674" i="16"/>
  <c r="R674" i="16"/>
  <c r="S674" i="16"/>
  <c r="T674" i="16"/>
  <c r="A675" i="16"/>
  <c r="B675" i="16"/>
  <c r="C675" i="16"/>
  <c r="D675" i="16"/>
  <c r="E675" i="16"/>
  <c r="F675" i="16"/>
  <c r="G675" i="16"/>
  <c r="H675" i="16"/>
  <c r="I675" i="16"/>
  <c r="J675" i="16"/>
  <c r="K675" i="16"/>
  <c r="L675" i="16"/>
  <c r="M675" i="16"/>
  <c r="N675" i="16"/>
  <c r="O675" i="16"/>
  <c r="P675" i="16"/>
  <c r="Q675" i="16"/>
  <c r="R675" i="16"/>
  <c r="S675" i="16"/>
  <c r="T675" i="16"/>
  <c r="A676" i="16"/>
  <c r="B676" i="16"/>
  <c r="C676" i="16"/>
  <c r="D676" i="16"/>
  <c r="E676" i="16"/>
  <c r="F676" i="16"/>
  <c r="G676" i="16"/>
  <c r="H676" i="16"/>
  <c r="I676" i="16"/>
  <c r="J676" i="16"/>
  <c r="K676" i="16"/>
  <c r="L676" i="16"/>
  <c r="M676" i="16"/>
  <c r="N676" i="16"/>
  <c r="O676" i="16"/>
  <c r="P676" i="16"/>
  <c r="Q676" i="16"/>
  <c r="R676" i="16"/>
  <c r="S676" i="16"/>
  <c r="T676" i="16"/>
  <c r="A677" i="16"/>
  <c r="B677" i="16"/>
  <c r="C677" i="16"/>
  <c r="D677" i="16"/>
  <c r="E677" i="16"/>
  <c r="F677" i="16"/>
  <c r="G677" i="16"/>
  <c r="H677" i="16"/>
  <c r="I677" i="16"/>
  <c r="J677" i="16"/>
  <c r="K677" i="16"/>
  <c r="L677" i="16"/>
  <c r="M677" i="16"/>
  <c r="N677" i="16"/>
  <c r="O677" i="16"/>
  <c r="P677" i="16"/>
  <c r="Q677" i="16"/>
  <c r="R677" i="16"/>
  <c r="S677" i="16"/>
  <c r="T677" i="16"/>
  <c r="A678" i="16"/>
  <c r="B678" i="16"/>
  <c r="C678" i="16"/>
  <c r="D678" i="16"/>
  <c r="E678" i="16"/>
  <c r="F678" i="16"/>
  <c r="G678" i="16"/>
  <c r="H678" i="16"/>
  <c r="I678" i="16"/>
  <c r="J678" i="16"/>
  <c r="K678" i="16"/>
  <c r="L678" i="16"/>
  <c r="M678" i="16"/>
  <c r="N678" i="16"/>
  <c r="O678" i="16"/>
  <c r="P678" i="16"/>
  <c r="Q678" i="16"/>
  <c r="R678" i="16"/>
  <c r="S678" i="16"/>
  <c r="T678" i="16"/>
  <c r="A679" i="16"/>
  <c r="B679" i="16"/>
  <c r="C679" i="16"/>
  <c r="D679" i="16"/>
  <c r="E679" i="16"/>
  <c r="F679" i="16"/>
  <c r="G679" i="16"/>
  <c r="H679" i="16"/>
  <c r="I679" i="16"/>
  <c r="J679" i="16"/>
  <c r="K679" i="16"/>
  <c r="L679" i="16"/>
  <c r="M679" i="16"/>
  <c r="N679" i="16"/>
  <c r="O679" i="16"/>
  <c r="P679" i="16"/>
  <c r="Q679" i="16"/>
  <c r="R679" i="16"/>
  <c r="S679" i="16"/>
  <c r="T679" i="16"/>
  <c r="A680" i="16"/>
  <c r="B680" i="16"/>
  <c r="C680" i="16"/>
  <c r="D680" i="16"/>
  <c r="E680" i="16"/>
  <c r="F680" i="16"/>
  <c r="G680" i="16"/>
  <c r="H680" i="16"/>
  <c r="I680" i="16"/>
  <c r="J680" i="16"/>
  <c r="K680" i="16"/>
  <c r="L680" i="16"/>
  <c r="M680" i="16"/>
  <c r="N680" i="16"/>
  <c r="O680" i="16"/>
  <c r="P680" i="16"/>
  <c r="Q680" i="16"/>
  <c r="R680" i="16"/>
  <c r="S680" i="16"/>
  <c r="T680" i="16"/>
  <c r="A681" i="16"/>
  <c r="B681" i="16"/>
  <c r="C681" i="16"/>
  <c r="D681" i="16"/>
  <c r="E681" i="16"/>
  <c r="F681" i="16"/>
  <c r="G681" i="16"/>
  <c r="H681" i="16"/>
  <c r="I681" i="16"/>
  <c r="J681" i="16"/>
  <c r="K681" i="16"/>
  <c r="L681" i="16"/>
  <c r="M681" i="16"/>
  <c r="N681" i="16"/>
  <c r="O681" i="16"/>
  <c r="P681" i="16"/>
  <c r="Q681" i="16"/>
  <c r="R681" i="16"/>
  <c r="S681" i="16"/>
  <c r="T681" i="16"/>
  <c r="A682" i="16"/>
  <c r="B682" i="16"/>
  <c r="C682" i="16"/>
  <c r="D682" i="16"/>
  <c r="E682" i="16"/>
  <c r="F682" i="16"/>
  <c r="G682" i="16"/>
  <c r="H682" i="16"/>
  <c r="I682" i="16"/>
  <c r="J682" i="16"/>
  <c r="K682" i="16"/>
  <c r="L682" i="16"/>
  <c r="M682" i="16"/>
  <c r="N682" i="16"/>
  <c r="O682" i="16"/>
  <c r="P682" i="16"/>
  <c r="Q682" i="16"/>
  <c r="R682" i="16"/>
  <c r="S682" i="16"/>
  <c r="T682" i="16"/>
  <c r="A683" i="16"/>
  <c r="B683" i="16"/>
  <c r="C683" i="16"/>
  <c r="D683" i="16"/>
  <c r="E683" i="16"/>
  <c r="F683" i="16"/>
  <c r="G683" i="16"/>
  <c r="H683" i="16"/>
  <c r="I683" i="16"/>
  <c r="J683" i="16"/>
  <c r="K683" i="16"/>
  <c r="L683" i="16"/>
  <c r="M683" i="16"/>
  <c r="N683" i="16"/>
  <c r="O683" i="16"/>
  <c r="P683" i="16"/>
  <c r="Q683" i="16"/>
  <c r="R683" i="16"/>
  <c r="S683" i="16"/>
  <c r="T683" i="16"/>
  <c r="A684" i="16"/>
  <c r="B684" i="16"/>
  <c r="C684" i="16"/>
  <c r="D684" i="16"/>
  <c r="E684" i="16"/>
  <c r="F684" i="16"/>
  <c r="G684" i="16"/>
  <c r="H684" i="16"/>
  <c r="I684" i="16"/>
  <c r="J684" i="16"/>
  <c r="K684" i="16"/>
  <c r="L684" i="16"/>
  <c r="M684" i="16"/>
  <c r="N684" i="16"/>
  <c r="O684" i="16"/>
  <c r="P684" i="16"/>
  <c r="Q684" i="16"/>
  <c r="R684" i="16"/>
  <c r="S684" i="16"/>
  <c r="T684" i="16"/>
  <c r="A685" i="16"/>
  <c r="B685" i="16"/>
  <c r="C685" i="16"/>
  <c r="D685" i="16"/>
  <c r="E685" i="16"/>
  <c r="F685" i="16"/>
  <c r="G685" i="16"/>
  <c r="H685" i="16"/>
  <c r="I685" i="16"/>
  <c r="J685" i="16"/>
  <c r="K685" i="16"/>
  <c r="L685" i="16"/>
  <c r="M685" i="16"/>
  <c r="N685" i="16"/>
  <c r="O685" i="16"/>
  <c r="P685" i="16"/>
  <c r="Q685" i="16"/>
  <c r="R685" i="16"/>
  <c r="S685" i="16"/>
  <c r="T685" i="16"/>
  <c r="A686" i="16"/>
  <c r="B686" i="16"/>
  <c r="C686" i="16"/>
  <c r="D686" i="16"/>
  <c r="E686" i="16"/>
  <c r="F686" i="16"/>
  <c r="G686" i="16"/>
  <c r="H686" i="16"/>
  <c r="I686" i="16"/>
  <c r="J686" i="16"/>
  <c r="K686" i="16"/>
  <c r="L686" i="16"/>
  <c r="M686" i="16"/>
  <c r="N686" i="16"/>
  <c r="O686" i="16"/>
  <c r="P686" i="16"/>
  <c r="Q686" i="16"/>
  <c r="R686" i="16"/>
  <c r="S686" i="16"/>
  <c r="T686" i="16"/>
  <c r="A687" i="16"/>
  <c r="B687" i="16"/>
  <c r="C687" i="16"/>
  <c r="D687" i="16"/>
  <c r="E687" i="16"/>
  <c r="F687" i="16"/>
  <c r="G687" i="16"/>
  <c r="H687" i="16"/>
  <c r="I687" i="16"/>
  <c r="J687" i="16"/>
  <c r="K687" i="16"/>
  <c r="L687" i="16"/>
  <c r="M687" i="16"/>
  <c r="N687" i="16"/>
  <c r="O687" i="16"/>
  <c r="P687" i="16"/>
  <c r="Q687" i="16"/>
  <c r="R687" i="16"/>
  <c r="S687" i="16"/>
  <c r="T687" i="16"/>
  <c r="A688" i="16"/>
  <c r="B688" i="16"/>
  <c r="C688" i="16"/>
  <c r="D688" i="16"/>
  <c r="E688" i="16"/>
  <c r="F688" i="16"/>
  <c r="G688" i="16"/>
  <c r="H688" i="16"/>
  <c r="I688" i="16"/>
  <c r="J688" i="16"/>
  <c r="K688" i="16"/>
  <c r="L688" i="16"/>
  <c r="M688" i="16"/>
  <c r="N688" i="16"/>
  <c r="O688" i="16"/>
  <c r="P688" i="16"/>
  <c r="Q688" i="16"/>
  <c r="R688" i="16"/>
  <c r="S688" i="16"/>
  <c r="T688" i="16"/>
  <c r="A689" i="16"/>
  <c r="B689" i="16"/>
  <c r="C689" i="16"/>
  <c r="D689" i="16"/>
  <c r="E689" i="16"/>
  <c r="F689" i="16"/>
  <c r="G689" i="16"/>
  <c r="H689" i="16"/>
  <c r="I689" i="16"/>
  <c r="J689" i="16"/>
  <c r="K689" i="16"/>
  <c r="L689" i="16"/>
  <c r="M689" i="16"/>
  <c r="N689" i="16"/>
  <c r="O689" i="16"/>
  <c r="P689" i="16"/>
  <c r="Q689" i="16"/>
  <c r="R689" i="16"/>
  <c r="S689" i="16"/>
  <c r="T689" i="16"/>
  <c r="A690" i="16"/>
  <c r="B690" i="16"/>
  <c r="C690" i="16"/>
  <c r="D690" i="16"/>
  <c r="E690" i="16"/>
  <c r="F690" i="16"/>
  <c r="G690" i="16"/>
  <c r="H690" i="16"/>
  <c r="I690" i="16"/>
  <c r="J690" i="16"/>
  <c r="K690" i="16"/>
  <c r="L690" i="16"/>
  <c r="M690" i="16"/>
  <c r="N690" i="16"/>
  <c r="O690" i="16"/>
  <c r="P690" i="16"/>
  <c r="Q690" i="16"/>
  <c r="R690" i="16"/>
  <c r="S690" i="16"/>
  <c r="T690" i="16"/>
  <c r="A691" i="16"/>
  <c r="B691" i="16"/>
  <c r="C691" i="16"/>
  <c r="D691" i="16"/>
  <c r="E691" i="16"/>
  <c r="F691" i="16"/>
  <c r="G691" i="16"/>
  <c r="H691" i="16"/>
  <c r="I691" i="16"/>
  <c r="J691" i="16"/>
  <c r="K691" i="16"/>
  <c r="L691" i="16"/>
  <c r="M691" i="16"/>
  <c r="N691" i="16"/>
  <c r="O691" i="16"/>
  <c r="P691" i="16"/>
  <c r="Q691" i="16"/>
  <c r="R691" i="16"/>
  <c r="S691" i="16"/>
  <c r="T691" i="16"/>
  <c r="A692" i="16"/>
  <c r="B692" i="16"/>
  <c r="C692" i="16"/>
  <c r="D692" i="16"/>
  <c r="E692" i="16"/>
  <c r="F692" i="16"/>
  <c r="G692" i="16"/>
  <c r="H692" i="16"/>
  <c r="I692" i="16"/>
  <c r="J692" i="16"/>
  <c r="K692" i="16"/>
  <c r="L692" i="16"/>
  <c r="M692" i="16"/>
  <c r="N692" i="16"/>
  <c r="O692" i="16"/>
  <c r="P692" i="16"/>
  <c r="Q692" i="16"/>
  <c r="R692" i="16"/>
  <c r="S692" i="16"/>
  <c r="T692" i="16"/>
  <c r="A693" i="16"/>
  <c r="B693" i="16"/>
  <c r="C693" i="16"/>
  <c r="D693" i="16"/>
  <c r="E693" i="16"/>
  <c r="F693" i="16"/>
  <c r="G693" i="16"/>
  <c r="H693" i="16"/>
  <c r="I693" i="16"/>
  <c r="J693" i="16"/>
  <c r="K693" i="16"/>
  <c r="L693" i="16"/>
  <c r="M693" i="16"/>
  <c r="N693" i="16"/>
  <c r="O693" i="16"/>
  <c r="P693" i="16"/>
  <c r="Q693" i="16"/>
  <c r="R693" i="16"/>
  <c r="S693" i="16"/>
  <c r="T693" i="16"/>
  <c r="A694" i="16"/>
  <c r="B694" i="16"/>
  <c r="C694" i="16"/>
  <c r="D694" i="16"/>
  <c r="E694" i="16"/>
  <c r="F694" i="16"/>
  <c r="G694" i="16"/>
  <c r="H694" i="16"/>
  <c r="I694" i="16"/>
  <c r="J694" i="16"/>
  <c r="K694" i="16"/>
  <c r="L694" i="16"/>
  <c r="M694" i="16"/>
  <c r="N694" i="16"/>
  <c r="O694" i="16"/>
  <c r="P694" i="16"/>
  <c r="Q694" i="16"/>
  <c r="R694" i="16"/>
  <c r="S694" i="16"/>
  <c r="T694" i="16"/>
  <c r="A695" i="16"/>
  <c r="B695" i="16"/>
  <c r="C695" i="16"/>
  <c r="D695" i="16"/>
  <c r="E695" i="16"/>
  <c r="F695" i="16"/>
  <c r="G695" i="16"/>
  <c r="H695" i="16"/>
  <c r="I695" i="16"/>
  <c r="J695" i="16"/>
  <c r="K695" i="16"/>
  <c r="L695" i="16"/>
  <c r="M695" i="16"/>
  <c r="N695" i="16"/>
  <c r="O695" i="16"/>
  <c r="P695" i="16"/>
  <c r="Q695" i="16"/>
  <c r="R695" i="16"/>
  <c r="S695" i="16"/>
  <c r="T695" i="16"/>
  <c r="A696" i="16"/>
  <c r="B696" i="16"/>
  <c r="C696" i="16"/>
  <c r="D696" i="16"/>
  <c r="E696" i="16"/>
  <c r="F696" i="16"/>
  <c r="G696" i="16"/>
  <c r="H696" i="16"/>
  <c r="I696" i="16"/>
  <c r="J696" i="16"/>
  <c r="K696" i="16"/>
  <c r="L696" i="16"/>
  <c r="M696" i="16"/>
  <c r="N696" i="16"/>
  <c r="O696" i="16"/>
  <c r="P696" i="16"/>
  <c r="Q696" i="16"/>
  <c r="R696" i="16"/>
  <c r="S696" i="16"/>
  <c r="T696" i="16"/>
  <c r="A697" i="16"/>
  <c r="B697" i="16"/>
  <c r="C697" i="16"/>
  <c r="D697" i="16"/>
  <c r="E697" i="16"/>
  <c r="F697" i="16"/>
  <c r="G697" i="16"/>
  <c r="H697" i="16"/>
  <c r="I697" i="16"/>
  <c r="J697" i="16"/>
  <c r="K697" i="16"/>
  <c r="L697" i="16"/>
  <c r="M697" i="16"/>
  <c r="N697" i="16"/>
  <c r="O697" i="16"/>
  <c r="P697" i="16"/>
  <c r="Q697" i="16"/>
  <c r="R697" i="16"/>
  <c r="S697" i="16"/>
  <c r="T697" i="16"/>
  <c r="A698" i="16"/>
  <c r="B698" i="16"/>
  <c r="C698" i="16"/>
  <c r="D698" i="16"/>
  <c r="E698" i="16"/>
  <c r="F698" i="16"/>
  <c r="G698" i="16"/>
  <c r="H698" i="16"/>
  <c r="I698" i="16"/>
  <c r="J698" i="16"/>
  <c r="K698" i="16"/>
  <c r="L698" i="16"/>
  <c r="M698" i="16"/>
  <c r="N698" i="16"/>
  <c r="O698" i="16"/>
  <c r="P698" i="16"/>
  <c r="Q698" i="16"/>
  <c r="R698" i="16"/>
  <c r="S698" i="16"/>
  <c r="T698" i="16"/>
  <c r="A699" i="16"/>
  <c r="B699" i="16"/>
  <c r="C699" i="16"/>
  <c r="D699" i="16"/>
  <c r="E699" i="16"/>
  <c r="F699" i="16"/>
  <c r="G699" i="16"/>
  <c r="H699" i="16"/>
  <c r="I699" i="16"/>
  <c r="J699" i="16"/>
  <c r="K699" i="16"/>
  <c r="L699" i="16"/>
  <c r="M699" i="16"/>
  <c r="N699" i="16"/>
  <c r="O699" i="16"/>
  <c r="P699" i="16"/>
  <c r="Q699" i="16"/>
  <c r="R699" i="16"/>
  <c r="S699" i="16"/>
  <c r="T699" i="16"/>
  <c r="A700" i="16"/>
  <c r="B700" i="16"/>
  <c r="C700" i="16"/>
  <c r="D700" i="16"/>
  <c r="E700" i="16"/>
  <c r="F700" i="16"/>
  <c r="G700" i="16"/>
  <c r="H700" i="16"/>
  <c r="I700" i="16"/>
  <c r="J700" i="16"/>
  <c r="K700" i="16"/>
  <c r="L700" i="16"/>
  <c r="M700" i="16"/>
  <c r="N700" i="16"/>
  <c r="O700" i="16"/>
  <c r="P700" i="16"/>
  <c r="Q700" i="16"/>
  <c r="R700" i="16"/>
  <c r="S700" i="16"/>
  <c r="T700" i="16"/>
  <c r="A701" i="16"/>
  <c r="B701" i="16"/>
  <c r="C701" i="16"/>
  <c r="D701" i="16"/>
  <c r="E701" i="16"/>
  <c r="F701" i="16"/>
  <c r="G701" i="16"/>
  <c r="H701" i="16"/>
  <c r="I701" i="16"/>
  <c r="J701" i="16"/>
  <c r="K701" i="16"/>
  <c r="L701" i="16"/>
  <c r="M701" i="16"/>
  <c r="N701" i="16"/>
  <c r="O701" i="16"/>
  <c r="P701" i="16"/>
  <c r="Q701" i="16"/>
  <c r="R701" i="16"/>
  <c r="S701" i="16"/>
  <c r="T701" i="16"/>
  <c r="A702" i="16"/>
  <c r="B702" i="16"/>
  <c r="C702" i="16"/>
  <c r="D702" i="16"/>
  <c r="E702" i="16"/>
  <c r="F702" i="16"/>
  <c r="G702" i="16"/>
  <c r="H702" i="16"/>
  <c r="I702" i="16"/>
  <c r="J702" i="16"/>
  <c r="K702" i="16"/>
  <c r="L702" i="16"/>
  <c r="M702" i="16"/>
  <c r="N702" i="16"/>
  <c r="O702" i="16"/>
  <c r="P702" i="16"/>
  <c r="Q702" i="16"/>
  <c r="R702" i="16"/>
  <c r="S702" i="16"/>
  <c r="T702" i="16"/>
  <c r="A703" i="16"/>
  <c r="B703" i="16"/>
  <c r="C703" i="16"/>
  <c r="D703" i="16"/>
  <c r="E703" i="16"/>
  <c r="F703" i="16"/>
  <c r="G703" i="16"/>
  <c r="H703" i="16"/>
  <c r="I703" i="16"/>
  <c r="J703" i="16"/>
  <c r="K703" i="16"/>
  <c r="L703" i="16"/>
  <c r="M703" i="16"/>
  <c r="N703" i="16"/>
  <c r="O703" i="16"/>
  <c r="P703" i="16"/>
  <c r="Q703" i="16"/>
  <c r="R703" i="16"/>
  <c r="S703" i="16"/>
  <c r="T703" i="16"/>
  <c r="A704" i="16"/>
  <c r="B704" i="16"/>
  <c r="C704" i="16"/>
  <c r="D704" i="16"/>
  <c r="E704" i="16"/>
  <c r="F704" i="16"/>
  <c r="G704" i="16"/>
  <c r="H704" i="16"/>
  <c r="I704" i="16"/>
  <c r="J704" i="16"/>
  <c r="K704" i="16"/>
  <c r="L704" i="16"/>
  <c r="M704" i="16"/>
  <c r="N704" i="16"/>
  <c r="O704" i="16"/>
  <c r="P704" i="16"/>
  <c r="Q704" i="16"/>
  <c r="R704" i="16"/>
  <c r="S704" i="16"/>
  <c r="T704" i="16"/>
  <c r="A705" i="16"/>
  <c r="B705" i="16"/>
  <c r="C705" i="16"/>
  <c r="D705" i="16"/>
  <c r="E705" i="16"/>
  <c r="F705" i="16"/>
  <c r="G705" i="16"/>
  <c r="H705" i="16"/>
  <c r="I705" i="16"/>
  <c r="J705" i="16"/>
  <c r="K705" i="16"/>
  <c r="L705" i="16"/>
  <c r="M705" i="16"/>
  <c r="N705" i="16"/>
  <c r="O705" i="16"/>
  <c r="P705" i="16"/>
  <c r="Q705" i="16"/>
  <c r="R705" i="16"/>
  <c r="S705" i="16"/>
  <c r="T705" i="16"/>
  <c r="A706" i="16"/>
  <c r="B706" i="16"/>
  <c r="C706" i="16"/>
  <c r="D706" i="16"/>
  <c r="E706" i="16"/>
  <c r="F706" i="16"/>
  <c r="G706" i="16"/>
  <c r="H706" i="16"/>
  <c r="I706" i="16"/>
  <c r="J706" i="16"/>
  <c r="K706" i="16"/>
  <c r="L706" i="16"/>
  <c r="M706" i="16"/>
  <c r="N706" i="16"/>
  <c r="O706" i="16"/>
  <c r="P706" i="16"/>
  <c r="Q706" i="16"/>
  <c r="R706" i="16"/>
  <c r="S706" i="16"/>
  <c r="T706" i="16"/>
  <c r="A707" i="16"/>
  <c r="B707" i="16"/>
  <c r="C707" i="16"/>
  <c r="D707" i="16"/>
  <c r="E707" i="16"/>
  <c r="F707" i="16"/>
  <c r="G707" i="16"/>
  <c r="H707" i="16"/>
  <c r="I707" i="16"/>
  <c r="J707" i="16"/>
  <c r="K707" i="16"/>
  <c r="L707" i="16"/>
  <c r="M707" i="16"/>
  <c r="N707" i="16"/>
  <c r="O707" i="16"/>
  <c r="P707" i="16"/>
  <c r="Q707" i="16"/>
  <c r="R707" i="16"/>
  <c r="S707" i="16"/>
  <c r="T707" i="16"/>
  <c r="A708" i="16"/>
  <c r="B708" i="16"/>
  <c r="C708" i="16"/>
  <c r="D708" i="16"/>
  <c r="E708" i="16"/>
  <c r="F708" i="16"/>
  <c r="G708" i="16"/>
  <c r="H708" i="16"/>
  <c r="I708" i="16"/>
  <c r="J708" i="16"/>
  <c r="K708" i="16"/>
  <c r="L708" i="16"/>
  <c r="M708" i="16"/>
  <c r="N708" i="16"/>
  <c r="O708" i="16"/>
  <c r="P708" i="16"/>
  <c r="Q708" i="16"/>
  <c r="R708" i="16"/>
  <c r="S708" i="16"/>
  <c r="T708" i="16"/>
  <c r="A709" i="16"/>
  <c r="B709" i="16"/>
  <c r="C709" i="16"/>
  <c r="D709" i="16"/>
  <c r="E709" i="16"/>
  <c r="F709" i="16"/>
  <c r="G709" i="16"/>
  <c r="H709" i="16"/>
  <c r="I709" i="16"/>
  <c r="J709" i="16"/>
  <c r="K709" i="16"/>
  <c r="L709" i="16"/>
  <c r="M709" i="16"/>
  <c r="N709" i="16"/>
  <c r="O709" i="16"/>
  <c r="P709" i="16"/>
  <c r="Q709" i="16"/>
  <c r="R709" i="16"/>
  <c r="S709" i="16"/>
  <c r="T709" i="16"/>
  <c r="A710" i="16"/>
  <c r="B710" i="16"/>
  <c r="C710" i="16"/>
  <c r="D710" i="16"/>
  <c r="E710" i="16"/>
  <c r="F710" i="16"/>
  <c r="G710" i="16"/>
  <c r="H710" i="16"/>
  <c r="I710" i="16"/>
  <c r="J710" i="16"/>
  <c r="K710" i="16"/>
  <c r="L710" i="16"/>
  <c r="M710" i="16"/>
  <c r="N710" i="16"/>
  <c r="O710" i="16"/>
  <c r="P710" i="16"/>
  <c r="Q710" i="16"/>
  <c r="R710" i="16"/>
  <c r="S710" i="16"/>
  <c r="T710" i="16"/>
  <c r="A711" i="16"/>
  <c r="B711" i="16"/>
  <c r="C711" i="16"/>
  <c r="D711" i="16"/>
  <c r="E711" i="16"/>
  <c r="F711" i="16"/>
  <c r="G711" i="16"/>
  <c r="H711" i="16"/>
  <c r="I711" i="16"/>
  <c r="J711" i="16"/>
  <c r="K711" i="16"/>
  <c r="L711" i="16"/>
  <c r="M711" i="16"/>
  <c r="N711" i="16"/>
  <c r="O711" i="16"/>
  <c r="P711" i="16"/>
  <c r="Q711" i="16"/>
  <c r="R711" i="16"/>
  <c r="S711" i="16"/>
  <c r="T711" i="16"/>
  <c r="A712" i="16"/>
  <c r="B712" i="16"/>
  <c r="C712" i="16"/>
  <c r="D712" i="16"/>
  <c r="E712" i="16"/>
  <c r="F712" i="16"/>
  <c r="G712" i="16"/>
  <c r="H712" i="16"/>
  <c r="I712" i="16"/>
  <c r="J712" i="16"/>
  <c r="K712" i="16"/>
  <c r="L712" i="16"/>
  <c r="M712" i="16"/>
  <c r="N712" i="16"/>
  <c r="O712" i="16"/>
  <c r="P712" i="16"/>
  <c r="Q712" i="16"/>
  <c r="R712" i="16"/>
  <c r="S712" i="16"/>
  <c r="T712" i="16"/>
  <c r="A713" i="16"/>
  <c r="B713" i="16"/>
  <c r="C713" i="16"/>
  <c r="D713" i="16"/>
  <c r="E713" i="16"/>
  <c r="F713" i="16"/>
  <c r="G713" i="16"/>
  <c r="H713" i="16"/>
  <c r="I713" i="16"/>
  <c r="J713" i="16"/>
  <c r="K713" i="16"/>
  <c r="L713" i="16"/>
  <c r="M713" i="16"/>
  <c r="N713" i="16"/>
  <c r="O713" i="16"/>
  <c r="P713" i="16"/>
  <c r="Q713" i="16"/>
  <c r="R713" i="16"/>
  <c r="S713" i="16"/>
  <c r="T713" i="16"/>
  <c r="A714" i="16"/>
  <c r="B714" i="16"/>
  <c r="C714" i="16"/>
  <c r="D714" i="16"/>
  <c r="E714" i="16"/>
  <c r="F714" i="16"/>
  <c r="G714" i="16"/>
  <c r="H714" i="16"/>
  <c r="I714" i="16"/>
  <c r="J714" i="16"/>
  <c r="K714" i="16"/>
  <c r="L714" i="16"/>
  <c r="M714" i="16"/>
  <c r="N714" i="16"/>
  <c r="O714" i="16"/>
  <c r="P714" i="16"/>
  <c r="Q714" i="16"/>
  <c r="R714" i="16"/>
  <c r="S714" i="16"/>
  <c r="T714" i="16"/>
  <c r="A715" i="16"/>
  <c r="B715" i="16"/>
  <c r="C715" i="16"/>
  <c r="D715" i="16"/>
  <c r="E715" i="16"/>
  <c r="F715" i="16"/>
  <c r="G715" i="16"/>
  <c r="H715" i="16"/>
  <c r="I715" i="16"/>
  <c r="J715" i="16"/>
  <c r="K715" i="16"/>
  <c r="L715" i="16"/>
  <c r="M715" i="16"/>
  <c r="N715" i="16"/>
  <c r="O715" i="16"/>
  <c r="P715" i="16"/>
  <c r="Q715" i="16"/>
  <c r="R715" i="16"/>
  <c r="S715" i="16"/>
  <c r="T715" i="16"/>
  <c r="A716" i="16"/>
  <c r="B716" i="16"/>
  <c r="C716" i="16"/>
  <c r="D716" i="16"/>
  <c r="E716" i="16"/>
  <c r="F716" i="16"/>
  <c r="G716" i="16"/>
  <c r="H716" i="16"/>
  <c r="I716" i="16"/>
  <c r="J716" i="16"/>
  <c r="K716" i="16"/>
  <c r="L716" i="16"/>
  <c r="M716" i="16"/>
  <c r="N716" i="16"/>
  <c r="O716" i="16"/>
  <c r="P716" i="16"/>
  <c r="Q716" i="16"/>
  <c r="R716" i="16"/>
  <c r="S716" i="16"/>
  <c r="T716" i="16"/>
  <c r="A717" i="16"/>
  <c r="B717" i="16"/>
  <c r="C717" i="16"/>
  <c r="D717" i="16"/>
  <c r="E717" i="16"/>
  <c r="F717" i="16"/>
  <c r="G717" i="16"/>
  <c r="H717" i="16"/>
  <c r="I717" i="16"/>
  <c r="J717" i="16"/>
  <c r="K717" i="16"/>
  <c r="L717" i="16"/>
  <c r="M717" i="16"/>
  <c r="N717" i="16"/>
  <c r="O717" i="16"/>
  <c r="P717" i="16"/>
  <c r="Q717" i="16"/>
  <c r="R717" i="16"/>
  <c r="S717" i="16"/>
  <c r="T717" i="16"/>
  <c r="A718" i="16"/>
  <c r="B718" i="16"/>
  <c r="C718" i="16"/>
  <c r="D718" i="16"/>
  <c r="E718" i="16"/>
  <c r="F718" i="16"/>
  <c r="G718" i="16"/>
  <c r="H718" i="16"/>
  <c r="I718" i="16"/>
  <c r="J718" i="16"/>
  <c r="K718" i="16"/>
  <c r="L718" i="16"/>
  <c r="M718" i="16"/>
  <c r="N718" i="16"/>
  <c r="O718" i="16"/>
  <c r="P718" i="16"/>
  <c r="Q718" i="16"/>
  <c r="R718" i="16"/>
  <c r="S718" i="16"/>
  <c r="T718" i="16"/>
  <c r="A719" i="16"/>
  <c r="B719" i="16"/>
  <c r="C719" i="16"/>
  <c r="D719" i="16"/>
  <c r="E719" i="16"/>
  <c r="F719" i="16"/>
  <c r="G719" i="16"/>
  <c r="H719" i="16"/>
  <c r="I719" i="16"/>
  <c r="J719" i="16"/>
  <c r="K719" i="16"/>
  <c r="L719" i="16"/>
  <c r="M719" i="16"/>
  <c r="N719" i="16"/>
  <c r="O719" i="16"/>
  <c r="P719" i="16"/>
  <c r="Q719" i="16"/>
  <c r="R719" i="16"/>
  <c r="S719" i="16"/>
  <c r="T719" i="16"/>
  <c r="A720" i="16"/>
  <c r="B720" i="16"/>
  <c r="C720" i="16"/>
  <c r="D720" i="16"/>
  <c r="E720" i="16"/>
  <c r="F720" i="16"/>
  <c r="G720" i="16"/>
  <c r="H720" i="16"/>
  <c r="I720" i="16"/>
  <c r="J720" i="16"/>
  <c r="K720" i="16"/>
  <c r="L720" i="16"/>
  <c r="M720" i="16"/>
  <c r="N720" i="16"/>
  <c r="O720" i="16"/>
  <c r="P720" i="16"/>
  <c r="Q720" i="16"/>
  <c r="R720" i="16"/>
  <c r="S720" i="16"/>
  <c r="T720" i="16"/>
  <c r="A721" i="16"/>
  <c r="B721" i="16"/>
  <c r="C721" i="16"/>
  <c r="D721" i="16"/>
  <c r="E721" i="16"/>
  <c r="F721" i="16"/>
  <c r="G721" i="16"/>
  <c r="H721" i="16"/>
  <c r="I721" i="16"/>
  <c r="J721" i="16"/>
  <c r="K721" i="16"/>
  <c r="L721" i="16"/>
  <c r="M721" i="16"/>
  <c r="N721" i="16"/>
  <c r="O721" i="16"/>
  <c r="P721" i="16"/>
  <c r="Q721" i="16"/>
  <c r="R721" i="16"/>
  <c r="S721" i="16"/>
  <c r="T721" i="16"/>
  <c r="A722" i="16"/>
  <c r="B722" i="16"/>
  <c r="C722" i="16"/>
  <c r="D722" i="16"/>
  <c r="E722" i="16"/>
  <c r="F722" i="16"/>
  <c r="G722" i="16"/>
  <c r="H722" i="16"/>
  <c r="I722" i="16"/>
  <c r="J722" i="16"/>
  <c r="K722" i="16"/>
  <c r="L722" i="16"/>
  <c r="M722" i="16"/>
  <c r="N722" i="16"/>
  <c r="O722" i="16"/>
  <c r="P722" i="16"/>
  <c r="Q722" i="16"/>
  <c r="R722" i="16"/>
  <c r="S722" i="16"/>
  <c r="T722" i="16"/>
  <c r="A723" i="16"/>
  <c r="B723" i="16"/>
  <c r="C723" i="16"/>
  <c r="D723" i="16"/>
  <c r="E723" i="16"/>
  <c r="F723" i="16"/>
  <c r="G723" i="16"/>
  <c r="H723" i="16"/>
  <c r="I723" i="16"/>
  <c r="J723" i="16"/>
  <c r="K723" i="16"/>
  <c r="L723" i="16"/>
  <c r="M723" i="16"/>
  <c r="N723" i="16"/>
  <c r="O723" i="16"/>
  <c r="P723" i="16"/>
  <c r="Q723" i="16"/>
  <c r="R723" i="16"/>
  <c r="S723" i="16"/>
  <c r="T723" i="16"/>
  <c r="A724" i="16"/>
  <c r="B724" i="16"/>
  <c r="C724" i="16"/>
  <c r="D724" i="16"/>
  <c r="E724" i="16"/>
  <c r="F724" i="16"/>
  <c r="G724" i="16"/>
  <c r="H724" i="16"/>
  <c r="I724" i="16"/>
  <c r="J724" i="16"/>
  <c r="K724" i="16"/>
  <c r="L724" i="16"/>
  <c r="M724" i="16"/>
  <c r="N724" i="16"/>
  <c r="O724" i="16"/>
  <c r="P724" i="16"/>
  <c r="Q724" i="16"/>
  <c r="R724" i="16"/>
  <c r="S724" i="16"/>
  <c r="T724" i="16"/>
  <c r="A725" i="16"/>
  <c r="B725" i="16"/>
  <c r="C725" i="16"/>
  <c r="D725" i="16"/>
  <c r="E725" i="16"/>
  <c r="F725" i="16"/>
  <c r="G725" i="16"/>
  <c r="H725" i="16"/>
  <c r="I725" i="16"/>
  <c r="J725" i="16"/>
  <c r="K725" i="16"/>
  <c r="L725" i="16"/>
  <c r="M725" i="16"/>
  <c r="N725" i="16"/>
  <c r="O725" i="16"/>
  <c r="P725" i="16"/>
  <c r="Q725" i="16"/>
  <c r="R725" i="16"/>
  <c r="S725" i="16"/>
  <c r="T725" i="16"/>
  <c r="A726" i="16"/>
  <c r="B726" i="16"/>
  <c r="C726" i="16"/>
  <c r="D726" i="16"/>
  <c r="E726" i="16"/>
  <c r="F726" i="16"/>
  <c r="G726" i="16"/>
  <c r="H726" i="16"/>
  <c r="I726" i="16"/>
  <c r="J726" i="16"/>
  <c r="K726" i="16"/>
  <c r="L726" i="16"/>
  <c r="M726" i="16"/>
  <c r="N726" i="16"/>
  <c r="O726" i="16"/>
  <c r="P726" i="16"/>
  <c r="Q726" i="16"/>
  <c r="R726" i="16"/>
  <c r="S726" i="16"/>
  <c r="T726" i="16"/>
  <c r="A727" i="16"/>
  <c r="B727" i="16"/>
  <c r="C727" i="16"/>
  <c r="D727" i="16"/>
  <c r="E727" i="16"/>
  <c r="F727" i="16"/>
  <c r="G727" i="16"/>
  <c r="H727" i="16"/>
  <c r="I727" i="16"/>
  <c r="J727" i="16"/>
  <c r="K727" i="16"/>
  <c r="L727" i="16"/>
  <c r="M727" i="16"/>
  <c r="N727" i="16"/>
  <c r="O727" i="16"/>
  <c r="P727" i="16"/>
  <c r="Q727" i="16"/>
  <c r="R727" i="16"/>
  <c r="S727" i="16"/>
  <c r="T727" i="16"/>
  <c r="A728" i="16"/>
  <c r="B728" i="16"/>
  <c r="C728" i="16"/>
  <c r="D728" i="16"/>
  <c r="E728" i="16"/>
  <c r="F728" i="16"/>
  <c r="G728" i="16"/>
  <c r="H728" i="16"/>
  <c r="I728" i="16"/>
  <c r="J728" i="16"/>
  <c r="K728" i="16"/>
  <c r="L728" i="16"/>
  <c r="M728" i="16"/>
  <c r="N728" i="16"/>
  <c r="O728" i="16"/>
  <c r="P728" i="16"/>
  <c r="Q728" i="16"/>
  <c r="R728" i="16"/>
  <c r="S728" i="16"/>
  <c r="T728" i="16"/>
  <c r="A729" i="16"/>
  <c r="B729" i="16"/>
  <c r="C729" i="16"/>
  <c r="D729" i="16"/>
  <c r="E729" i="16"/>
  <c r="F729" i="16"/>
  <c r="G729" i="16"/>
  <c r="H729" i="16"/>
  <c r="I729" i="16"/>
  <c r="J729" i="16"/>
  <c r="K729" i="16"/>
  <c r="L729" i="16"/>
  <c r="M729" i="16"/>
  <c r="N729" i="16"/>
  <c r="O729" i="16"/>
  <c r="P729" i="16"/>
  <c r="Q729" i="16"/>
  <c r="R729" i="16"/>
  <c r="S729" i="16"/>
  <c r="T729" i="16"/>
  <c r="A730" i="16"/>
  <c r="B730" i="16"/>
  <c r="C730" i="16"/>
  <c r="D730" i="16"/>
  <c r="E730" i="16"/>
  <c r="F730" i="16"/>
  <c r="G730" i="16"/>
  <c r="H730" i="16"/>
  <c r="I730" i="16"/>
  <c r="J730" i="16"/>
  <c r="K730" i="16"/>
  <c r="L730" i="16"/>
  <c r="M730" i="16"/>
  <c r="N730" i="16"/>
  <c r="O730" i="16"/>
  <c r="P730" i="16"/>
  <c r="Q730" i="16"/>
  <c r="R730" i="16"/>
  <c r="S730" i="16"/>
  <c r="T730" i="16"/>
  <c r="A731" i="16"/>
  <c r="B731" i="16"/>
  <c r="C731" i="16"/>
  <c r="D731" i="16"/>
  <c r="E731" i="16"/>
  <c r="F731" i="16"/>
  <c r="G731" i="16"/>
  <c r="H731" i="16"/>
  <c r="I731" i="16"/>
  <c r="J731" i="16"/>
  <c r="K731" i="16"/>
  <c r="L731" i="16"/>
  <c r="M731" i="16"/>
  <c r="N731" i="16"/>
  <c r="O731" i="16"/>
  <c r="P731" i="16"/>
  <c r="Q731" i="16"/>
  <c r="R731" i="16"/>
  <c r="S731" i="16"/>
  <c r="T731" i="16"/>
  <c r="A732" i="16"/>
  <c r="B732" i="16"/>
  <c r="C732" i="16"/>
  <c r="D732" i="16"/>
  <c r="E732" i="16"/>
  <c r="F732" i="16"/>
  <c r="G732" i="16"/>
  <c r="H732" i="16"/>
  <c r="I732" i="16"/>
  <c r="J732" i="16"/>
  <c r="K732" i="16"/>
  <c r="L732" i="16"/>
  <c r="M732" i="16"/>
  <c r="N732" i="16"/>
  <c r="O732" i="16"/>
  <c r="P732" i="16"/>
  <c r="Q732" i="16"/>
  <c r="R732" i="16"/>
  <c r="S732" i="16"/>
  <c r="T732" i="16"/>
  <c r="A733" i="16"/>
  <c r="B733" i="16"/>
  <c r="C733" i="16"/>
  <c r="D733" i="16"/>
  <c r="E733" i="16"/>
  <c r="F733" i="16"/>
  <c r="G733" i="16"/>
  <c r="H733" i="16"/>
  <c r="I733" i="16"/>
  <c r="J733" i="16"/>
  <c r="K733" i="16"/>
  <c r="L733" i="16"/>
  <c r="M733" i="16"/>
  <c r="N733" i="16"/>
  <c r="O733" i="16"/>
  <c r="P733" i="16"/>
  <c r="Q733" i="16"/>
  <c r="R733" i="16"/>
  <c r="S733" i="16"/>
  <c r="T733" i="16"/>
  <c r="A734" i="16"/>
  <c r="B734" i="16"/>
  <c r="C734" i="16"/>
  <c r="D734" i="16"/>
  <c r="E734" i="16"/>
  <c r="F734" i="16"/>
  <c r="G734" i="16"/>
  <c r="H734" i="16"/>
  <c r="I734" i="16"/>
  <c r="J734" i="16"/>
  <c r="K734" i="16"/>
  <c r="L734" i="16"/>
  <c r="M734" i="16"/>
  <c r="N734" i="16"/>
  <c r="O734" i="16"/>
  <c r="P734" i="16"/>
  <c r="Q734" i="16"/>
  <c r="R734" i="16"/>
  <c r="S734" i="16"/>
  <c r="T734" i="16"/>
  <c r="A735" i="16"/>
  <c r="B735" i="16"/>
  <c r="C735" i="16"/>
  <c r="D735" i="16"/>
  <c r="E735" i="16"/>
  <c r="F735" i="16"/>
  <c r="G735" i="16"/>
  <c r="H735" i="16"/>
  <c r="I735" i="16"/>
  <c r="J735" i="16"/>
  <c r="K735" i="16"/>
  <c r="L735" i="16"/>
  <c r="M735" i="16"/>
  <c r="N735" i="16"/>
  <c r="O735" i="16"/>
  <c r="P735" i="16"/>
  <c r="Q735" i="16"/>
  <c r="R735" i="16"/>
  <c r="S735" i="16"/>
  <c r="T735" i="16"/>
  <c r="A736" i="16"/>
  <c r="B736" i="16"/>
  <c r="C736" i="16"/>
  <c r="D736" i="16"/>
  <c r="E736" i="16"/>
  <c r="F736" i="16"/>
  <c r="G736" i="16"/>
  <c r="H736" i="16"/>
  <c r="I736" i="16"/>
  <c r="J736" i="16"/>
  <c r="K736" i="16"/>
  <c r="L736" i="16"/>
  <c r="M736" i="16"/>
  <c r="N736" i="16"/>
  <c r="O736" i="16"/>
  <c r="P736" i="16"/>
  <c r="Q736" i="16"/>
  <c r="R736" i="16"/>
  <c r="S736" i="16"/>
  <c r="T736" i="16"/>
  <c r="A737" i="16"/>
  <c r="B737" i="16"/>
  <c r="C737" i="16"/>
  <c r="D737" i="16"/>
  <c r="E737" i="16"/>
  <c r="F737" i="16"/>
  <c r="G737" i="16"/>
  <c r="H737" i="16"/>
  <c r="I737" i="16"/>
  <c r="J737" i="16"/>
  <c r="K737" i="16"/>
  <c r="L737" i="16"/>
  <c r="M737" i="16"/>
  <c r="N737" i="16"/>
  <c r="O737" i="16"/>
  <c r="P737" i="16"/>
  <c r="Q737" i="16"/>
  <c r="R737" i="16"/>
  <c r="S737" i="16"/>
  <c r="T737" i="16"/>
  <c r="A738" i="16"/>
  <c r="B738" i="16"/>
  <c r="C738" i="16"/>
  <c r="D738" i="16"/>
  <c r="E738" i="16"/>
  <c r="F738" i="16"/>
  <c r="G738" i="16"/>
  <c r="H738" i="16"/>
  <c r="I738" i="16"/>
  <c r="J738" i="16"/>
  <c r="K738" i="16"/>
  <c r="L738" i="16"/>
  <c r="M738" i="16"/>
  <c r="N738" i="16"/>
  <c r="O738" i="16"/>
  <c r="P738" i="16"/>
  <c r="Q738" i="16"/>
  <c r="R738" i="16"/>
  <c r="S738" i="16"/>
  <c r="T738" i="16"/>
  <c r="A739" i="16"/>
  <c r="B739" i="16"/>
  <c r="C739" i="16"/>
  <c r="D739" i="16"/>
  <c r="E739" i="16"/>
  <c r="F739" i="16"/>
  <c r="G739" i="16"/>
  <c r="H739" i="16"/>
  <c r="I739" i="16"/>
  <c r="J739" i="16"/>
  <c r="K739" i="16"/>
  <c r="L739" i="16"/>
  <c r="M739" i="16"/>
  <c r="N739" i="16"/>
  <c r="O739" i="16"/>
  <c r="P739" i="16"/>
  <c r="Q739" i="16"/>
  <c r="R739" i="16"/>
  <c r="S739" i="16"/>
  <c r="T739" i="16"/>
  <c r="A740" i="16"/>
  <c r="B740" i="16"/>
  <c r="C740" i="16"/>
  <c r="D740" i="16"/>
  <c r="E740" i="16"/>
  <c r="F740" i="16"/>
  <c r="G740" i="16"/>
  <c r="H740" i="16"/>
  <c r="I740" i="16"/>
  <c r="J740" i="16"/>
  <c r="K740" i="16"/>
  <c r="L740" i="16"/>
  <c r="M740" i="16"/>
  <c r="N740" i="16"/>
  <c r="O740" i="16"/>
  <c r="P740" i="16"/>
  <c r="Q740" i="16"/>
  <c r="R740" i="16"/>
  <c r="S740" i="16"/>
  <c r="T740" i="16"/>
  <c r="A741" i="16"/>
  <c r="B741" i="16"/>
  <c r="C741" i="16"/>
  <c r="D741" i="16"/>
  <c r="E741" i="16"/>
  <c r="F741" i="16"/>
  <c r="G741" i="16"/>
  <c r="H741" i="16"/>
  <c r="I741" i="16"/>
  <c r="J741" i="16"/>
  <c r="K741" i="16"/>
  <c r="L741" i="16"/>
  <c r="M741" i="16"/>
  <c r="N741" i="16"/>
  <c r="O741" i="16"/>
  <c r="P741" i="16"/>
  <c r="Q741" i="16"/>
  <c r="R741" i="16"/>
  <c r="S741" i="16"/>
  <c r="T741" i="16"/>
  <c r="A742" i="16"/>
  <c r="B742" i="16"/>
  <c r="C742" i="16"/>
  <c r="D742" i="16"/>
  <c r="E742" i="16"/>
  <c r="F742" i="16"/>
  <c r="G742" i="16"/>
  <c r="H742" i="16"/>
  <c r="I742" i="16"/>
  <c r="J742" i="16"/>
  <c r="K742" i="16"/>
  <c r="L742" i="16"/>
  <c r="M742" i="16"/>
  <c r="N742" i="16"/>
  <c r="O742" i="16"/>
  <c r="P742" i="16"/>
  <c r="Q742" i="16"/>
  <c r="R742" i="16"/>
  <c r="S742" i="16"/>
  <c r="T742" i="16"/>
  <c r="A743" i="16"/>
  <c r="B743" i="16"/>
  <c r="C743" i="16"/>
  <c r="D743" i="16"/>
  <c r="E743" i="16"/>
  <c r="F743" i="16"/>
  <c r="G743" i="16"/>
  <c r="H743" i="16"/>
  <c r="I743" i="16"/>
  <c r="J743" i="16"/>
  <c r="K743" i="16"/>
  <c r="L743" i="16"/>
  <c r="M743" i="16"/>
  <c r="N743" i="16"/>
  <c r="O743" i="16"/>
  <c r="P743" i="16"/>
  <c r="Q743" i="16"/>
  <c r="R743" i="16"/>
  <c r="S743" i="16"/>
  <c r="T743" i="16"/>
  <c r="A744" i="16"/>
  <c r="B744" i="16"/>
  <c r="C744" i="16"/>
  <c r="D744" i="16"/>
  <c r="E744" i="16"/>
  <c r="F744" i="16"/>
  <c r="G744" i="16"/>
  <c r="H744" i="16"/>
  <c r="I744" i="16"/>
  <c r="J744" i="16"/>
  <c r="K744" i="16"/>
  <c r="L744" i="16"/>
  <c r="M744" i="16"/>
  <c r="N744" i="16"/>
  <c r="O744" i="16"/>
  <c r="P744" i="16"/>
  <c r="Q744" i="16"/>
  <c r="R744" i="16"/>
  <c r="S744" i="16"/>
  <c r="T744" i="16"/>
  <c r="A745" i="16"/>
  <c r="B745" i="16"/>
  <c r="C745" i="16"/>
  <c r="D745" i="16"/>
  <c r="E745" i="16"/>
  <c r="F745" i="16"/>
  <c r="G745" i="16"/>
  <c r="H745" i="16"/>
  <c r="I745" i="16"/>
  <c r="J745" i="16"/>
  <c r="K745" i="16"/>
  <c r="L745" i="16"/>
  <c r="M745" i="16"/>
  <c r="N745" i="16"/>
  <c r="O745" i="16"/>
  <c r="P745" i="16"/>
  <c r="Q745" i="16"/>
  <c r="R745" i="16"/>
  <c r="S745" i="16"/>
  <c r="T745" i="16"/>
  <c r="A746" i="16"/>
  <c r="B746" i="16"/>
  <c r="C746" i="16"/>
  <c r="D746" i="16"/>
  <c r="E746" i="16"/>
  <c r="F746" i="16"/>
  <c r="G746" i="16"/>
  <c r="H746" i="16"/>
  <c r="I746" i="16"/>
  <c r="J746" i="16"/>
  <c r="K746" i="16"/>
  <c r="L746" i="16"/>
  <c r="M746" i="16"/>
  <c r="N746" i="16"/>
  <c r="O746" i="16"/>
  <c r="P746" i="16"/>
  <c r="Q746" i="16"/>
  <c r="R746" i="16"/>
  <c r="S746" i="16"/>
  <c r="T746" i="16"/>
  <c r="A747" i="16"/>
  <c r="B747" i="16"/>
  <c r="C747" i="16"/>
  <c r="D747" i="16"/>
  <c r="E747" i="16"/>
  <c r="F747" i="16"/>
  <c r="G747" i="16"/>
  <c r="H747" i="16"/>
  <c r="I747" i="16"/>
  <c r="J747" i="16"/>
  <c r="K747" i="16"/>
  <c r="L747" i="16"/>
  <c r="M747" i="16"/>
  <c r="N747" i="16"/>
  <c r="O747" i="16"/>
  <c r="P747" i="16"/>
  <c r="Q747" i="16"/>
  <c r="R747" i="16"/>
  <c r="S747" i="16"/>
  <c r="T747" i="16"/>
  <c r="A748" i="16"/>
  <c r="B748" i="16"/>
  <c r="C748" i="16"/>
  <c r="D748" i="16"/>
  <c r="E748" i="16"/>
  <c r="F748" i="16"/>
  <c r="G748" i="16"/>
  <c r="H748" i="16"/>
  <c r="I748" i="16"/>
  <c r="J748" i="16"/>
  <c r="K748" i="16"/>
  <c r="L748" i="16"/>
  <c r="M748" i="16"/>
  <c r="N748" i="16"/>
  <c r="O748" i="16"/>
  <c r="P748" i="16"/>
  <c r="Q748" i="16"/>
  <c r="R748" i="16"/>
  <c r="S748" i="16"/>
  <c r="T748" i="16"/>
  <c r="A749" i="16"/>
  <c r="B749" i="16"/>
  <c r="C749" i="16"/>
  <c r="D749" i="16"/>
  <c r="E749" i="16"/>
  <c r="F749" i="16"/>
  <c r="G749" i="16"/>
  <c r="H749" i="16"/>
  <c r="I749" i="16"/>
  <c r="J749" i="16"/>
  <c r="K749" i="16"/>
  <c r="L749" i="16"/>
  <c r="M749" i="16"/>
  <c r="N749" i="16"/>
  <c r="O749" i="16"/>
  <c r="P749" i="16"/>
  <c r="Q749" i="16"/>
  <c r="R749" i="16"/>
  <c r="S749" i="16"/>
  <c r="T749" i="16"/>
  <c r="A750" i="16"/>
  <c r="B750" i="16"/>
  <c r="C750" i="16"/>
  <c r="D750" i="16"/>
  <c r="E750" i="16"/>
  <c r="F750" i="16"/>
  <c r="G750" i="16"/>
  <c r="H750" i="16"/>
  <c r="I750" i="16"/>
  <c r="J750" i="16"/>
  <c r="K750" i="16"/>
  <c r="L750" i="16"/>
  <c r="M750" i="16"/>
  <c r="N750" i="16"/>
  <c r="O750" i="16"/>
  <c r="P750" i="16"/>
  <c r="Q750" i="16"/>
  <c r="R750" i="16"/>
  <c r="S750" i="16"/>
  <c r="T750" i="16"/>
  <c r="A751" i="16"/>
  <c r="B751" i="16"/>
  <c r="C751" i="16"/>
  <c r="D751" i="16"/>
  <c r="E751" i="16"/>
  <c r="F751" i="16"/>
  <c r="G751" i="16"/>
  <c r="H751" i="16"/>
  <c r="I751" i="16"/>
  <c r="J751" i="16"/>
  <c r="K751" i="16"/>
  <c r="L751" i="16"/>
  <c r="M751" i="16"/>
  <c r="N751" i="16"/>
  <c r="O751" i="16"/>
  <c r="P751" i="16"/>
  <c r="Q751" i="16"/>
  <c r="R751" i="16"/>
  <c r="S751" i="16"/>
  <c r="T751" i="16"/>
  <c r="A752" i="16"/>
  <c r="B752" i="16"/>
  <c r="C752" i="16"/>
  <c r="D752" i="16"/>
  <c r="E752" i="16"/>
  <c r="F752" i="16"/>
  <c r="G752" i="16"/>
  <c r="H752" i="16"/>
  <c r="I752" i="16"/>
  <c r="J752" i="16"/>
  <c r="K752" i="16"/>
  <c r="L752" i="16"/>
  <c r="M752" i="16"/>
  <c r="N752" i="16"/>
  <c r="O752" i="16"/>
  <c r="P752" i="16"/>
  <c r="Q752" i="16"/>
  <c r="R752" i="16"/>
  <c r="S752" i="16"/>
  <c r="T752" i="16"/>
  <c r="A753" i="16"/>
  <c r="B753" i="16"/>
  <c r="C753" i="16"/>
  <c r="D753" i="16"/>
  <c r="E753" i="16"/>
  <c r="F753" i="16"/>
  <c r="G753" i="16"/>
  <c r="H753" i="16"/>
  <c r="I753" i="16"/>
  <c r="J753" i="16"/>
  <c r="K753" i="16"/>
  <c r="L753" i="16"/>
  <c r="M753" i="16"/>
  <c r="N753" i="16"/>
  <c r="O753" i="16"/>
  <c r="P753" i="16"/>
  <c r="Q753" i="16"/>
  <c r="R753" i="16"/>
  <c r="S753" i="16"/>
  <c r="T753" i="16"/>
  <c r="A754" i="16"/>
  <c r="B754" i="16"/>
  <c r="C754" i="16"/>
  <c r="D754" i="16"/>
  <c r="E754" i="16"/>
  <c r="F754" i="16"/>
  <c r="G754" i="16"/>
  <c r="H754" i="16"/>
  <c r="I754" i="16"/>
  <c r="J754" i="16"/>
  <c r="K754" i="16"/>
  <c r="L754" i="16"/>
  <c r="M754" i="16"/>
  <c r="N754" i="16"/>
  <c r="O754" i="16"/>
  <c r="P754" i="16"/>
  <c r="Q754" i="16"/>
  <c r="R754" i="16"/>
  <c r="S754" i="16"/>
  <c r="T754" i="16"/>
  <c r="A755" i="16"/>
  <c r="B755" i="16"/>
  <c r="C755" i="16"/>
  <c r="D755" i="16"/>
  <c r="E755" i="16"/>
  <c r="F755" i="16"/>
  <c r="G755" i="16"/>
  <c r="H755" i="16"/>
  <c r="I755" i="16"/>
  <c r="J755" i="16"/>
  <c r="K755" i="16"/>
  <c r="L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N23" i="1" a="1"/>
  <c r="N23" i="1" s="1"/>
  <c r="M23" i="1" a="1"/>
  <c r="M23" i="1" s="1"/>
  <c r="M21" i="1" a="1"/>
  <c r="M21" i="1" s="1"/>
  <c r="N20" i="1" a="1"/>
  <c r="N20" i="1" s="1"/>
  <c r="M20" i="1" a="1"/>
  <c r="M20" i="1" s="1"/>
  <c r="H20" i="1" a="1"/>
  <c r="H20" i="1" s="1"/>
  <c r="N18" i="1" a="1"/>
  <c r="N18" i="1" s="1"/>
  <c r="M18" i="1" a="1"/>
  <c r="M18" i="1" s="1"/>
  <c r="M17" i="1" a="1"/>
  <c r="M17" i="1" s="1"/>
  <c r="N12" i="1" a="1"/>
  <c r="N12" i="1" s="1"/>
  <c r="M12" i="1" a="1"/>
  <c r="M12" i="1" s="1"/>
  <c r="H12" i="1" a="1"/>
  <c r="H12" i="1" s="1"/>
  <c r="N15" i="1" a="1"/>
  <c r="N15" i="1" s="1"/>
  <c r="M15" i="1" a="1"/>
  <c r="M15" i="1" s="1"/>
  <c r="H15" i="1" a="1"/>
  <c r="H15" i="1" s="1"/>
  <c r="N10" i="1" a="1"/>
  <c r="N10" i="1" s="1"/>
  <c r="M10" i="1" a="1"/>
  <c r="M10" i="1" s="1"/>
  <c r="A7" i="1"/>
  <c r="C7" i="1"/>
  <c r="G7" i="1"/>
  <c r="M7" i="1" a="1"/>
  <c r="M7" i="1"/>
  <c r="N7" i="1" a="1"/>
  <c r="N7" i="1"/>
  <c r="R7" i="1"/>
  <c r="S7" i="1" a="1"/>
  <c r="S7" i="1"/>
  <c r="T7" i="1" a="1"/>
  <c r="T7" i="1"/>
  <c r="U7" i="1"/>
  <c r="AI7" i="1"/>
  <c r="AJ7" i="1"/>
  <c r="AK7" i="1"/>
  <c r="AL7" i="1"/>
  <c r="AM7" i="1"/>
  <c r="AN7" i="1"/>
  <c r="AO7" i="1"/>
  <c r="AP7" i="1"/>
  <c r="AQ7" i="1"/>
  <c r="AY7" i="1"/>
  <c r="BB7" i="1"/>
  <c r="BC7" i="1" a="1"/>
  <c r="BC7" i="1"/>
  <c r="BD7" i="1" a="1"/>
  <c r="BD7" i="1"/>
  <c r="BE7" i="1"/>
  <c r="BF7" i="1"/>
  <c r="BR7" i="1"/>
  <c r="BS7" i="1"/>
  <c r="A8" i="1"/>
  <c r="C8" i="1"/>
  <c r="G8" i="1"/>
  <c r="M8" i="1" a="1"/>
  <c r="M8" i="1"/>
  <c r="N8" i="1" a="1"/>
  <c r="N8" i="1"/>
  <c r="R8" i="1"/>
  <c r="S8" i="1" a="1"/>
  <c r="S8" i="1"/>
  <c r="T8" i="1" a="1"/>
  <c r="T8" i="1"/>
  <c r="U8" i="1"/>
  <c r="AI8" i="1"/>
  <c r="AJ8" i="1"/>
  <c r="AK8" i="1"/>
  <c r="AL8" i="1"/>
  <c r="AM8" i="1"/>
  <c r="AN8" i="1"/>
  <c r="AO8" i="1"/>
  <c r="AP8" i="1"/>
  <c r="AQ8" i="1"/>
  <c r="AY8" i="1"/>
  <c r="BB8" i="1"/>
  <c r="BC8" i="1" a="1"/>
  <c r="BC8" i="1"/>
  <c r="BD8" i="1" a="1"/>
  <c r="BD8" i="1"/>
  <c r="BE8" i="1"/>
  <c r="BF8" i="1"/>
  <c r="BR8" i="1"/>
  <c r="BS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9" i="1"/>
  <c r="C9" i="1"/>
  <c r="G9" i="1"/>
  <c r="M9" i="1" a="1"/>
  <c r="M9" i="1"/>
  <c r="N9" i="1" a="1"/>
  <c r="N9" i="1"/>
  <c r="R9" i="1"/>
  <c r="S9" i="1" a="1"/>
  <c r="S9" i="1"/>
  <c r="T9" i="1" a="1"/>
  <c r="T9" i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AY9" i="1"/>
  <c r="BB9" i="1"/>
  <c r="BC9" i="1" a="1"/>
  <c r="BC9" i="1"/>
  <c r="BD9" i="1" a="1"/>
  <c r="BD9" i="1"/>
  <c r="BF9" i="1"/>
  <c r="BR9" i="1"/>
  <c r="BS9" i="1"/>
  <c r="BT9" i="1"/>
  <c r="A10" i="1"/>
  <c r="C10" i="1"/>
  <c r="G10" i="1"/>
  <c r="R10" i="1"/>
  <c r="S10" i="1" a="1"/>
  <c r="S10" i="1"/>
  <c r="T10" i="1" a="1"/>
  <c r="T10" i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AY11" i="1"/>
  <c r="BB11" i="1"/>
  <c r="BC11" i="1" a="1"/>
  <c r="BC11" i="1"/>
  <c r="BD11" i="1" a="1"/>
  <c r="BD11" i="1"/>
  <c r="BF11" i="1"/>
  <c r="BR11" i="1"/>
  <c r="BS11" i="1"/>
  <c r="BT11" i="1"/>
  <c r="A12" i="1"/>
  <c r="C12" i="1"/>
  <c r="G12" i="1"/>
  <c r="R12" i="1"/>
  <c r="S12" i="1" a="1"/>
  <c r="S12" i="1"/>
  <c r="T12" i="1" a="1"/>
  <c r="T12" i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M13" i="1" a="1"/>
  <c r="M13" i="1"/>
  <c r="N13" i="1" a="1"/>
  <c r="N13" i="1"/>
  <c r="R13" i="1"/>
  <c r="S13" i="1" a="1"/>
  <c r="S13" i="1"/>
  <c r="T13" i="1" a="1"/>
  <c r="T13" i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M14" i="1" a="1"/>
  <c r="M14" i="1"/>
  <c r="N14" i="1" a="1"/>
  <c r="N14" i="1"/>
  <c r="R14" i="1"/>
  <c r="S14" i="1" a="1"/>
  <c r="S14" i="1"/>
  <c r="T14" i="1" a="1"/>
  <c r="T14" i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AY14" i="1"/>
  <c r="BB14" i="1"/>
  <c r="BC14" i="1" a="1"/>
  <c r="BC14" i="1"/>
  <c r="BD14" i="1" a="1"/>
  <c r="BD14" i="1"/>
  <c r="BF14" i="1"/>
  <c r="BR14" i="1"/>
  <c r="BS14" i="1"/>
  <c r="BT14" i="1"/>
  <c r="A15" i="1"/>
  <c r="C15" i="1"/>
  <c r="G15" i="1"/>
  <c r="R15" i="1"/>
  <c r="S15" i="1" a="1"/>
  <c r="S15" i="1"/>
  <c r="T15" i="1" a="1"/>
  <c r="T15" i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M16" i="1" a="1"/>
  <c r="M16" i="1"/>
  <c r="N16" i="1" a="1"/>
  <c r="N16" i="1"/>
  <c r="R16" i="1"/>
  <c r="S16" i="1" a="1"/>
  <c r="S16" i="1"/>
  <c r="T16" i="1" a="1"/>
  <c r="T16" i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R17" i="1"/>
  <c r="S17" i="1" a="1"/>
  <c r="S17" i="1"/>
  <c r="T17" i="1" a="1"/>
  <c r="T17" i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S18" i="1" a="1"/>
  <c r="S18" i="1"/>
  <c r="T18" i="1" a="1"/>
  <c r="T18" i="1"/>
  <c r="AI18" i="1"/>
  <c r="AJ18" i="1"/>
  <c r="AK18" i="1"/>
  <c r="K17" i="11" s="1"/>
  <c r="AL18" i="1"/>
  <c r="AM18" i="1"/>
  <c r="AN18" i="1"/>
  <c r="AO18" i="1"/>
  <c r="BE18" i="1" s="1"/>
  <c r="AP18" i="1"/>
  <c r="M17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S19" i="1" a="1"/>
  <c r="S19" i="1"/>
  <c r="T19" i="1" a="1"/>
  <c r="T19" i="1"/>
  <c r="AI19" i="1"/>
  <c r="AJ19" i="1"/>
  <c r="AK19" i="1"/>
  <c r="K18" i="11" s="1"/>
  <c r="AL19" i="1"/>
  <c r="AM19" i="1"/>
  <c r="AN19" i="1"/>
  <c r="AO19" i="1"/>
  <c r="BE19" i="1" s="1"/>
  <c r="AP19" i="1"/>
  <c r="M18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S20" i="1" a="1"/>
  <c r="S20" i="1"/>
  <c r="T20" i="1" a="1"/>
  <c r="T20" i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1" i="1"/>
  <c r="C21" i="1"/>
  <c r="G21" i="1"/>
  <c r="R21" i="1"/>
  <c r="S21" i="1" a="1"/>
  <c r="S21" i="1"/>
  <c r="T21" i="1" a="1"/>
  <c r="T21" i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AY21" i="1"/>
  <c r="BB21" i="1"/>
  <c r="BC21" i="1" a="1"/>
  <c r="BC21" i="1"/>
  <c r="BD21" i="1" a="1"/>
  <c r="BD21" i="1"/>
  <c r="BF21" i="1"/>
  <c r="BR21" i="1"/>
  <c r="BS21" i="1"/>
  <c r="BT21" i="1"/>
  <c r="A22" i="1"/>
  <c r="C22" i="1"/>
  <c r="G22" i="1"/>
  <c r="R22" i="1"/>
  <c r="S22" i="1" a="1"/>
  <c r="S22" i="1"/>
  <c r="T22" i="1" a="1"/>
  <c r="T22" i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S23" i="1" a="1"/>
  <c r="S23" i="1"/>
  <c r="T23" i="1" a="1"/>
  <c r="T23" i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N24" i="1" a="1"/>
  <c r="N24" i="1"/>
  <c r="R24" i="1"/>
  <c r="S24" i="1" a="1"/>
  <c r="S24" i="1"/>
  <c r="T24" i="1" a="1"/>
  <c r="T24" i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R25" i="1"/>
  <c r="S25" i="1" a="1"/>
  <c r="S25" i="1"/>
  <c r="T25" i="1" a="1"/>
  <c r="T25" i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N26" i="1" a="1"/>
  <c r="N26" i="1"/>
  <c r="R26" i="1"/>
  <c r="S26" i="1" a="1"/>
  <c r="S26" i="1"/>
  <c r="T26" i="1" a="1"/>
  <c r="T26" i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S28" i="1" a="1"/>
  <c r="S28" i="1"/>
  <c r="T28" i="1" a="1"/>
  <c r="T28" i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N29" i="1" a="1"/>
  <c r="N29" i="1"/>
  <c r="R29" i="1"/>
  <c r="S29" i="1" a="1"/>
  <c r="S29" i="1"/>
  <c r="T29" i="1" a="1"/>
  <c r="T29" i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N30" i="1" a="1"/>
  <c r="N30" i="1"/>
  <c r="R30" i="1"/>
  <c r="S30" i="1" a="1"/>
  <c r="S30" i="1"/>
  <c r="T30" i="1" a="1"/>
  <c r="T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N31" i="1" a="1"/>
  <c r="N31" i="1"/>
  <c r="R31" i="1"/>
  <c r="S31" i="1" a="1"/>
  <c r="S31" i="1"/>
  <c r="T31" i="1" a="1"/>
  <c r="T31" i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N32" i="1" a="1"/>
  <c r="N32" i="1"/>
  <c r="R32" i="1"/>
  <c r="S32" i="1" a="1"/>
  <c r="S32" i="1"/>
  <c r="T32" i="1" a="1"/>
  <c r="T32" i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N33" i="1" a="1"/>
  <c r="N33" i="1"/>
  <c r="R33" i="1"/>
  <c r="S33" i="1" a="1"/>
  <c r="S33" i="1"/>
  <c r="T33" i="1" a="1"/>
  <c r="T33" i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N34" i="1" a="1"/>
  <c r="N34" i="1"/>
  <c r="R34" i="1"/>
  <c r="S34" i="1" a="1"/>
  <c r="S34" i="1"/>
  <c r="T34" i="1" a="1"/>
  <c r="T34" i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S35" i="1" a="1"/>
  <c r="S35" i="1"/>
  <c r="T35" i="1" a="1"/>
  <c r="T35" i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N36" i="1" a="1"/>
  <c r="N36" i="1"/>
  <c r="R36" i="1"/>
  <c r="S36" i="1" a="1"/>
  <c r="S36" i="1"/>
  <c r="T36" i="1" a="1"/>
  <c r="T36" i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N37" i="1" a="1"/>
  <c r="N37" i="1"/>
  <c r="R37" i="1"/>
  <c r="S37" i="1" a="1"/>
  <c r="S37" i="1"/>
  <c r="T37" i="1" a="1"/>
  <c r="T37" i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S38" i="1" a="1"/>
  <c r="S38" i="1"/>
  <c r="T38" i="1" a="1"/>
  <c r="T38" i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R39" i="1"/>
  <c r="S39" i="1" a="1"/>
  <c r="S39" i="1"/>
  <c r="T39" i="1" a="1"/>
  <c r="T39" i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R40" i="1"/>
  <c r="S40" i="1" a="1"/>
  <c r="S40" i="1"/>
  <c r="T40" i="1" a="1"/>
  <c r="T40" i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R41" i="1"/>
  <c r="S41" i="1" a="1"/>
  <c r="S41" i="1"/>
  <c r="T41" i="1" a="1"/>
  <c r="T41" i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N42" i="1" a="1"/>
  <c r="N42" i="1"/>
  <c r="R42" i="1"/>
  <c r="S42" i="1" a="1"/>
  <c r="S42" i="1"/>
  <c r="T42" i="1" a="1"/>
  <c r="T42" i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N43" i="1" a="1"/>
  <c r="N43" i="1"/>
  <c r="R43" i="1"/>
  <c r="S43" i="1" a="1"/>
  <c r="S43" i="1"/>
  <c r="T43" i="1" a="1"/>
  <c r="T43" i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N44" i="1" a="1"/>
  <c r="N44" i="1"/>
  <c r="R44" i="1"/>
  <c r="S44" i="1" a="1"/>
  <c r="S44" i="1"/>
  <c r="T44" i="1" a="1"/>
  <c r="T44" i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N45" i="1" a="1"/>
  <c r="N45" i="1"/>
  <c r="R45" i="1"/>
  <c r="S45" i="1" a="1"/>
  <c r="S45" i="1"/>
  <c r="T45" i="1" a="1"/>
  <c r="T45" i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N46" i="1" a="1"/>
  <c r="N46" i="1"/>
  <c r="R46" i="1"/>
  <c r="S46" i="1" a="1"/>
  <c r="S46" i="1"/>
  <c r="T46" i="1" a="1"/>
  <c r="T46" i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N47" i="1" a="1"/>
  <c r="N47" i="1"/>
  <c r="R47" i="1"/>
  <c r="S47" i="1" a="1"/>
  <c r="S47" i="1"/>
  <c r="T47" i="1" a="1"/>
  <c r="T47" i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S48" i="1" a="1"/>
  <c r="S48" i="1"/>
  <c r="T48" i="1" a="1"/>
  <c r="T48" i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N49" i="1" a="1"/>
  <c r="N49" i="1"/>
  <c r="R49" i="1"/>
  <c r="S49" i="1" a="1"/>
  <c r="S49" i="1"/>
  <c r="T49" i="1" a="1"/>
  <c r="T49" i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N50" i="1" a="1"/>
  <c r="N50" i="1"/>
  <c r="R50" i="1"/>
  <c r="S50" i="1" a="1"/>
  <c r="S50" i="1"/>
  <c r="T50" i="1" a="1"/>
  <c r="T50" i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/>
  <c r="R52" i="1"/>
  <c r="S52" i="1" a="1"/>
  <c r="S52" i="1"/>
  <c r="T52" i="1" a="1"/>
  <c r="T52" i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N53" i="1" a="1"/>
  <c r="N53" i="1"/>
  <c r="R53" i="1"/>
  <c r="S53" i="1" a="1"/>
  <c r="S53" i="1"/>
  <c r="T53" i="1" a="1"/>
  <c r="T53" i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N54" i="1" a="1"/>
  <c r="N54" i="1"/>
  <c r="R54" i="1"/>
  <c r="S54" i="1" a="1"/>
  <c r="S54" i="1"/>
  <c r="T54" i="1" a="1"/>
  <c r="T54" i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N55" i="1" a="1"/>
  <c r="N55" i="1"/>
  <c r="R55" i="1"/>
  <c r="S55" i="1" a="1"/>
  <c r="S55" i="1"/>
  <c r="T55" i="1" a="1"/>
  <c r="T55" i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R57" i="1"/>
  <c r="S57" i="1" a="1"/>
  <c r="S57" i="1"/>
  <c r="T57" i="1" a="1"/>
  <c r="T57" i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N58" i="1" a="1"/>
  <c r="N58" i="1"/>
  <c r="R58" i="1"/>
  <c r="S58" i="1" a="1"/>
  <c r="S58" i="1"/>
  <c r="T58" i="1" a="1"/>
  <c r="T58" i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N59" i="1" a="1"/>
  <c r="N59" i="1"/>
  <c r="R59" i="1"/>
  <c r="S59" i="1" a="1"/>
  <c r="S59" i="1"/>
  <c r="T59" i="1" a="1"/>
  <c r="T59" i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N60" i="1" a="1"/>
  <c r="N60" i="1"/>
  <c r="R60" i="1"/>
  <c r="S60" i="1" a="1"/>
  <c r="S60" i="1"/>
  <c r="T60" i="1" a="1"/>
  <c r="T60" i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N61" i="1" a="1"/>
  <c r="N61" i="1"/>
  <c r="R61" i="1"/>
  <c r="S61" i="1" a="1"/>
  <c r="S61" i="1"/>
  <c r="T61" i="1" a="1"/>
  <c r="T61" i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N62" i="1" a="1"/>
  <c r="N62" i="1"/>
  <c r="R62" i="1"/>
  <c r="S62" i="1" a="1"/>
  <c r="S62" i="1"/>
  <c r="T62" i="1" a="1"/>
  <c r="T62" i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N63" i="1" a="1"/>
  <c r="N63" i="1"/>
  <c r="R63" i="1"/>
  <c r="S63" i="1" a="1"/>
  <c r="S63" i="1"/>
  <c r="T63" i="1" a="1"/>
  <c r="T63" i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R67" i="1"/>
  <c r="S67" i="1" a="1"/>
  <c r="S67" i="1"/>
  <c r="T67" i="1" a="1"/>
  <c r="T67" i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R68" i="1"/>
  <c r="S68" i="1" a="1"/>
  <c r="S68" i="1"/>
  <c r="T68" i="1" a="1"/>
  <c r="T68" i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R69" i="1"/>
  <c r="S69" i="1" a="1"/>
  <c r="S69" i="1"/>
  <c r="T69" i="1" a="1"/>
  <c r="T69" i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R70" i="1"/>
  <c r="S70" i="1" a="1"/>
  <c r="S70" i="1"/>
  <c r="T70" i="1" a="1"/>
  <c r="T70" i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R71" i="1"/>
  <c r="S71" i="1" a="1"/>
  <c r="S71" i="1"/>
  <c r="T71" i="1" a="1"/>
  <c r="T71" i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R72" i="1"/>
  <c r="S72" i="1" a="1"/>
  <c r="S72" i="1"/>
  <c r="T72" i="1" a="1"/>
  <c r="T72" i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R73" i="1"/>
  <c r="S73" i="1" a="1"/>
  <c r="S73" i="1"/>
  <c r="T73" i="1" a="1"/>
  <c r="T73" i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R74" i="1"/>
  <c r="S74" i="1" a="1"/>
  <c r="S74" i="1"/>
  <c r="T74" i="1" a="1"/>
  <c r="T74" i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R76" i="1"/>
  <c r="S76" i="1" a="1"/>
  <c r="S76" i="1"/>
  <c r="T76" i="1" a="1"/>
  <c r="T76" i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R77" i="1"/>
  <c r="S77" i="1" a="1"/>
  <c r="S77" i="1"/>
  <c r="T77" i="1" a="1"/>
  <c r="T77" i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R78" i="1"/>
  <c r="S78" i="1" a="1"/>
  <c r="S78" i="1"/>
  <c r="T78" i="1" a="1"/>
  <c r="T78" i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R79" i="1"/>
  <c r="S79" i="1" a="1"/>
  <c r="S79" i="1"/>
  <c r="T79" i="1" a="1"/>
  <c r="T79" i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R80" i="1"/>
  <c r="S80" i="1" a="1"/>
  <c r="S80" i="1"/>
  <c r="T80" i="1" a="1"/>
  <c r="T80" i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R81" i="1"/>
  <c r="S81" i="1" a="1"/>
  <c r="S81" i="1"/>
  <c r="T81" i="1" a="1"/>
  <c r="T81" i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R82" i="1"/>
  <c r="S82" i="1" a="1"/>
  <c r="S82" i="1"/>
  <c r="T82" i="1" a="1"/>
  <c r="T82" i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R83" i="1"/>
  <c r="S83" i="1" a="1"/>
  <c r="S83" i="1"/>
  <c r="T83" i="1" a="1"/>
  <c r="T83" i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R84" i="1"/>
  <c r="S84" i="1" a="1"/>
  <c r="S84" i="1"/>
  <c r="T84" i="1" a="1"/>
  <c r="T84" i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R85" i="1"/>
  <c r="S85" i="1" a="1"/>
  <c r="S85" i="1"/>
  <c r="T85" i="1" a="1"/>
  <c r="T85" i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R86" i="1"/>
  <c r="S86" i="1" a="1"/>
  <c r="S86" i="1"/>
  <c r="T86" i="1" a="1"/>
  <c r="T86" i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/>
  <c r="R87" i="1"/>
  <c r="S87" i="1" a="1"/>
  <c r="S87" i="1"/>
  <c r="T87" i="1" a="1"/>
  <c r="T87" i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N88" i="1" a="1"/>
  <c r="N88" i="1"/>
  <c r="R88" i="1"/>
  <c r="S88" i="1" a="1"/>
  <c r="S88" i="1"/>
  <c r="T88" i="1" a="1"/>
  <c r="T88" i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N89" i="1" a="1"/>
  <c r="N89" i="1"/>
  <c r="R89" i="1"/>
  <c r="S89" i="1" a="1"/>
  <c r="S89" i="1"/>
  <c r="T89" i="1" a="1"/>
  <c r="T89" i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N90" i="1" a="1"/>
  <c r="N90" i="1"/>
  <c r="R90" i="1"/>
  <c r="S90" i="1" a="1"/>
  <c r="S90" i="1"/>
  <c r="T90" i="1" a="1"/>
  <c r="T90" i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N91" i="1" a="1"/>
  <c r="N91" i="1"/>
  <c r="R91" i="1"/>
  <c r="S91" i="1" a="1"/>
  <c r="S91" i="1"/>
  <c r="T91" i="1" a="1"/>
  <c r="T91" i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N92" i="1" a="1"/>
  <c r="N92" i="1"/>
  <c r="R92" i="1"/>
  <c r="S92" i="1" a="1"/>
  <c r="S92" i="1"/>
  <c r="T92" i="1" a="1"/>
  <c r="T92" i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N93" i="1" a="1"/>
  <c r="N93" i="1"/>
  <c r="R93" i="1"/>
  <c r="S93" i="1" a="1"/>
  <c r="S93" i="1"/>
  <c r="T93" i="1" a="1"/>
  <c r="T93" i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N94" i="1" a="1"/>
  <c r="N94" i="1"/>
  <c r="R94" i="1"/>
  <c r="S94" i="1" a="1"/>
  <c r="S94" i="1"/>
  <c r="T94" i="1" a="1"/>
  <c r="T94" i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N95" i="1" a="1"/>
  <c r="N95" i="1"/>
  <c r="R95" i="1"/>
  <c r="S95" i="1" a="1"/>
  <c r="S95" i="1"/>
  <c r="T95" i="1" a="1"/>
  <c r="T95" i="1"/>
  <c r="AI95" i="1"/>
  <c r="AJ95" i="1"/>
  <c r="AK95" i="1"/>
  <c r="K94" i="11" s="1"/>
  <c r="AL95" i="1"/>
  <c r="AM95" i="1"/>
  <c r="AN95" i="1"/>
  <c r="AO95" i="1"/>
  <c r="BE95" i="1" s="1"/>
  <c r="AP95" i="1"/>
  <c r="M94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N96" i="1" a="1"/>
  <c r="N96" i="1"/>
  <c r="R96" i="1"/>
  <c r="S96" i="1" a="1"/>
  <c r="S96" i="1"/>
  <c r="T96" i="1" a="1"/>
  <c r="T96" i="1"/>
  <c r="AI96" i="1"/>
  <c r="AJ96" i="1"/>
  <c r="AK96" i="1"/>
  <c r="K95" i="11" s="1"/>
  <c r="AL96" i="1"/>
  <c r="AM96" i="1"/>
  <c r="AN96" i="1"/>
  <c r="AO96" i="1"/>
  <c r="BE96" i="1" s="1"/>
  <c r="AP96" i="1"/>
  <c r="M95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N97" i="1" a="1"/>
  <c r="N97" i="1"/>
  <c r="R97" i="1"/>
  <c r="S97" i="1" a="1"/>
  <c r="S97" i="1"/>
  <c r="T97" i="1" a="1"/>
  <c r="T97" i="1"/>
  <c r="AI97" i="1"/>
  <c r="AJ97" i="1"/>
  <c r="AK97" i="1"/>
  <c r="K96" i="11" s="1"/>
  <c r="AL97" i="1"/>
  <c r="AM97" i="1"/>
  <c r="AN97" i="1"/>
  <c r="AO97" i="1"/>
  <c r="BE97" i="1" s="1"/>
  <c r="AP97" i="1"/>
  <c r="M96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N98" i="1" a="1"/>
  <c r="N98" i="1"/>
  <c r="R98" i="1"/>
  <c r="S98" i="1" a="1"/>
  <c r="S98" i="1"/>
  <c r="T98" i="1" a="1"/>
  <c r="T98" i="1"/>
  <c r="AI98" i="1"/>
  <c r="AJ98" i="1"/>
  <c r="AK98" i="1"/>
  <c r="K97" i="11" s="1"/>
  <c r="AL98" i="1"/>
  <c r="AM98" i="1"/>
  <c r="AN98" i="1"/>
  <c r="AO98" i="1"/>
  <c r="BE98" i="1" s="1"/>
  <c r="AP98" i="1"/>
  <c r="M97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N99" i="1" a="1"/>
  <c r="N99" i="1"/>
  <c r="R99" i="1"/>
  <c r="S99" i="1" a="1"/>
  <c r="S99" i="1"/>
  <c r="T99" i="1" a="1"/>
  <c r="T99" i="1"/>
  <c r="AI99" i="1"/>
  <c r="AJ99" i="1"/>
  <c r="AK99" i="1"/>
  <c r="K98" i="11" s="1"/>
  <c r="AL99" i="1"/>
  <c r="AM99" i="1"/>
  <c r="AN99" i="1"/>
  <c r="AO99" i="1"/>
  <c r="BE99" i="1" s="1"/>
  <c r="AP99" i="1"/>
  <c r="M98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N100" i="1" a="1"/>
  <c r="N100" i="1"/>
  <c r="R100" i="1"/>
  <c r="S100" i="1" a="1"/>
  <c r="S100" i="1"/>
  <c r="T100" i="1" a="1"/>
  <c r="T100" i="1"/>
  <c r="AI100" i="1"/>
  <c r="AJ100" i="1"/>
  <c r="AK100" i="1"/>
  <c r="K99" i="11" s="1"/>
  <c r="AL100" i="1"/>
  <c r="AM100" i="1"/>
  <c r="AN100" i="1"/>
  <c r="AO100" i="1"/>
  <c r="BE100" i="1" s="1"/>
  <c r="AP100" i="1"/>
  <c r="M99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AI101" i="1"/>
  <c r="AJ101" i="1"/>
  <c r="AK101" i="1"/>
  <c r="K100" i="11" s="1"/>
  <c r="AL101" i="1"/>
  <c r="AM101" i="1"/>
  <c r="AN101" i="1"/>
  <c r="AO101" i="1"/>
  <c r="BE101" i="1" s="1"/>
  <c r="AP101" i="1"/>
  <c r="M100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N102" i="1" a="1"/>
  <c r="N102" i="1"/>
  <c r="R102" i="1"/>
  <c r="S102" i="1" a="1"/>
  <c r="S102" i="1"/>
  <c r="T102" i="1" a="1"/>
  <c r="T102" i="1"/>
  <c r="AI102" i="1"/>
  <c r="AJ102" i="1"/>
  <c r="AK102" i="1"/>
  <c r="K101" i="11" s="1"/>
  <c r="AL102" i="1"/>
  <c r="AM102" i="1"/>
  <c r="AN102" i="1"/>
  <c r="AO102" i="1"/>
  <c r="BE102" i="1" s="1"/>
  <c r="AP102" i="1"/>
  <c r="M101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N103" i="1" a="1"/>
  <c r="N103" i="1"/>
  <c r="R103" i="1"/>
  <c r="S103" i="1" a="1"/>
  <c r="S103" i="1"/>
  <c r="T103" i="1" a="1"/>
  <c r="T103" i="1"/>
  <c r="AI103" i="1"/>
  <c r="AJ103" i="1"/>
  <c r="AK103" i="1"/>
  <c r="K102" i="11" s="1"/>
  <c r="AL103" i="1"/>
  <c r="AM103" i="1"/>
  <c r="AN103" i="1"/>
  <c r="AO103" i="1"/>
  <c r="BE103" i="1" s="1"/>
  <c r="AP103" i="1"/>
  <c r="M102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N104" i="1" a="1"/>
  <c r="N104" i="1"/>
  <c r="R104" i="1"/>
  <c r="S104" i="1" a="1"/>
  <c r="S104" i="1"/>
  <c r="T104" i="1" a="1"/>
  <c r="T104" i="1"/>
  <c r="AI104" i="1"/>
  <c r="AJ104" i="1"/>
  <c r="AK104" i="1"/>
  <c r="K103" i="11" s="1"/>
  <c r="AL104" i="1"/>
  <c r="AM104" i="1"/>
  <c r="AN104" i="1"/>
  <c r="AO104" i="1"/>
  <c r="BE104" i="1" s="1"/>
  <c r="AP104" i="1"/>
  <c r="M103" i="11" s="1"/>
  <c r="AQ104" i="1"/>
  <c r="AY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N105" i="1" a="1"/>
  <c r="N105" i="1"/>
  <c r="R105" i="1"/>
  <c r="S105" i="1" a="1"/>
  <c r="S105" i="1"/>
  <c r="T105" i="1" a="1"/>
  <c r="T105" i="1"/>
  <c r="AI105" i="1"/>
  <c r="AJ105" i="1"/>
  <c r="AK105" i="1"/>
  <c r="K104" i="11" s="1"/>
  <c r="AL105" i="1"/>
  <c r="AM105" i="1"/>
  <c r="AN105" i="1"/>
  <c r="AO105" i="1"/>
  <c r="BE105" i="1" s="1"/>
  <c r="AP105" i="1"/>
  <c r="M104" i="11" s="1"/>
  <c r="AQ105" i="1"/>
  <c r="AY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N106" i="1" a="1"/>
  <c r="N106" i="1"/>
  <c r="R106" i="1"/>
  <c r="S106" i="1" a="1"/>
  <c r="S106" i="1"/>
  <c r="T106" i="1" a="1"/>
  <c r="T106" i="1"/>
  <c r="AI106" i="1"/>
  <c r="AJ106" i="1"/>
  <c r="AK106" i="1"/>
  <c r="K105" i="11" s="1"/>
  <c r="AL106" i="1"/>
  <c r="AM106" i="1"/>
  <c r="AN106" i="1"/>
  <c r="AO106" i="1"/>
  <c r="BE106" i="1" s="1"/>
  <c r="AP106" i="1"/>
  <c r="M105" i="11" s="1"/>
  <c r="AQ106" i="1"/>
  <c r="AY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N107" i="1" a="1"/>
  <c r="N107" i="1"/>
  <c r="R107" i="1"/>
  <c r="S107" i="1" a="1"/>
  <c r="S107" i="1"/>
  <c r="T107" i="1" a="1"/>
  <c r="T107" i="1"/>
  <c r="AI107" i="1"/>
  <c r="AJ107" i="1"/>
  <c r="AK107" i="1"/>
  <c r="K106" i="11" s="1"/>
  <c r="AL107" i="1"/>
  <c r="AM107" i="1"/>
  <c r="AN107" i="1"/>
  <c r="AO107" i="1"/>
  <c r="BE107" i="1" s="1"/>
  <c r="AP107" i="1"/>
  <c r="M106" i="11" s="1"/>
  <c r="AQ107" i="1"/>
  <c r="AY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N108" i="1" a="1"/>
  <c r="N108" i="1"/>
  <c r="R108" i="1"/>
  <c r="S108" i="1" a="1"/>
  <c r="S108" i="1"/>
  <c r="T108" i="1" a="1"/>
  <c r="T108" i="1"/>
  <c r="AI108" i="1"/>
  <c r="AJ108" i="1"/>
  <c r="AK108" i="1"/>
  <c r="K107" i="11" s="1"/>
  <c r="AL108" i="1"/>
  <c r="AM108" i="1"/>
  <c r="AN108" i="1"/>
  <c r="AO108" i="1"/>
  <c r="BE108" i="1" s="1"/>
  <c r="AP108" i="1"/>
  <c r="M107" i="11" s="1"/>
  <c r="AQ108" i="1"/>
  <c r="AY108" i="1"/>
  <c r="BB108" i="1"/>
  <c r="BC108" i="1" a="1"/>
  <c r="BC108" i="1" s="1"/>
  <c r="BD108" i="1" a="1"/>
  <c r="BD108" i="1" s="1"/>
  <c r="BF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/>
  <c r="R109" i="1"/>
  <c r="S109" i="1" a="1"/>
  <c r="S109" i="1" s="1"/>
  <c r="T109" i="1" a="1"/>
  <c r="T109" i="1"/>
  <c r="AI109" i="1"/>
  <c r="BB109" i="1" s="1"/>
  <c r="AJ109" i="1"/>
  <c r="AK109" i="1"/>
  <c r="K108" i="11" s="1"/>
  <c r="AL109" i="1"/>
  <c r="AN109" i="1"/>
  <c r="AO109" i="1"/>
  <c r="BE109" i="1" s="1"/>
  <c r="AP109" i="1"/>
  <c r="M108" i="11" s="1"/>
  <c r="AQ109" i="1"/>
  <c r="AY109" i="1"/>
  <c r="BC109" i="1" a="1"/>
  <c r="BC109" i="1" s="1"/>
  <c r="BF109" i="1"/>
  <c r="BR109" i="1"/>
  <c r="BS109" i="1"/>
  <c r="BT109" i="1"/>
  <c r="A110" i="1"/>
  <c r="C110" i="1"/>
  <c r="G110" i="1"/>
  <c r="M110" i="1" a="1"/>
  <c r="M110" i="1"/>
  <c r="N110" i="1" a="1"/>
  <c r="N110" i="1" s="1"/>
  <c r="R110" i="1"/>
  <c r="S110" i="1" a="1"/>
  <c r="S110" i="1" s="1"/>
  <c r="T110" i="1" a="1"/>
  <c r="T110" i="1" s="1"/>
  <c r="AI110" i="1"/>
  <c r="AJ110" i="1"/>
  <c r="AK110" i="1"/>
  <c r="K109" i="11" s="1"/>
  <c r="AL110" i="1"/>
  <c r="AM110" i="1"/>
  <c r="AO110" i="1"/>
  <c r="BE110" i="1" s="1"/>
  <c r="AP110" i="1"/>
  <c r="M109" i="11" s="1"/>
  <c r="AQ110" i="1"/>
  <c r="AY110" i="1"/>
  <c r="BB110" i="1"/>
  <c r="BC110" i="1" a="1"/>
  <c r="BC110" i="1" s="1"/>
  <c r="BD110" i="1" a="1"/>
  <c r="BD110" i="1" s="1"/>
  <c r="BF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/>
  <c r="R111" i="1"/>
  <c r="S111" i="1" a="1"/>
  <c r="S111" i="1"/>
  <c r="T111" i="1" a="1"/>
  <c r="T111" i="1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AY111" i="1"/>
  <c r="BC111" i="1" a="1"/>
  <c r="BC111" i="1"/>
  <c r="BF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AY112" i="1"/>
  <c r="BC112" i="1" a="1"/>
  <c r="BC112" i="1" s="1"/>
  <c r="BF112" i="1"/>
  <c r="BR112" i="1"/>
  <c r="BS112" i="1"/>
  <c r="BT112" i="1"/>
  <c r="A113" i="1"/>
  <c r="C113" i="1"/>
  <c r="G113" i="1"/>
  <c r="M113" i="1" a="1"/>
  <c r="M113" i="1"/>
  <c r="N113" i="1" a="1"/>
  <c r="N113" i="1" s="1"/>
  <c r="R113" i="1"/>
  <c r="S113" i="1" a="1"/>
  <c r="S113" i="1" s="1"/>
  <c r="T113" i="1" a="1"/>
  <c r="T113" i="1" s="1"/>
  <c r="AI113" i="1"/>
  <c r="AJ113" i="1"/>
  <c r="AK113" i="1"/>
  <c r="K112" i="11" s="1"/>
  <c r="AL113" i="1"/>
  <c r="AM113" i="1"/>
  <c r="AO113" i="1"/>
  <c r="BE113" i="1" s="1"/>
  <c r="AP113" i="1"/>
  <c r="M112" i="11" s="1"/>
  <c r="AQ113" i="1"/>
  <c r="AY113" i="1"/>
  <c r="BB113" i="1"/>
  <c r="BC113" i="1" a="1"/>
  <c r="BC113" i="1" s="1"/>
  <c r="BD113" i="1" a="1"/>
  <c r="BD113" i="1" s="1"/>
  <c r="BF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/>
  <c r="R114" i="1"/>
  <c r="S114" i="1" a="1"/>
  <c r="S114" i="1"/>
  <c r="T114" i="1" a="1"/>
  <c r="T114" i="1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AY114" i="1"/>
  <c r="BC114" i="1" a="1"/>
  <c r="BC114" i="1"/>
  <c r="BF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AY115" i="1"/>
  <c r="BC115" i="1" a="1"/>
  <c r="BC115" i="1" s="1"/>
  <c r="BF115" i="1"/>
  <c r="BR115" i="1"/>
  <c r="BS115" i="1"/>
  <c r="BT115" i="1"/>
  <c r="A116" i="1"/>
  <c r="C116" i="1"/>
  <c r="G116" i="1"/>
  <c r="M116" i="1" a="1"/>
  <c r="M116" i="1"/>
  <c r="N116" i="1" a="1"/>
  <c r="N116" i="1" s="1"/>
  <c r="R116" i="1"/>
  <c r="S116" i="1" a="1"/>
  <c r="S116" i="1" s="1"/>
  <c r="T116" i="1" a="1"/>
  <c r="T116" i="1" s="1"/>
  <c r="AI116" i="1"/>
  <c r="AJ116" i="1"/>
  <c r="AK116" i="1"/>
  <c r="K115" i="11" s="1"/>
  <c r="AL116" i="1"/>
  <c r="AM116" i="1"/>
  <c r="AO116" i="1"/>
  <c r="BE116" i="1" s="1"/>
  <c r="AP116" i="1"/>
  <c r="M115" i="11" s="1"/>
  <c r="AQ116" i="1"/>
  <c r="AY116" i="1"/>
  <c r="BB116" i="1"/>
  <c r="BC116" i="1" a="1"/>
  <c r="BC116" i="1" s="1"/>
  <c r="BD116" i="1" a="1"/>
  <c r="BD116" i="1" s="1"/>
  <c r="BF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/>
  <c r="R117" i="1"/>
  <c r="S117" i="1" a="1"/>
  <c r="S117" i="1"/>
  <c r="T117" i="1" a="1"/>
  <c r="T117" i="1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AY117" i="1"/>
  <c r="BC117" i="1" a="1"/>
  <c r="BC117" i="1"/>
  <c r="BF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AY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AY119" i="1"/>
  <c r="BC119" i="1" a="1"/>
  <c r="BC119" i="1" s="1"/>
  <c r="BD119" i="1" a="1"/>
  <c r="BD119" i="1" s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/>
  <c r="R120" i="1"/>
  <c r="S120" i="1" a="1"/>
  <c r="S120" i="1" s="1"/>
  <c r="T120" i="1" a="1"/>
  <c r="T120" i="1" s="1"/>
  <c r="AI120" i="1"/>
  <c r="AJ120" i="1"/>
  <c r="AK120" i="1"/>
  <c r="K119" i="11" s="1"/>
  <c r="AL120" i="1"/>
  <c r="AN120" i="1"/>
  <c r="AO120" i="1"/>
  <c r="BE120" i="1" s="1"/>
  <c r="AP120" i="1"/>
  <c r="M119" i="11" s="1"/>
  <c r="AQ120" i="1"/>
  <c r="AY120" i="1"/>
  <c r="BB120" i="1"/>
  <c r="BC120" i="1" a="1"/>
  <c r="BC120" i="1" s="1"/>
  <c r="BD120" i="1" a="1"/>
  <c r="BD120" i="1" s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/>
  <c r="R121" i="1"/>
  <c r="S121" i="1" a="1"/>
  <c r="S121" i="1"/>
  <c r="T121" i="1" a="1"/>
  <c r="T121" i="1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AY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AY122" i="1"/>
  <c r="BC122" i="1" a="1"/>
  <c r="BC122" i="1" s="1"/>
  <c r="BD122" i="1" a="1"/>
  <c r="BD122" i="1" s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/>
  <c r="AI123" i="1"/>
  <c r="AJ123" i="1"/>
  <c r="AK123" i="1"/>
  <c r="K122" i="11" s="1"/>
  <c r="AL123" i="1"/>
  <c r="AO123" i="1"/>
  <c r="BE123" i="1" s="1"/>
  <c r="AP123" i="1"/>
  <c r="M122" i="11" s="1"/>
  <c r="AQ123" i="1"/>
  <c r="AY123" i="1"/>
  <c r="BB123" i="1"/>
  <c r="BC123" i="1" a="1"/>
  <c r="BC123" i="1" s="1"/>
  <c r="BD123" i="1" a="1"/>
  <c r="BD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/>
  <c r="R124" i="1"/>
  <c r="S124" i="1" a="1"/>
  <c r="S124" i="1" s="1"/>
  <c r="T124" i="1" a="1"/>
  <c r="T124" i="1" s="1"/>
  <c r="AI124" i="1"/>
  <c r="AJ124" i="1"/>
  <c r="AK124" i="1"/>
  <c r="K123" i="11" s="1"/>
  <c r="AL124" i="1"/>
  <c r="AO124" i="1"/>
  <c r="BE124" i="1" s="1"/>
  <c r="AP124" i="1"/>
  <c r="M123" i="11" s="1"/>
  <c r="AQ124" i="1"/>
  <c r="AY124" i="1"/>
  <c r="BB124" i="1"/>
  <c r="BC124" i="1" a="1"/>
  <c r="BC124" i="1" s="1"/>
  <c r="BD124" i="1" a="1"/>
  <c r="BD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AY125" i="1"/>
  <c r="BC125" i="1" a="1"/>
  <c r="BC125" i="1" s="1"/>
  <c r="BD125" i="1" a="1"/>
  <c r="BD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AY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AY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AY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AY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AY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AY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AY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AY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AY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AY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AY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AI139" i="1"/>
  <c r="AJ139" i="1"/>
  <c r="AK139" i="1"/>
  <c r="K138" i="11" s="1"/>
  <c r="AL139" i="1"/>
  <c r="AO139" i="1"/>
  <c r="BE139" i="1" s="1"/>
  <c r="AP139" i="1"/>
  <c r="M138" i="11" s="1"/>
  <c r="AQ139" i="1"/>
  <c r="AY139" i="1"/>
  <c r="BB139" i="1"/>
  <c r="BC139" i="1" a="1"/>
  <c r="BC139" i="1" s="1"/>
  <c r="BD139" i="1" a="1"/>
  <c r="BD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AY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AY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AY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AY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AY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R156" i="1"/>
  <c r="S156" i="1" a="1"/>
  <c r="S156" i="1" s="1"/>
  <c r="T156" i="1" a="1"/>
  <c r="T156" i="1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T159" i="1" a="1"/>
  <c r="T159" i="1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59" i="11" s="1"/>
  <c r="AL160" i="1"/>
  <c r="AO160" i="1"/>
  <c r="AP160" i="1"/>
  <c r="M159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60" i="11" s="1"/>
  <c r="AL161" i="1"/>
  <c r="AO161" i="1"/>
  <c r="AP161" i="1"/>
  <c r="M160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AJ162" i="1"/>
  <c r="AK162" i="1"/>
  <c r="K161" i="11" s="1"/>
  <c r="AL162" i="1"/>
  <c r="AO162" i="1"/>
  <c r="BE162" i="1" s="1"/>
  <c r="AP162" i="1"/>
  <c r="M161" i="11" s="1"/>
  <c r="AQ162" i="1"/>
  <c r="AY162" i="1"/>
  <c r="BB162" i="1"/>
  <c r="BC162" i="1" a="1"/>
  <c r="BC162" i="1" s="1"/>
  <c r="BD162" i="1" a="1"/>
  <c r="BD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AY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AY190" i="1"/>
  <c r="BB190" i="1"/>
  <c r="BC190" i="1" a="1"/>
  <c r="BC190" i="1" s="1"/>
  <c r="BD190" i="1" a="1"/>
  <c r="BD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AY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AJ203" i="1"/>
  <c r="AK203" i="1"/>
  <c r="K202" i="11" s="1"/>
  <c r="AL203" i="1"/>
  <c r="AM203" i="1"/>
  <c r="AO203" i="1"/>
  <c r="BE203" i="1" s="1"/>
  <c r="AP203" i="1"/>
  <c r="M202" i="11" s="1"/>
  <c r="AQ203" i="1"/>
  <c r="AY203" i="1"/>
  <c r="BB203" i="1"/>
  <c r="BC203" i="1" a="1"/>
  <c r="BC203" i="1" s="1"/>
  <c r="BD203" i="1" a="1"/>
  <c r="BD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9" i="11" s="1"/>
  <c r="AL210" i="1"/>
  <c r="AO210" i="1"/>
  <c r="AP210" i="1"/>
  <c r="M209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AY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AY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2" i="11" s="1"/>
  <c r="AL213" i="1"/>
  <c r="AO213" i="1"/>
  <c r="AP213" i="1"/>
  <c r="M212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3" i="11" s="1"/>
  <c r="AL214" i="1"/>
  <c r="AO214" i="1"/>
  <c r="AP214" i="1"/>
  <c r="M213" i="11" s="1"/>
  <c r="AQ214" i="1"/>
  <c r="AY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AY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5" i="11" s="1"/>
  <c r="AL216" i="1"/>
  <c r="AO216" i="1"/>
  <c r="AP216" i="1"/>
  <c r="M215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6" i="11" s="1"/>
  <c r="AL217" i="1"/>
  <c r="AO217" i="1"/>
  <c r="AP217" i="1"/>
  <c r="M216" i="11" s="1"/>
  <c r="AQ217" i="1"/>
  <c r="AY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AY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8" i="11" s="1"/>
  <c r="AL219" i="1"/>
  <c r="AO219" i="1"/>
  <c r="AP219" i="1"/>
  <c r="M218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9" i="11" s="1"/>
  <c r="AL220" i="1"/>
  <c r="AO220" i="1"/>
  <c r="AP220" i="1"/>
  <c r="M219" i="11" s="1"/>
  <c r="AQ220" i="1"/>
  <c r="AY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AY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21" i="11" s="1"/>
  <c r="AL222" i="1"/>
  <c r="AO222" i="1"/>
  <c r="AP222" i="1"/>
  <c r="M221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2" i="11" s="1"/>
  <c r="AL223" i="1"/>
  <c r="AO223" i="1"/>
  <c r="AP223" i="1"/>
  <c r="M222" i="11" s="1"/>
  <c r="AQ223" i="1"/>
  <c r="AY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AY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4" i="11" s="1"/>
  <c r="AL225" i="1"/>
  <c r="AO225" i="1"/>
  <c r="AP225" i="1"/>
  <c r="M224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5" i="11" s="1"/>
  <c r="AL226" i="1"/>
  <c r="AO226" i="1"/>
  <c r="AP226" i="1"/>
  <c r="M225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7" i="11" s="1"/>
  <c r="AL228" i="1"/>
  <c r="AO228" i="1"/>
  <c r="AP228" i="1"/>
  <c r="M227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8" i="11" s="1"/>
  <c r="AL229" i="1"/>
  <c r="AO229" i="1"/>
  <c r="AP229" i="1"/>
  <c r="M228" i="11" s="1"/>
  <c r="AQ229" i="1"/>
  <c r="AY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AY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30" i="11" s="1"/>
  <c r="AL231" i="1"/>
  <c r="AO231" i="1"/>
  <c r="AP231" i="1"/>
  <c r="M230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31" i="11" s="1"/>
  <c r="AL232" i="1"/>
  <c r="AO232" i="1"/>
  <c r="AP232" i="1"/>
  <c r="M231" i="11" s="1"/>
  <c r="AQ232" i="1"/>
  <c r="AY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AY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3" i="11" s="1"/>
  <c r="AL234" i="1"/>
  <c r="AO234" i="1"/>
  <c r="AP234" i="1"/>
  <c r="M233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4" i="11" s="1"/>
  <c r="AL235" i="1"/>
  <c r="AO235" i="1"/>
  <c r="AP235" i="1"/>
  <c r="M234" i="11" s="1"/>
  <c r="AQ235" i="1"/>
  <c r="AY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AY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6" i="11" s="1"/>
  <c r="AL237" i="1"/>
  <c r="AO237" i="1"/>
  <c r="AP237" i="1"/>
  <c r="M236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7" i="11" s="1"/>
  <c r="AL238" i="1"/>
  <c r="AO238" i="1"/>
  <c r="AP238" i="1"/>
  <c r="M237" i="11" s="1"/>
  <c r="AQ238" i="1"/>
  <c r="AY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AY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9" i="11" s="1"/>
  <c r="AL240" i="1"/>
  <c r="AO240" i="1"/>
  <c r="AP240" i="1"/>
  <c r="M239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40" i="11" s="1"/>
  <c r="AL241" i="1"/>
  <c r="AO241" i="1"/>
  <c r="AP241" i="1"/>
  <c r="M240" i="11" s="1"/>
  <c r="AQ241" i="1"/>
  <c r="AY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AY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2" i="11" s="1"/>
  <c r="AL243" i="1"/>
  <c r="AO243" i="1"/>
  <c r="AP243" i="1"/>
  <c r="M242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3" i="11" s="1"/>
  <c r="AL244" i="1"/>
  <c r="AO244" i="1"/>
  <c r="AP244" i="1"/>
  <c r="M243" i="11" s="1"/>
  <c r="AQ244" i="1"/>
  <c r="AY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AY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5" i="11" s="1"/>
  <c r="AL246" i="1"/>
  <c r="AO246" i="1"/>
  <c r="AP246" i="1"/>
  <c r="M245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6" i="11" s="1"/>
  <c r="AL247" i="1"/>
  <c r="AO247" i="1"/>
  <c r="AP247" i="1"/>
  <c r="M246" i="11" s="1"/>
  <c r="AQ247" i="1"/>
  <c r="AY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AY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8" i="11" s="1"/>
  <c r="AL249" i="1"/>
  <c r="AO249" i="1"/>
  <c r="AP249" i="1"/>
  <c r="M248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9" i="11" s="1"/>
  <c r="AL250" i="1"/>
  <c r="AO250" i="1"/>
  <c r="AP250" i="1"/>
  <c r="M249" i="11" s="1"/>
  <c r="AQ250" i="1"/>
  <c r="AY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AY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51" i="11" s="1"/>
  <c r="AL252" i="1"/>
  <c r="AO252" i="1"/>
  <c r="AP252" i="1"/>
  <c r="M251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AY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AY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4" i="11" s="1"/>
  <c r="AL255" i="1"/>
  <c r="AO255" i="1"/>
  <c r="AP255" i="1"/>
  <c r="M254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AI256" i="1"/>
  <c r="BB256" i="1" s="1"/>
  <c r="AJ256" i="1"/>
  <c r="AK256" i="1"/>
  <c r="K255" i="11" s="1"/>
  <c r="AL256" i="1"/>
  <c r="AO256" i="1"/>
  <c r="AP256" i="1"/>
  <c r="M255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8" i="11" s="1"/>
  <c r="AL259" i="1"/>
  <c r="AO259" i="1"/>
  <c r="AP259" i="1"/>
  <c r="M258" i="11" s="1"/>
  <c r="AQ259" i="1"/>
  <c r="AY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AY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60" i="11" s="1"/>
  <c r="AL261" i="1"/>
  <c r="AO261" i="1"/>
  <c r="AP261" i="1"/>
  <c r="M260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61" i="11" s="1"/>
  <c r="AL262" i="1"/>
  <c r="AO262" i="1"/>
  <c r="AP262" i="1"/>
  <c r="M261" i="11" s="1"/>
  <c r="AQ262" i="1"/>
  <c r="AY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2" i="11" s="1"/>
  <c r="AL263" i="1"/>
  <c r="AO263" i="1"/>
  <c r="AP263" i="1"/>
  <c r="M262" i="11" s="1"/>
  <c r="AQ263" i="1"/>
  <c r="AY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4" i="11" s="1"/>
  <c r="AL265" i="1"/>
  <c r="AO265" i="1"/>
  <c r="AP265" i="1"/>
  <c r="M264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7" i="11" s="1"/>
  <c r="AL268" i="1"/>
  <c r="AO268" i="1"/>
  <c r="AP268" i="1"/>
  <c r="M267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8" i="11" s="1"/>
  <c r="AL269" i="1"/>
  <c r="AO269" i="1"/>
  <c r="AP269" i="1"/>
  <c r="M268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9" i="11" s="1"/>
  <c r="AL270" i="1"/>
  <c r="AO270" i="1"/>
  <c r="AP270" i="1"/>
  <c r="M269" i="11" s="1"/>
  <c r="AQ270" i="1"/>
  <c r="AY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AY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71" i="11" s="1"/>
  <c r="AL272" i="1"/>
  <c r="AO272" i="1"/>
  <c r="AP272" i="1"/>
  <c r="M271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2" i="11" s="1"/>
  <c r="AL273" i="1"/>
  <c r="AO273" i="1"/>
  <c r="AP273" i="1"/>
  <c r="M272" i="11" s="1"/>
  <c r="AQ273" i="1"/>
  <c r="AY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3" i="11" s="1"/>
  <c r="AL274" i="1"/>
  <c r="AO274" i="1"/>
  <c r="AP274" i="1"/>
  <c r="M273" i="11" s="1"/>
  <c r="AQ274" i="1"/>
  <c r="AY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4" i="11" s="1"/>
  <c r="AL275" i="1"/>
  <c r="AO275" i="1"/>
  <c r="AP275" i="1"/>
  <c r="M274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5" i="11" s="1"/>
  <c r="AL276" i="1"/>
  <c r="AO276" i="1"/>
  <c r="AP276" i="1"/>
  <c r="M275" i="11" s="1"/>
  <c r="AQ276" i="1"/>
  <c r="AY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6" i="11" s="1"/>
  <c r="AL277" i="1"/>
  <c r="AO277" i="1"/>
  <c r="AP277" i="1"/>
  <c r="M276" i="11" s="1"/>
  <c r="AQ277" i="1"/>
  <c r="AY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7" i="11" s="1"/>
  <c r="AL278" i="1"/>
  <c r="AO278" i="1"/>
  <c r="AP278" i="1"/>
  <c r="M277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8" i="11" s="1"/>
  <c r="AL279" i="1"/>
  <c r="AO279" i="1"/>
  <c r="AP279" i="1"/>
  <c r="M278" i="11" s="1"/>
  <c r="AQ279" i="1"/>
  <c r="AY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9" i="11" s="1"/>
  <c r="AL280" i="1"/>
  <c r="AO280" i="1"/>
  <c r="AP280" i="1"/>
  <c r="M279" i="11" s="1"/>
  <c r="AQ280" i="1"/>
  <c r="AY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80" i="11" s="1"/>
  <c r="AL281" i="1"/>
  <c r="AO281" i="1"/>
  <c r="AP281" i="1"/>
  <c r="M280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81" i="11" s="1"/>
  <c r="AL282" i="1"/>
  <c r="AO282" i="1"/>
  <c r="AP282" i="1"/>
  <c r="M281" i="11" s="1"/>
  <c r="AQ282" i="1"/>
  <c r="AY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2" i="11" s="1"/>
  <c r="AL283" i="1"/>
  <c r="AO283" i="1"/>
  <c r="AP283" i="1"/>
  <c r="M282" i="11" s="1"/>
  <c r="AQ283" i="1"/>
  <c r="AY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3" i="11" s="1"/>
  <c r="AL284" i="1"/>
  <c r="AO284" i="1"/>
  <c r="AP284" i="1"/>
  <c r="M283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4" i="11" s="1"/>
  <c r="AL285" i="1"/>
  <c r="AO285" i="1"/>
  <c r="AP285" i="1"/>
  <c r="M284" i="11" s="1"/>
  <c r="AQ285" i="1"/>
  <c r="AY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5" i="11" s="1"/>
  <c r="AL286" i="1"/>
  <c r="AO286" i="1"/>
  <c r="AP286" i="1"/>
  <c r="M285" i="11" s="1"/>
  <c r="AQ286" i="1"/>
  <c r="AY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6" i="11" s="1"/>
  <c r="AL287" i="1"/>
  <c r="AO287" i="1"/>
  <c r="AP287" i="1"/>
  <c r="M286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7" i="11" s="1"/>
  <c r="AL288" i="1"/>
  <c r="AO288" i="1"/>
  <c r="AP288" i="1"/>
  <c r="M287" i="11" s="1"/>
  <c r="AQ288" i="1"/>
  <c r="AY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8" i="11" s="1"/>
  <c r="AL289" i="1"/>
  <c r="AO289" i="1"/>
  <c r="AP289" i="1"/>
  <c r="M288" i="11" s="1"/>
  <c r="AQ289" i="1"/>
  <c r="AY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9" i="11" s="1"/>
  <c r="AL290" i="1"/>
  <c r="AO290" i="1"/>
  <c r="AP290" i="1"/>
  <c r="M289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90" i="11" s="1"/>
  <c r="AL291" i="1"/>
  <c r="AO291" i="1"/>
  <c r="AP291" i="1"/>
  <c r="M290" i="11" s="1"/>
  <c r="AQ291" i="1"/>
  <c r="AY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91" i="11" s="1"/>
  <c r="AL292" i="1"/>
  <c r="AO292" i="1"/>
  <c r="AP292" i="1"/>
  <c r="M291" i="11" s="1"/>
  <c r="AQ292" i="1"/>
  <c r="AY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2" i="11" s="1"/>
  <c r="AL293" i="1"/>
  <c r="AO293" i="1"/>
  <c r="AP293" i="1"/>
  <c r="M292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3" i="11" s="1"/>
  <c r="AL294" i="1"/>
  <c r="AO294" i="1"/>
  <c r="AP294" i="1"/>
  <c r="M293" i="11" s="1"/>
  <c r="AQ294" i="1"/>
  <c r="AY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4" i="11" s="1"/>
  <c r="AL295" i="1"/>
  <c r="AO295" i="1"/>
  <c r="AP295" i="1"/>
  <c r="M294" i="11" s="1"/>
  <c r="AQ295" i="1"/>
  <c r="AY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5" i="11" s="1"/>
  <c r="AL296" i="1"/>
  <c r="AO296" i="1"/>
  <c r="AP296" i="1"/>
  <c r="M295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6" i="11" s="1"/>
  <c r="AL297" i="1"/>
  <c r="AO297" i="1"/>
  <c r="AP297" i="1"/>
  <c r="M296" i="11" s="1"/>
  <c r="AQ297" i="1"/>
  <c r="AY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7" i="11" s="1"/>
  <c r="AL298" i="1"/>
  <c r="AO298" i="1"/>
  <c r="AP298" i="1"/>
  <c r="M297" i="11" s="1"/>
  <c r="AQ298" i="1"/>
  <c r="AY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8" i="11" s="1"/>
  <c r="AL299" i="1"/>
  <c r="AO299" i="1"/>
  <c r="AP299" i="1"/>
  <c r="M298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9" i="11" s="1"/>
  <c r="AL300" i="1"/>
  <c r="AO300" i="1"/>
  <c r="AP300" i="1"/>
  <c r="M299" i="11" s="1"/>
  <c r="AQ300" i="1"/>
  <c r="AY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AY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301" i="11" s="1"/>
  <c r="AL302" i="1"/>
  <c r="AO302" i="1"/>
  <c r="AP302" i="1"/>
  <c r="M301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2" i="11" s="1"/>
  <c r="AL303" i="1"/>
  <c r="AO303" i="1"/>
  <c r="AP303" i="1"/>
  <c r="M302" i="11" s="1"/>
  <c r="AQ303" i="1"/>
  <c r="AY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4" i="11" s="1"/>
  <c r="AL305" i="1"/>
  <c r="AO305" i="1"/>
  <c r="AP305" i="1"/>
  <c r="M304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5" i="11" s="1"/>
  <c r="AL306" i="1"/>
  <c r="AO306" i="1"/>
  <c r="AP306" i="1"/>
  <c r="M305" i="11" s="1"/>
  <c r="AQ306" i="1"/>
  <c r="AY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7" i="11" s="1"/>
  <c r="AL308" i="1"/>
  <c r="AO308" i="1"/>
  <c r="AP308" i="1"/>
  <c r="M307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8" i="11" s="1"/>
  <c r="AL309" i="1"/>
  <c r="AO309" i="1"/>
  <c r="AP309" i="1"/>
  <c r="M308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C310" i="1" a="1"/>
  <c r="BC310" i="1" s="1"/>
  <c r="BF310" i="1"/>
  <c r="BR310" i="1"/>
  <c r="BQ310" i="1" s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AI311" i="1"/>
  <c r="BB311" i="1" s="1"/>
  <c r="AJ311" i="1"/>
  <c r="AK311" i="1"/>
  <c r="K310" i="11" s="1"/>
  <c r="AL311" i="1"/>
  <c r="AO311" i="1"/>
  <c r="AP311" i="1"/>
  <c r="M310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AY312" i="1"/>
  <c r="BC312" i="1" a="1"/>
  <c r="BC312" i="1" s="1"/>
  <c r="BF312" i="1"/>
  <c r="BR312" i="1"/>
  <c r="BQ312" i="1" s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C317" i="1" a="1"/>
  <c r="BC317" i="1" s="1"/>
  <c r="BF317" i="1"/>
  <c r="BR317" i="1"/>
  <c r="BQ317" i="1" s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C319" i="1" a="1"/>
  <c r="BC319" i="1" s="1"/>
  <c r="BF319" i="1"/>
  <c r="BR319" i="1"/>
  <c r="BQ319" i="1" s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C320" i="1" a="1"/>
  <c r="BC320" i="1" s="1"/>
  <c r="BF320" i="1"/>
  <c r="BQ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C324" i="1" a="1"/>
  <c r="BC324" i="1" s="1"/>
  <c r="BF324" i="1"/>
  <c r="BR324" i="1"/>
  <c r="BS324" i="1"/>
  <c r="BQ324" i="1" s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C329" i="1" a="1"/>
  <c r="BC329" i="1" s="1"/>
  <c r="BF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9" i="11" s="1"/>
  <c r="AL330" i="1"/>
  <c r="AO330" i="1"/>
  <c r="AP330" i="1"/>
  <c r="M329" i="11" s="1"/>
  <c r="AQ330" i="1"/>
  <c r="AY330" i="1"/>
  <c r="BC330" i="1" a="1"/>
  <c r="BC330" i="1" s="1"/>
  <c r="BF330" i="1"/>
  <c r="BR330" i="1"/>
  <c r="BS330" i="1"/>
  <c r="BQ330" i="1" s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30" i="11" s="1"/>
  <c r="AL331" i="1"/>
  <c r="AO331" i="1"/>
  <c r="AP331" i="1"/>
  <c r="M330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31" i="11" s="1"/>
  <c r="AL332" i="1"/>
  <c r="AO332" i="1"/>
  <c r="AP332" i="1"/>
  <c r="M331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2" i="11" s="1"/>
  <c r="AL333" i="1"/>
  <c r="AO333" i="1"/>
  <c r="AP333" i="1"/>
  <c r="M332" i="11" s="1"/>
  <c r="AQ333" i="1"/>
  <c r="AY333" i="1"/>
  <c r="BC333" i="1" a="1"/>
  <c r="BC333" i="1" s="1"/>
  <c r="BF333" i="1"/>
  <c r="BR333" i="1"/>
  <c r="BS333" i="1"/>
  <c r="BQ333" i="1" s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3" i="11" s="1"/>
  <c r="AL334" i="1"/>
  <c r="AO334" i="1"/>
  <c r="AP334" i="1"/>
  <c r="M333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4" i="11" s="1"/>
  <c r="AL335" i="1"/>
  <c r="AO335" i="1"/>
  <c r="AP335" i="1"/>
  <c r="M334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6" i="11" s="1"/>
  <c r="AL337" i="1"/>
  <c r="AO337" i="1"/>
  <c r="AP337" i="1"/>
  <c r="M336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7" i="11" s="1"/>
  <c r="AL338" i="1"/>
  <c r="AO338" i="1"/>
  <c r="AP338" i="1"/>
  <c r="M337" i="11" s="1"/>
  <c r="AQ338" i="1"/>
  <c r="AY338" i="1"/>
  <c r="BC338" i="1" a="1"/>
  <c r="BC338" i="1" s="1"/>
  <c r="BF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9" i="11" s="1"/>
  <c r="AL340" i="1"/>
  <c r="AO340" i="1"/>
  <c r="AP340" i="1"/>
  <c r="M339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40" i="11" s="1"/>
  <c r="AL341" i="1"/>
  <c r="AO341" i="1"/>
  <c r="AP341" i="1"/>
  <c r="M340" i="11" s="1"/>
  <c r="AQ341" i="1"/>
  <c r="AY341" i="1"/>
  <c r="BC341" i="1" a="1"/>
  <c r="BC341" i="1" s="1"/>
  <c r="BF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2" i="11" s="1"/>
  <c r="AL343" i="1"/>
  <c r="AO343" i="1"/>
  <c r="AP343" i="1"/>
  <c r="M342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3" i="11" s="1"/>
  <c r="AL344" i="1"/>
  <c r="AO344" i="1"/>
  <c r="AP344" i="1"/>
  <c r="M343" i="11" s="1"/>
  <c r="AQ344" i="1"/>
  <c r="AY344" i="1"/>
  <c r="BC344" i="1" a="1"/>
  <c r="BC344" i="1" s="1"/>
  <c r="BF344" i="1"/>
  <c r="BR344" i="1"/>
  <c r="BQ344" i="1" s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C345" i="1" a="1"/>
  <c r="BC345" i="1" s="1"/>
  <c r="BF345" i="1"/>
  <c r="BQ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6" i="11" s="1"/>
  <c r="AL347" i="1"/>
  <c r="AO347" i="1"/>
  <c r="AP347" i="1"/>
  <c r="M346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C348" i="1" a="1"/>
  <c r="BC348" i="1" s="1"/>
  <c r="BF348" i="1"/>
  <c r="BR348" i="1"/>
  <c r="BS348" i="1"/>
  <c r="BQ348" i="1" s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8" i="11" s="1"/>
  <c r="AL349" i="1"/>
  <c r="AO349" i="1"/>
  <c r="AP349" i="1"/>
  <c r="M348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50" i="11" s="1"/>
  <c r="AL351" i="1"/>
  <c r="AO351" i="1"/>
  <c r="AP351" i="1"/>
  <c r="M350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51" i="11" s="1"/>
  <c r="AL352" i="1"/>
  <c r="AO352" i="1"/>
  <c r="AP352" i="1"/>
  <c r="M351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C353" i="1" a="1"/>
  <c r="BC353" i="1" s="1"/>
  <c r="BF353" i="1"/>
  <c r="BR353" i="1"/>
  <c r="BQ353" i="1" s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3" i="11" s="1"/>
  <c r="AL354" i="1"/>
  <c r="AO354" i="1"/>
  <c r="AP354" i="1"/>
  <c r="M353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4" i="11" s="1"/>
  <c r="AL355" i="1"/>
  <c r="AO355" i="1"/>
  <c r="AP355" i="1"/>
  <c r="M354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C356" i="1" a="1"/>
  <c r="BC356" i="1" s="1"/>
  <c r="BF356" i="1"/>
  <c r="BR356" i="1"/>
  <c r="BS356" i="1"/>
  <c r="BQ356" i="1" s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C357" i="1" a="1"/>
  <c r="BC357" i="1" s="1"/>
  <c r="BF357" i="1"/>
  <c r="BR357" i="1"/>
  <c r="BS357" i="1"/>
  <c r="BQ357" i="1" s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7" i="11" s="1"/>
  <c r="AL358" i="1"/>
  <c r="AO358" i="1"/>
  <c r="AP358" i="1"/>
  <c r="M357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9" i="11" s="1"/>
  <c r="AL360" i="1"/>
  <c r="AO360" i="1"/>
  <c r="AP360" i="1"/>
  <c r="M359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60" i="11" s="1"/>
  <c r="AL361" i="1"/>
  <c r="AO361" i="1"/>
  <c r="AP361" i="1"/>
  <c r="M360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C362" i="1" a="1"/>
  <c r="BC362" i="1" s="1"/>
  <c r="BF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2" i="11" s="1"/>
  <c r="AL363" i="1"/>
  <c r="AO363" i="1"/>
  <c r="AP363" i="1"/>
  <c r="M362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3" i="11" s="1"/>
  <c r="AL364" i="1"/>
  <c r="AO364" i="1"/>
  <c r="AP364" i="1"/>
  <c r="M363" i="11" s="1"/>
  <c r="AQ364" i="1"/>
  <c r="AY364" i="1"/>
  <c r="BC364" i="1" a="1"/>
  <c r="BC364" i="1" s="1"/>
  <c r="BF364" i="1"/>
  <c r="BR364" i="1"/>
  <c r="BQ364" i="1" s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5" i="11" s="1"/>
  <c r="AL366" i="1"/>
  <c r="AO366" i="1"/>
  <c r="AP366" i="1"/>
  <c r="M365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6" i="11" s="1"/>
  <c r="AL367" i="1"/>
  <c r="AO367" i="1"/>
  <c r="AP367" i="1"/>
  <c r="M366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C368" i="1" a="1"/>
  <c r="BC368" i="1" s="1"/>
  <c r="BF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8" i="11" s="1"/>
  <c r="AL369" i="1"/>
  <c r="AO369" i="1"/>
  <c r="AP369" i="1"/>
  <c r="M368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9" i="11" s="1"/>
  <c r="AL370" i="1"/>
  <c r="AO370" i="1"/>
  <c r="AP370" i="1"/>
  <c r="M369" i="11" s="1"/>
  <c r="AQ370" i="1"/>
  <c r="AY370" i="1"/>
  <c r="BC370" i="1" a="1"/>
  <c r="BC370" i="1" s="1"/>
  <c r="BF370" i="1"/>
  <c r="BR370" i="1"/>
  <c r="BQ370" i="1" s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C371" i="1" a="1"/>
  <c r="BC371" i="1" s="1"/>
  <c r="BF371" i="1"/>
  <c r="BQ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71" i="11" s="1"/>
  <c r="AL372" i="1"/>
  <c r="AO372" i="1"/>
  <c r="AP372" i="1"/>
  <c r="M371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2" i="11" s="1"/>
  <c r="AL373" i="1"/>
  <c r="AO373" i="1"/>
  <c r="AP373" i="1"/>
  <c r="M372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AY374" i="1"/>
  <c r="BC374" i="1" a="1"/>
  <c r="BC374" i="1" s="1"/>
  <c r="BF374" i="1"/>
  <c r="BR374" i="1"/>
  <c r="BS374" i="1"/>
  <c r="BQ374" i="1" s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4" i="11" s="1"/>
  <c r="AL375" i="1"/>
  <c r="AO375" i="1"/>
  <c r="AP375" i="1"/>
  <c r="M374" i="11" s="1"/>
  <c r="AQ375" i="1"/>
  <c r="AY375" i="1"/>
  <c r="BC375" i="1" a="1"/>
  <c r="BC375" i="1" s="1"/>
  <c r="BF375" i="1"/>
  <c r="BR375" i="1"/>
  <c r="BS375" i="1"/>
  <c r="BQ375" i="1" s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5" i="11" s="1"/>
  <c r="AL376" i="1"/>
  <c r="AO376" i="1"/>
  <c r="AP376" i="1"/>
  <c r="M375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7" i="11" s="1"/>
  <c r="AL378" i="1"/>
  <c r="AO378" i="1"/>
  <c r="AP378" i="1"/>
  <c r="M377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8" i="11" s="1"/>
  <c r="AL379" i="1"/>
  <c r="AO379" i="1"/>
  <c r="AP379" i="1"/>
  <c r="M378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AY380" i="1"/>
  <c r="BC380" i="1" a="1"/>
  <c r="BC380" i="1" s="1"/>
  <c r="BF380" i="1"/>
  <c r="BR380" i="1"/>
  <c r="BQ380" i="1" s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80" i="11" s="1"/>
  <c r="AL381" i="1"/>
  <c r="AO381" i="1"/>
  <c r="AP381" i="1"/>
  <c r="M380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81" i="11" s="1"/>
  <c r="AL382" i="1"/>
  <c r="AO382" i="1"/>
  <c r="AP382" i="1"/>
  <c r="M381" i="11" s="1"/>
  <c r="AQ382" i="1"/>
  <c r="AY382" i="1"/>
  <c r="BC382" i="1" a="1"/>
  <c r="BC382" i="1" s="1"/>
  <c r="BF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AY383" i="1"/>
  <c r="BC383" i="1" a="1"/>
  <c r="BC383" i="1" s="1"/>
  <c r="BF383" i="1"/>
  <c r="BR383" i="1"/>
  <c r="BS383" i="1"/>
  <c r="BQ383" i="1" s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AY384" i="1"/>
  <c r="BC384" i="1" a="1"/>
  <c r="BC384" i="1" s="1"/>
  <c r="BF384" i="1"/>
  <c r="BR384" i="1"/>
  <c r="BS384" i="1"/>
  <c r="BQ384" i="1" s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4" i="11" s="1"/>
  <c r="AL385" i="1"/>
  <c r="AO385" i="1"/>
  <c r="AP385" i="1"/>
  <c r="M384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5" i="11" s="1"/>
  <c r="AL386" i="1"/>
  <c r="AO386" i="1"/>
  <c r="AP386" i="1"/>
  <c r="M385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7" i="11" s="1"/>
  <c r="AL388" i="1"/>
  <c r="AO388" i="1"/>
  <c r="AP388" i="1"/>
  <c r="M387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AY389" i="1"/>
  <c r="BC389" i="1" a="1"/>
  <c r="BC389" i="1" s="1"/>
  <c r="BF389" i="1"/>
  <c r="BR389" i="1"/>
  <c r="BQ389" i="1" s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AY391" i="1"/>
  <c r="BC391" i="1" a="1"/>
  <c r="BC391" i="1" s="1"/>
  <c r="BF391" i="1"/>
  <c r="BR391" i="1"/>
  <c r="BQ391" i="1" s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AY392" i="1"/>
  <c r="BC392" i="1" a="1"/>
  <c r="BC392" i="1" s="1"/>
  <c r="BF392" i="1"/>
  <c r="BR392" i="1"/>
  <c r="BQ392" i="1" s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2" i="11" s="1"/>
  <c r="AL393" i="1"/>
  <c r="AO393" i="1"/>
  <c r="AP393" i="1"/>
  <c r="M392" i="11" s="1"/>
  <c r="AQ393" i="1"/>
  <c r="AY393" i="1"/>
  <c r="BC393" i="1" a="1"/>
  <c r="BC393" i="1" s="1"/>
  <c r="BF393" i="1"/>
  <c r="BQ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3" i="11" s="1"/>
  <c r="AL394" i="1"/>
  <c r="AO394" i="1"/>
  <c r="AP394" i="1"/>
  <c r="M393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AI395" i="1"/>
  <c r="BB395" i="1" s="1"/>
  <c r="AJ395" i="1"/>
  <c r="AK395" i="1"/>
  <c r="K394" i="11" s="1"/>
  <c r="AL395" i="1"/>
  <c r="AO395" i="1"/>
  <c r="AP395" i="1"/>
  <c r="M394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7" i="11" s="1"/>
  <c r="AL398" i="1"/>
  <c r="AO398" i="1"/>
  <c r="AP398" i="1"/>
  <c r="M397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AY399" i="1"/>
  <c r="BC399" i="1" a="1"/>
  <c r="BC399" i="1" s="1"/>
  <c r="BF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AY400" i="1"/>
  <c r="BC400" i="1" a="1"/>
  <c r="BC400" i="1" s="1"/>
  <c r="BF400" i="1"/>
  <c r="BR400" i="1"/>
  <c r="BQ400" i="1" s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400" i="11" s="1"/>
  <c r="AL401" i="1"/>
  <c r="AO401" i="1"/>
  <c r="AP401" i="1"/>
  <c r="M400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401" i="11" s="1"/>
  <c r="AL402" i="1"/>
  <c r="AO402" i="1"/>
  <c r="AP402" i="1"/>
  <c r="M401" i="11" s="1"/>
  <c r="AQ402" i="1"/>
  <c r="AY402" i="1"/>
  <c r="BC402" i="1" a="1"/>
  <c r="BC402" i="1" s="1"/>
  <c r="BF402" i="1"/>
  <c r="BR402" i="1"/>
  <c r="BS402" i="1"/>
  <c r="BQ402" i="1" s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2" i="11" s="1"/>
  <c r="AL403" i="1"/>
  <c r="AO403" i="1"/>
  <c r="AP403" i="1"/>
  <c r="M402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3" i="11" s="1"/>
  <c r="AL404" i="1"/>
  <c r="AO404" i="1"/>
  <c r="AP404" i="1"/>
  <c r="M403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4" i="11" s="1"/>
  <c r="AL405" i="1"/>
  <c r="AO405" i="1"/>
  <c r="AP405" i="1"/>
  <c r="M404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5" i="11" s="1"/>
  <c r="AL406" i="1"/>
  <c r="AO406" i="1"/>
  <c r="AP406" i="1"/>
  <c r="M405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6" i="11" s="1"/>
  <c r="AL407" i="1"/>
  <c r="AO407" i="1"/>
  <c r="AP407" i="1"/>
  <c r="M406" i="11" s="1"/>
  <c r="AQ407" i="1"/>
  <c r="AY407" i="1"/>
  <c r="BC407" i="1" a="1"/>
  <c r="BC407" i="1" s="1"/>
  <c r="BF407" i="1"/>
  <c r="BR407" i="1"/>
  <c r="BQ407" i="1" s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7" i="11" s="1"/>
  <c r="AL408" i="1"/>
  <c r="AO408" i="1"/>
  <c r="AP408" i="1"/>
  <c r="M407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8" i="11" s="1"/>
  <c r="AL409" i="1"/>
  <c r="AO409" i="1"/>
  <c r="AP409" i="1"/>
  <c r="M408" i="11" s="1"/>
  <c r="AQ409" i="1"/>
  <c r="AY409" i="1"/>
  <c r="BC409" i="1" a="1"/>
  <c r="BC409" i="1" s="1"/>
  <c r="BF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9" i="11" s="1"/>
  <c r="AL410" i="1"/>
  <c r="AO410" i="1"/>
  <c r="AP410" i="1"/>
  <c r="M409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10" i="11" s="1"/>
  <c r="AL411" i="1"/>
  <c r="AO411" i="1"/>
  <c r="AP411" i="1"/>
  <c r="M410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11" i="11" s="1"/>
  <c r="AL412" i="1"/>
  <c r="AO412" i="1"/>
  <c r="AP412" i="1"/>
  <c r="M411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2" i="11" s="1"/>
  <c r="AL413" i="1"/>
  <c r="AO413" i="1"/>
  <c r="AP413" i="1"/>
  <c r="M412" i="11" s="1"/>
  <c r="AQ413" i="1"/>
  <c r="AY413" i="1"/>
  <c r="BC413" i="1" a="1"/>
  <c r="BC413" i="1" s="1"/>
  <c r="BF413" i="1"/>
  <c r="BR413" i="1"/>
  <c r="BQ413" i="1" s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3" i="11" s="1"/>
  <c r="AL414" i="1"/>
  <c r="AO414" i="1"/>
  <c r="AP414" i="1"/>
  <c r="M413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4" i="11" s="1"/>
  <c r="AL415" i="1"/>
  <c r="AO415" i="1"/>
  <c r="AP415" i="1"/>
  <c r="M414" i="11" s="1"/>
  <c r="AQ415" i="1"/>
  <c r="AY415" i="1"/>
  <c r="BC415" i="1" a="1"/>
  <c r="BC415" i="1" s="1"/>
  <c r="BF415" i="1"/>
  <c r="BR415" i="1"/>
  <c r="BQ415" i="1" s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5" i="11" s="1"/>
  <c r="AL416" i="1"/>
  <c r="AO416" i="1"/>
  <c r="AP416" i="1"/>
  <c r="M415" i="11" s="1"/>
  <c r="AQ416" i="1"/>
  <c r="AY416" i="1"/>
  <c r="BC416" i="1" a="1"/>
  <c r="BC416" i="1" s="1"/>
  <c r="BF416" i="1"/>
  <c r="B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6" i="11" s="1"/>
  <c r="AL417" i="1"/>
  <c r="AO417" i="1"/>
  <c r="AP417" i="1"/>
  <c r="M416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7" i="11" s="1"/>
  <c r="AL418" i="1"/>
  <c r="AO418" i="1"/>
  <c r="AP418" i="1"/>
  <c r="M417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8" i="11" s="1"/>
  <c r="AL419" i="1"/>
  <c r="AO419" i="1"/>
  <c r="AP419" i="1"/>
  <c r="M418" i="11" s="1"/>
  <c r="AQ419" i="1"/>
  <c r="AY419" i="1"/>
  <c r="BC419" i="1" a="1"/>
  <c r="BC419" i="1" s="1"/>
  <c r="BF419" i="1"/>
  <c r="BR419" i="1"/>
  <c r="BS419" i="1"/>
  <c r="BQ419" i="1" s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9" i="11" s="1"/>
  <c r="AL420" i="1"/>
  <c r="AO420" i="1"/>
  <c r="AP420" i="1"/>
  <c r="M419" i="11" s="1"/>
  <c r="AQ420" i="1"/>
  <c r="AY420" i="1"/>
  <c r="BC420" i="1" a="1"/>
  <c r="BC420" i="1" s="1"/>
  <c r="BF420" i="1"/>
  <c r="BR420" i="1"/>
  <c r="BS420" i="1"/>
  <c r="BQ420" i="1" s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20" i="11" s="1"/>
  <c r="AL421" i="1"/>
  <c r="AO421" i="1"/>
  <c r="AP421" i="1"/>
  <c r="M420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21" i="11" s="1"/>
  <c r="AL422" i="1"/>
  <c r="AO422" i="1"/>
  <c r="AP422" i="1"/>
  <c r="M421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2" i="11" s="1"/>
  <c r="AL423" i="1"/>
  <c r="AO423" i="1"/>
  <c r="AP423" i="1"/>
  <c r="M422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3" i="11" s="1"/>
  <c r="AL424" i="1"/>
  <c r="AO424" i="1"/>
  <c r="AP424" i="1"/>
  <c r="M423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4" i="11" s="1"/>
  <c r="AL425" i="1"/>
  <c r="AO425" i="1"/>
  <c r="AP425" i="1"/>
  <c r="M424" i="11" s="1"/>
  <c r="AQ425" i="1"/>
  <c r="AY425" i="1"/>
  <c r="BC425" i="1" a="1"/>
  <c r="BC425" i="1" s="1"/>
  <c r="BF425" i="1"/>
  <c r="BR425" i="1"/>
  <c r="BQ425" i="1" s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5" i="11" s="1"/>
  <c r="AL426" i="1"/>
  <c r="AO426" i="1"/>
  <c r="AP426" i="1"/>
  <c r="M425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6" i="11" s="1"/>
  <c r="AL427" i="1"/>
  <c r="AO427" i="1"/>
  <c r="AP427" i="1"/>
  <c r="M426" i="11" s="1"/>
  <c r="AQ427" i="1"/>
  <c r="AY427" i="1"/>
  <c r="BC427" i="1" a="1"/>
  <c r="BC427" i="1" s="1"/>
  <c r="BF427" i="1"/>
  <c r="BR427" i="1"/>
  <c r="BQ427" i="1" s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7" i="11" s="1"/>
  <c r="AL428" i="1"/>
  <c r="AO428" i="1"/>
  <c r="AP428" i="1"/>
  <c r="M427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9" i="11" s="1"/>
  <c r="AL430" i="1"/>
  <c r="AO430" i="1"/>
  <c r="AP430" i="1"/>
  <c r="M429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30" i="11" s="1"/>
  <c r="AL431" i="1"/>
  <c r="AO431" i="1"/>
  <c r="AP431" i="1"/>
  <c r="M430" i="11" s="1"/>
  <c r="AQ431" i="1"/>
  <c r="AY431" i="1"/>
  <c r="BC431" i="1" a="1"/>
  <c r="BC431" i="1" s="1"/>
  <c r="BF431" i="1"/>
  <c r="BR431" i="1"/>
  <c r="BQ431" i="1" s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2" i="11" s="1"/>
  <c r="AL433" i="1"/>
  <c r="AO433" i="1"/>
  <c r="AP433" i="1"/>
  <c r="M432" i="11" s="1"/>
  <c r="AQ433" i="1"/>
  <c r="AY433" i="1"/>
  <c r="BC433" i="1" a="1"/>
  <c r="BC433" i="1" s="1"/>
  <c r="BF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3" i="11" s="1"/>
  <c r="AL434" i="1"/>
  <c r="AO434" i="1"/>
  <c r="AP434" i="1"/>
  <c r="M433" i="11" s="1"/>
  <c r="AQ434" i="1"/>
  <c r="AY434" i="1"/>
  <c r="BC434" i="1" a="1"/>
  <c r="BC434" i="1" s="1"/>
  <c r="BF434" i="1"/>
  <c r="BQ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5" i="11" s="1"/>
  <c r="AL436" i="1"/>
  <c r="AO436" i="1"/>
  <c r="AP436" i="1"/>
  <c r="M435" i="11" s="1"/>
  <c r="AQ436" i="1"/>
  <c r="AY436" i="1"/>
  <c r="BC436" i="1" a="1"/>
  <c r="BC436" i="1" s="1"/>
  <c r="BF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6" i="11" s="1"/>
  <c r="AL437" i="1"/>
  <c r="AO437" i="1"/>
  <c r="AP437" i="1"/>
  <c r="M436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8" i="11" s="1"/>
  <c r="AL439" i="1"/>
  <c r="AO439" i="1"/>
  <c r="AP439" i="1"/>
  <c r="M438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9" i="11" s="1"/>
  <c r="AL440" i="1"/>
  <c r="AO440" i="1"/>
  <c r="AP440" i="1"/>
  <c r="M439" i="11" s="1"/>
  <c r="AQ440" i="1"/>
  <c r="AY440" i="1"/>
  <c r="BC440" i="1" a="1"/>
  <c r="BC440" i="1" s="1"/>
  <c r="BF440" i="1"/>
  <c r="BR440" i="1"/>
  <c r="BQ440" i="1" s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40" i="11" s="1"/>
  <c r="AL441" i="1"/>
  <c r="AO441" i="1"/>
  <c r="AP441" i="1"/>
  <c r="M440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41" i="11" s="1"/>
  <c r="AL442" i="1"/>
  <c r="AO442" i="1"/>
  <c r="AP442" i="1"/>
  <c r="M441" i="11" s="1"/>
  <c r="AQ442" i="1"/>
  <c r="AY442" i="1"/>
  <c r="BC442" i="1" a="1"/>
  <c r="BC442" i="1" s="1"/>
  <c r="BF442" i="1"/>
  <c r="BR442" i="1"/>
  <c r="BQ442" i="1" s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2" i="11" s="1"/>
  <c r="AL443" i="1"/>
  <c r="AO443" i="1"/>
  <c r="AP443" i="1"/>
  <c r="M442" i="11" s="1"/>
  <c r="AQ443" i="1"/>
  <c r="AY443" i="1"/>
  <c r="BC443" i="1" a="1"/>
  <c r="BC443" i="1" s="1"/>
  <c r="BF443" i="1"/>
  <c r="B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4" i="11" s="1"/>
  <c r="AL445" i="1"/>
  <c r="AO445" i="1"/>
  <c r="AP445" i="1"/>
  <c r="M444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5" i="11" s="1"/>
  <c r="AL446" i="1"/>
  <c r="AO446" i="1"/>
  <c r="AP446" i="1"/>
  <c r="M445" i="11" s="1"/>
  <c r="AQ446" i="1"/>
  <c r="AY446" i="1"/>
  <c r="BC446" i="1" a="1"/>
  <c r="BC446" i="1" s="1"/>
  <c r="BF446" i="1"/>
  <c r="BR446" i="1"/>
  <c r="BS446" i="1"/>
  <c r="BQ446" i="1" s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8" i="11" s="1"/>
  <c r="AL449" i="1"/>
  <c r="AO449" i="1"/>
  <c r="AP449" i="1"/>
  <c r="M448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50" i="11" s="1"/>
  <c r="AL451" i="1"/>
  <c r="AO451" i="1"/>
  <c r="AP451" i="1"/>
  <c r="M450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51" i="11" s="1"/>
  <c r="AL452" i="1"/>
  <c r="AO452" i="1"/>
  <c r="AP452" i="1"/>
  <c r="M451" i="11" s="1"/>
  <c r="AQ452" i="1"/>
  <c r="AY452" i="1"/>
  <c r="BC452" i="1" a="1"/>
  <c r="BC452" i="1" s="1"/>
  <c r="BF452" i="1"/>
  <c r="BR452" i="1"/>
  <c r="BQ452" i="1" s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2" i="11" s="1"/>
  <c r="AL453" i="1"/>
  <c r="AO453" i="1"/>
  <c r="AP453" i="1"/>
  <c r="M452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AI454" i="1"/>
  <c r="BB454" i="1" s="1"/>
  <c r="AJ454" i="1"/>
  <c r="AK454" i="1"/>
  <c r="K453" i="11" s="1"/>
  <c r="AL454" i="1"/>
  <c r="AO454" i="1"/>
  <c r="AP454" i="1"/>
  <c r="M453" i="11" s="1"/>
  <c r="AQ454" i="1"/>
  <c r="AY454" i="1"/>
  <c r="BC454" i="1" a="1"/>
  <c r="BC454" i="1" s="1"/>
  <c r="BF454" i="1"/>
  <c r="BQ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4" i="11" s="1"/>
  <c r="AL455" i="1"/>
  <c r="AO455" i="1"/>
  <c r="AP455" i="1"/>
  <c r="M454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AI456" i="1"/>
  <c r="BB456" i="1" s="1"/>
  <c r="AJ456" i="1"/>
  <c r="AK456" i="1"/>
  <c r="K455" i="11" s="1"/>
  <c r="AL456" i="1"/>
  <c r="AO456" i="1"/>
  <c r="AP456" i="1"/>
  <c r="M455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6" i="11" s="1"/>
  <c r="AL457" i="1"/>
  <c r="AO457" i="1"/>
  <c r="AP457" i="1"/>
  <c r="M456" i="11" s="1"/>
  <c r="AQ457" i="1"/>
  <c r="AY457" i="1"/>
  <c r="BC457" i="1" a="1"/>
  <c r="BC457" i="1" s="1"/>
  <c r="BF457" i="1"/>
  <c r="BR457" i="1"/>
  <c r="BQ457" i="1" s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7" i="11" s="1"/>
  <c r="AL458" i="1"/>
  <c r="AO458" i="1"/>
  <c r="AP458" i="1"/>
  <c r="M457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8" i="11" s="1"/>
  <c r="AL459" i="1"/>
  <c r="AO459" i="1"/>
  <c r="AP459" i="1"/>
  <c r="M458" i="11" s="1"/>
  <c r="AQ459" i="1"/>
  <c r="AY459" i="1"/>
  <c r="BC459" i="1" a="1"/>
  <c r="BC459" i="1" s="1"/>
  <c r="BF459" i="1"/>
  <c r="BR459" i="1"/>
  <c r="BQ459" i="1" s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9" i="11" s="1"/>
  <c r="AL460" i="1"/>
  <c r="AO460" i="1"/>
  <c r="AP460" i="1"/>
  <c r="M459" i="11" s="1"/>
  <c r="AQ460" i="1"/>
  <c r="AY460" i="1"/>
  <c r="BC460" i="1" a="1"/>
  <c r="BC460" i="1" s="1"/>
  <c r="BF460" i="1"/>
  <c r="BQ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60" i="11" s="1"/>
  <c r="AL461" i="1"/>
  <c r="AO461" i="1"/>
  <c r="AP461" i="1"/>
  <c r="M460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61" i="11" s="1"/>
  <c r="AL462" i="1"/>
  <c r="AO462" i="1"/>
  <c r="AP462" i="1"/>
  <c r="M461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2" i="11" s="1"/>
  <c r="AL463" i="1"/>
  <c r="AO463" i="1"/>
  <c r="AP463" i="1"/>
  <c r="M462" i="11" s="1"/>
  <c r="AQ463" i="1"/>
  <c r="AY463" i="1"/>
  <c r="BC463" i="1" a="1"/>
  <c r="BC463" i="1" s="1"/>
  <c r="BF463" i="1"/>
  <c r="BR463" i="1"/>
  <c r="BQ463" i="1" s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3" i="11" s="1"/>
  <c r="AL464" i="1"/>
  <c r="AO464" i="1"/>
  <c r="AP464" i="1"/>
  <c r="M463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4" i="11" s="1"/>
  <c r="AL465" i="1"/>
  <c r="AO465" i="1"/>
  <c r="AP465" i="1"/>
  <c r="M464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5" i="11" s="1"/>
  <c r="AL466" i="1"/>
  <c r="AO466" i="1"/>
  <c r="AP466" i="1"/>
  <c r="M465" i="11" s="1"/>
  <c r="AQ466" i="1"/>
  <c r="AY466" i="1"/>
  <c r="BC466" i="1" a="1"/>
  <c r="BC466" i="1" s="1"/>
  <c r="BF466" i="1"/>
  <c r="BR466" i="1"/>
  <c r="BQ466" i="1" s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7" i="11" s="1"/>
  <c r="AL468" i="1"/>
  <c r="AO468" i="1"/>
  <c r="AP468" i="1"/>
  <c r="M467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8" i="11" s="1"/>
  <c r="AL469" i="1"/>
  <c r="AO469" i="1"/>
  <c r="AP469" i="1"/>
  <c r="M468" i="11" s="1"/>
  <c r="AQ469" i="1"/>
  <c r="AY469" i="1"/>
  <c r="BC469" i="1" a="1"/>
  <c r="BC469" i="1" s="1"/>
  <c r="BF469" i="1"/>
  <c r="BR469" i="1"/>
  <c r="BQ469" i="1" s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70" i="11" s="1"/>
  <c r="AL471" i="1"/>
  <c r="AO471" i="1"/>
  <c r="AP471" i="1"/>
  <c r="M470" i="11" s="1"/>
  <c r="AQ471" i="1"/>
  <c r="AY471" i="1"/>
  <c r="BC471" i="1" a="1"/>
  <c r="BC471" i="1" s="1"/>
  <c r="BF471" i="1"/>
  <c r="BR471" i="1"/>
  <c r="BQ471" i="1" s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71" i="11" s="1"/>
  <c r="AL472" i="1"/>
  <c r="AO472" i="1"/>
  <c r="AP472" i="1"/>
  <c r="M471" i="11" s="1"/>
  <c r="AQ472" i="1"/>
  <c r="AY472" i="1"/>
  <c r="BC472" i="1" a="1"/>
  <c r="BC472" i="1" s="1"/>
  <c r="BF472" i="1"/>
  <c r="BQ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2" i="11" s="1"/>
  <c r="AL473" i="1"/>
  <c r="AO473" i="1"/>
  <c r="AP473" i="1"/>
  <c r="M472" i="11" s="1"/>
  <c r="AQ473" i="1"/>
  <c r="AY473" i="1"/>
  <c r="BC473" i="1" a="1"/>
  <c r="BC473" i="1" s="1"/>
  <c r="BF473" i="1"/>
  <c r="BR473" i="1"/>
  <c r="BS473" i="1"/>
  <c r="BQ473" i="1" s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3" i="11" s="1"/>
  <c r="AL474" i="1"/>
  <c r="AO474" i="1"/>
  <c r="AP474" i="1"/>
  <c r="M473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4" i="11" s="1"/>
  <c r="AL475" i="1"/>
  <c r="AO475" i="1"/>
  <c r="AP475" i="1"/>
  <c r="M474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5" i="11" s="1"/>
  <c r="AL476" i="1"/>
  <c r="AO476" i="1"/>
  <c r="AP476" i="1"/>
  <c r="M475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6" i="11" s="1"/>
  <c r="AL477" i="1"/>
  <c r="AO477" i="1"/>
  <c r="AP477" i="1"/>
  <c r="M476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7" i="11" s="1"/>
  <c r="AL478" i="1"/>
  <c r="AO478" i="1"/>
  <c r="AP478" i="1"/>
  <c r="M477" i="11" s="1"/>
  <c r="AQ478" i="1"/>
  <c r="AY478" i="1"/>
  <c r="BC478" i="1" a="1"/>
  <c r="BC478" i="1" s="1"/>
  <c r="BF478" i="1"/>
  <c r="BR478" i="1"/>
  <c r="BQ478" i="1" s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8" i="11" s="1"/>
  <c r="AL479" i="1"/>
  <c r="AO479" i="1"/>
  <c r="AP479" i="1"/>
  <c r="M478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9" i="11" s="1"/>
  <c r="AL480" i="1"/>
  <c r="AO480" i="1"/>
  <c r="AP480" i="1"/>
  <c r="M479" i="11" s="1"/>
  <c r="AQ480" i="1"/>
  <c r="AY480" i="1"/>
  <c r="BC480" i="1" a="1"/>
  <c r="BC480" i="1" s="1"/>
  <c r="BF480" i="1"/>
  <c r="BR480" i="1"/>
  <c r="BQ480" i="1" s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80" i="11" s="1"/>
  <c r="AL481" i="1"/>
  <c r="AO481" i="1"/>
  <c r="AP481" i="1"/>
  <c r="M480" i="11" s="1"/>
  <c r="AQ481" i="1"/>
  <c r="AY481" i="1"/>
  <c r="BC481" i="1" a="1"/>
  <c r="BC481" i="1" s="1"/>
  <c r="BF481" i="1"/>
  <c r="BQ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81" i="11" s="1"/>
  <c r="AL482" i="1"/>
  <c r="AO482" i="1"/>
  <c r="AP482" i="1"/>
  <c r="M481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2" i="11" s="1"/>
  <c r="AL483" i="1"/>
  <c r="AO483" i="1"/>
  <c r="AP483" i="1"/>
  <c r="M482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3" i="11" s="1"/>
  <c r="AL484" i="1"/>
  <c r="AO484" i="1"/>
  <c r="AP484" i="1"/>
  <c r="M483" i="11" s="1"/>
  <c r="AQ484" i="1"/>
  <c r="AY484" i="1"/>
  <c r="BC484" i="1" a="1"/>
  <c r="BC484" i="1" s="1"/>
  <c r="BF484" i="1"/>
  <c r="BR484" i="1"/>
  <c r="BQ484" i="1" s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4" i="11" s="1"/>
  <c r="AL485" i="1"/>
  <c r="AO485" i="1"/>
  <c r="AP485" i="1"/>
  <c r="M484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5" i="11" s="1"/>
  <c r="AL486" i="1"/>
  <c r="AO486" i="1"/>
  <c r="AP486" i="1"/>
  <c r="M485" i="11" s="1"/>
  <c r="AQ486" i="1"/>
  <c r="AY486" i="1"/>
  <c r="BC486" i="1" a="1"/>
  <c r="BC486" i="1" s="1"/>
  <c r="BF486" i="1"/>
  <c r="BR486" i="1"/>
  <c r="BQ486" i="1" s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6" i="11" s="1"/>
  <c r="AL487" i="1"/>
  <c r="AO487" i="1"/>
  <c r="AP487" i="1"/>
  <c r="M486" i="11" s="1"/>
  <c r="AQ487" i="1"/>
  <c r="AY487" i="1"/>
  <c r="BC487" i="1" a="1"/>
  <c r="BC487" i="1" s="1"/>
  <c r="BF487" i="1"/>
  <c r="B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7" i="11" s="1"/>
  <c r="AL488" i="1"/>
  <c r="AO488" i="1"/>
  <c r="AP488" i="1"/>
  <c r="M487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8" i="11" s="1"/>
  <c r="AL489" i="1"/>
  <c r="AO489" i="1"/>
  <c r="AP489" i="1"/>
  <c r="M488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9" i="11" s="1"/>
  <c r="AL490" i="1"/>
  <c r="AO490" i="1"/>
  <c r="AP490" i="1"/>
  <c r="M489" i="11" s="1"/>
  <c r="AQ490" i="1"/>
  <c r="AY490" i="1"/>
  <c r="BC490" i="1" a="1"/>
  <c r="BC490" i="1" s="1"/>
  <c r="BF490" i="1"/>
  <c r="BR490" i="1"/>
  <c r="BQ490" i="1" s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91" i="11" s="1"/>
  <c r="AL492" i="1"/>
  <c r="AO492" i="1"/>
  <c r="AP492" i="1"/>
  <c r="M491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2" i="11" s="1"/>
  <c r="AL493" i="1"/>
  <c r="AO493" i="1"/>
  <c r="AP493" i="1"/>
  <c r="M492" i="11" s="1"/>
  <c r="AQ493" i="1"/>
  <c r="AY493" i="1"/>
  <c r="BC493" i="1" a="1"/>
  <c r="BC493" i="1" s="1"/>
  <c r="BF493" i="1"/>
  <c r="BR493" i="1"/>
  <c r="BQ493" i="1" s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4" i="11" s="1"/>
  <c r="AL495" i="1"/>
  <c r="AO495" i="1"/>
  <c r="AP495" i="1"/>
  <c r="M494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AI496" i="1"/>
  <c r="BB496" i="1" s="1"/>
  <c r="AJ496" i="1"/>
  <c r="AK496" i="1"/>
  <c r="K495" i="11" s="1"/>
  <c r="AL496" i="1"/>
  <c r="AO496" i="1"/>
  <c r="AP496" i="1"/>
  <c r="M495" i="11" s="1"/>
  <c r="AQ496" i="1"/>
  <c r="AY496" i="1"/>
  <c r="BC496" i="1" a="1"/>
  <c r="BC496" i="1" s="1"/>
  <c r="BF496" i="1"/>
  <c r="BR496" i="1"/>
  <c r="BQ496" i="1" s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6" i="11" s="1"/>
  <c r="AL497" i="1"/>
  <c r="AO497" i="1"/>
  <c r="AP497" i="1"/>
  <c r="M496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AY498" i="1"/>
  <c r="BC498" i="1" a="1"/>
  <c r="BC498" i="1" s="1"/>
  <c r="BF498" i="1"/>
  <c r="BR498" i="1"/>
  <c r="BQ498" i="1" s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8" i="11" s="1"/>
  <c r="AL499" i="1"/>
  <c r="AO499" i="1"/>
  <c r="AP499" i="1"/>
  <c r="M498" i="11" s="1"/>
  <c r="AQ499" i="1"/>
  <c r="AY499" i="1"/>
  <c r="BC499" i="1" a="1"/>
  <c r="BC499" i="1" s="1"/>
  <c r="BF499" i="1"/>
  <c r="BQ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AY500" i="1"/>
  <c r="BC500" i="1" a="1"/>
  <c r="BC500" i="1" s="1"/>
  <c r="BF500" i="1"/>
  <c r="BR500" i="1"/>
  <c r="BS500" i="1"/>
  <c r="BQ500" i="1" s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500" i="11" s="1"/>
  <c r="AL501" i="1"/>
  <c r="AO501" i="1"/>
  <c r="AP501" i="1"/>
  <c r="M500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501" i="11" s="1"/>
  <c r="AL502" i="1"/>
  <c r="AO502" i="1"/>
  <c r="AP502" i="1"/>
  <c r="M501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4" i="11" s="1"/>
  <c r="AL505" i="1"/>
  <c r="AO505" i="1"/>
  <c r="AP505" i="1"/>
  <c r="M504" i="11" s="1"/>
  <c r="AQ505" i="1"/>
  <c r="AY505" i="1"/>
  <c r="BC505" i="1" a="1"/>
  <c r="BC505" i="1" s="1"/>
  <c r="BF505" i="1"/>
  <c r="BR505" i="1"/>
  <c r="BQ505" i="1" s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6" i="11" s="1"/>
  <c r="AL507" i="1"/>
  <c r="AO507" i="1"/>
  <c r="AP507" i="1"/>
  <c r="M506" i="11" s="1"/>
  <c r="AQ507" i="1"/>
  <c r="AY507" i="1"/>
  <c r="BC507" i="1" a="1"/>
  <c r="BC507" i="1" s="1"/>
  <c r="BF507" i="1"/>
  <c r="BR507" i="1"/>
  <c r="BQ507" i="1" s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7" i="11" s="1"/>
  <c r="AL508" i="1"/>
  <c r="AO508" i="1"/>
  <c r="AP508" i="1"/>
  <c r="M507" i="11" s="1"/>
  <c r="AQ508" i="1"/>
  <c r="AY508" i="1"/>
  <c r="BC508" i="1" a="1"/>
  <c r="BC508" i="1" s="1"/>
  <c r="BF508" i="1"/>
  <c r="BQ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8" i="11" s="1"/>
  <c r="AL509" i="1"/>
  <c r="AO509" i="1"/>
  <c r="AP509" i="1"/>
  <c r="M508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10" i="11" s="1"/>
  <c r="AL511" i="1"/>
  <c r="AO511" i="1"/>
  <c r="AP511" i="1"/>
  <c r="M510" i="11" s="1"/>
  <c r="AQ511" i="1"/>
  <c r="AY511" i="1"/>
  <c r="BC511" i="1" a="1"/>
  <c r="BC511" i="1" s="1"/>
  <c r="BF511" i="1"/>
  <c r="BR511" i="1"/>
  <c r="BQ511" i="1" s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2" i="11" s="1"/>
  <c r="AL513" i="1"/>
  <c r="AO513" i="1"/>
  <c r="AP513" i="1"/>
  <c r="M512" i="11" s="1"/>
  <c r="AQ513" i="1"/>
  <c r="AY513" i="1"/>
  <c r="BC513" i="1" a="1"/>
  <c r="BC513" i="1" s="1"/>
  <c r="BF513" i="1"/>
  <c r="BR513" i="1"/>
  <c r="BQ513" i="1" s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3" i="11" s="1"/>
  <c r="AL514" i="1"/>
  <c r="AO514" i="1"/>
  <c r="AP514" i="1"/>
  <c r="M513" i="11" s="1"/>
  <c r="AQ514" i="1"/>
  <c r="AY514" i="1"/>
  <c r="BC514" i="1" a="1"/>
  <c r="BC514" i="1" s="1"/>
  <c r="BF514" i="1"/>
  <c r="BQ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5" i="11" s="1"/>
  <c r="AL516" i="1"/>
  <c r="AO516" i="1"/>
  <c r="AP516" i="1"/>
  <c r="M515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6" i="11" s="1"/>
  <c r="AL517" i="1"/>
  <c r="AO517" i="1"/>
  <c r="AP517" i="1"/>
  <c r="M516" i="11" s="1"/>
  <c r="AQ517" i="1"/>
  <c r="AY517" i="1"/>
  <c r="BC517" i="1" a="1"/>
  <c r="BC517" i="1" s="1"/>
  <c r="BF517" i="1"/>
  <c r="BR517" i="1"/>
  <c r="BQ517" i="1" s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8" i="11" s="1"/>
  <c r="AL519" i="1"/>
  <c r="AO519" i="1"/>
  <c r="AP519" i="1"/>
  <c r="M518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9" i="11" s="1"/>
  <c r="AL520" i="1"/>
  <c r="AO520" i="1"/>
  <c r="AP520" i="1"/>
  <c r="M519" i="11" s="1"/>
  <c r="AQ520" i="1"/>
  <c r="AY520" i="1"/>
  <c r="BC520" i="1" a="1"/>
  <c r="BC520" i="1" s="1"/>
  <c r="BF520" i="1"/>
  <c r="BR520" i="1"/>
  <c r="BQ520" i="1" s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AY522" i="1"/>
  <c r="BC522" i="1" a="1"/>
  <c r="BC522" i="1" s="1"/>
  <c r="BF522" i="1"/>
  <c r="BR522" i="1"/>
  <c r="BQ522" i="1" s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2" i="11" s="1"/>
  <c r="AL523" i="1"/>
  <c r="AO523" i="1"/>
  <c r="AP523" i="1"/>
  <c r="M522" i="11" s="1"/>
  <c r="AQ523" i="1"/>
  <c r="AY523" i="1"/>
  <c r="BC523" i="1" a="1"/>
  <c r="BC523" i="1" s="1"/>
  <c r="BF523" i="1"/>
  <c r="BR523" i="1"/>
  <c r="BQ523" i="1" s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3" i="11" s="1"/>
  <c r="AL524" i="1"/>
  <c r="AO524" i="1"/>
  <c r="AP524" i="1"/>
  <c r="M523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4" i="11" s="1"/>
  <c r="AL525" i="1"/>
  <c r="AO525" i="1"/>
  <c r="AP525" i="1"/>
  <c r="M524" i="11" s="1"/>
  <c r="AQ525" i="1"/>
  <c r="AY525" i="1"/>
  <c r="BC525" i="1" a="1"/>
  <c r="BC525" i="1" s="1"/>
  <c r="BF525" i="1"/>
  <c r="BR525" i="1"/>
  <c r="BQ525" i="1" s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5" i="11" s="1"/>
  <c r="AL526" i="1"/>
  <c r="AO526" i="1"/>
  <c r="AP526" i="1"/>
  <c r="M525" i="11" s="1"/>
  <c r="AQ526" i="1"/>
  <c r="AY526" i="1"/>
  <c r="BC526" i="1" a="1"/>
  <c r="BC526" i="1" s="1"/>
  <c r="BF526" i="1"/>
  <c r="BQ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AY527" i="1"/>
  <c r="BC527" i="1" a="1"/>
  <c r="BC527" i="1" s="1"/>
  <c r="BF527" i="1"/>
  <c r="BR527" i="1"/>
  <c r="BS527" i="1"/>
  <c r="BQ527" i="1" s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7" i="11" s="1"/>
  <c r="AL528" i="1"/>
  <c r="AO528" i="1"/>
  <c r="AP528" i="1"/>
  <c r="M527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8" i="11" s="1"/>
  <c r="AL529" i="1"/>
  <c r="AO529" i="1"/>
  <c r="AP529" i="1"/>
  <c r="M528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30" i="11" s="1"/>
  <c r="AL531" i="1"/>
  <c r="AO531" i="1"/>
  <c r="AP531" i="1"/>
  <c r="M530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31" i="11" s="1"/>
  <c r="AL532" i="1"/>
  <c r="AO532" i="1"/>
  <c r="AP532" i="1"/>
  <c r="M531" i="11" s="1"/>
  <c r="AQ532" i="1"/>
  <c r="AY532" i="1"/>
  <c r="BC532" i="1" a="1"/>
  <c r="BC532" i="1" s="1"/>
  <c r="BF532" i="1"/>
  <c r="BR532" i="1"/>
  <c r="BQ532" i="1" s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3" i="11" s="1"/>
  <c r="AL534" i="1"/>
  <c r="AO534" i="1"/>
  <c r="AP534" i="1"/>
  <c r="M533" i="11" s="1"/>
  <c r="AQ534" i="1"/>
  <c r="AY534" i="1"/>
  <c r="BC534" i="1" a="1"/>
  <c r="BC534" i="1" s="1"/>
  <c r="BF534" i="1"/>
  <c r="BR534" i="1"/>
  <c r="BQ534" i="1" s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4" i="11" s="1"/>
  <c r="AL535" i="1"/>
  <c r="AO535" i="1"/>
  <c r="AP535" i="1"/>
  <c r="M534" i="11" s="1"/>
  <c r="AQ535" i="1"/>
  <c r="AY535" i="1"/>
  <c r="BC535" i="1" a="1"/>
  <c r="BC535" i="1" s="1"/>
  <c r="BF535" i="1"/>
  <c r="BQ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5" i="11" s="1"/>
  <c r="AL536" i="1"/>
  <c r="AO536" i="1"/>
  <c r="AP536" i="1"/>
  <c r="M535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6" i="11" s="1"/>
  <c r="AL537" i="1"/>
  <c r="AO537" i="1"/>
  <c r="AP537" i="1"/>
  <c r="M536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AY538" i="1"/>
  <c r="BC538" i="1" a="1"/>
  <c r="BC538" i="1" s="1"/>
  <c r="BF538" i="1"/>
  <c r="BR538" i="1"/>
  <c r="BQ538" i="1" s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AY539" i="1"/>
  <c r="BC539" i="1" a="1"/>
  <c r="BC539" i="1" s="1"/>
  <c r="BF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9" i="11" s="1"/>
  <c r="AL540" i="1"/>
  <c r="AO540" i="1"/>
  <c r="AP540" i="1"/>
  <c r="M539" i="11" s="1"/>
  <c r="AQ540" i="1"/>
  <c r="AY540" i="1"/>
  <c r="BC540" i="1" a="1"/>
  <c r="BC540" i="1" s="1"/>
  <c r="BF540" i="1"/>
  <c r="BR540" i="1"/>
  <c r="BQ540" i="1" s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AY541" i="1"/>
  <c r="BC541" i="1" a="1"/>
  <c r="BC541" i="1" s="1"/>
  <c r="BF541" i="1"/>
  <c r="B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2" i="11" s="1"/>
  <c r="AL543" i="1"/>
  <c r="AO543" i="1"/>
  <c r="AP543" i="1"/>
  <c r="M542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AY544" i="1"/>
  <c r="BC544" i="1" a="1"/>
  <c r="BC544" i="1" s="1"/>
  <c r="BF544" i="1"/>
  <c r="BR544" i="1"/>
  <c r="BQ544" i="1" s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AI546" i="1"/>
  <c r="BB546" i="1" s="1"/>
  <c r="AJ546" i="1"/>
  <c r="AK546" i="1"/>
  <c r="K545" i="11" s="1"/>
  <c r="AL546" i="1"/>
  <c r="AO546" i="1"/>
  <c r="AP546" i="1"/>
  <c r="M545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6" i="11" s="1"/>
  <c r="AL547" i="1"/>
  <c r="AO547" i="1"/>
  <c r="AP547" i="1"/>
  <c r="M546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AI548" i="1"/>
  <c r="BB548" i="1" s="1"/>
  <c r="AJ548" i="1"/>
  <c r="AK548" i="1"/>
  <c r="K547" i="11" s="1"/>
  <c r="AL548" i="1"/>
  <c r="AO548" i="1"/>
  <c r="AP548" i="1"/>
  <c r="M547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8" i="11" s="1"/>
  <c r="AL549" i="1"/>
  <c r="AO549" i="1"/>
  <c r="AP549" i="1"/>
  <c r="M548" i="11" s="1"/>
  <c r="AQ549" i="1"/>
  <c r="AY549" i="1"/>
  <c r="BC549" i="1" a="1"/>
  <c r="BC549" i="1" s="1"/>
  <c r="BF549" i="1"/>
  <c r="BR549" i="1"/>
  <c r="BQ549" i="1" s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50" i="11" s="1"/>
  <c r="AL551" i="1"/>
  <c r="AO551" i="1"/>
  <c r="AP551" i="1"/>
  <c r="M550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AI552" i="1"/>
  <c r="BB552" i="1" s="1"/>
  <c r="AJ552" i="1"/>
  <c r="AK552" i="1"/>
  <c r="K551" i="11" s="1"/>
  <c r="AL552" i="1"/>
  <c r="AO552" i="1"/>
  <c r="AP552" i="1"/>
  <c r="M551" i="11" s="1"/>
  <c r="AQ552" i="1"/>
  <c r="AY552" i="1"/>
  <c r="BC552" i="1" a="1"/>
  <c r="BC552" i="1" s="1"/>
  <c r="BF552" i="1"/>
  <c r="BR552" i="1"/>
  <c r="BQ552" i="1" s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AI554" i="1"/>
  <c r="BB554" i="1" s="1"/>
  <c r="AJ554" i="1"/>
  <c r="AK554" i="1"/>
  <c r="K553" i="11" s="1"/>
  <c r="AL554" i="1"/>
  <c r="AO554" i="1"/>
  <c r="AP554" i="1"/>
  <c r="M553" i="11" s="1"/>
  <c r="AQ554" i="1"/>
  <c r="AY554" i="1"/>
  <c r="BC554" i="1" a="1"/>
  <c r="BC554" i="1" s="1"/>
  <c r="BF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AI555" i="1"/>
  <c r="BB555" i="1" s="1"/>
  <c r="AJ555" i="1"/>
  <c r="AK555" i="1"/>
  <c r="K554" i="11" s="1"/>
  <c r="AL555" i="1"/>
  <c r="AO555" i="1"/>
  <c r="AP555" i="1"/>
  <c r="M554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AI557" i="1"/>
  <c r="BB557" i="1" s="1"/>
  <c r="AJ557" i="1"/>
  <c r="AK557" i="1"/>
  <c r="K556" i="11" s="1"/>
  <c r="AL557" i="1"/>
  <c r="AO557" i="1"/>
  <c r="AP557" i="1"/>
  <c r="M556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7" i="11" s="1"/>
  <c r="AL558" i="1"/>
  <c r="AO558" i="1"/>
  <c r="AP558" i="1"/>
  <c r="M557" i="11" s="1"/>
  <c r="AQ558" i="1"/>
  <c r="AY558" i="1"/>
  <c r="BC558" i="1" a="1"/>
  <c r="BC558" i="1" s="1"/>
  <c r="BF558" i="1"/>
  <c r="BR558" i="1"/>
  <c r="BQ558" i="1" s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AY560" i="1"/>
  <c r="BC560" i="1" a="1"/>
  <c r="BC560" i="1" s="1"/>
  <c r="BF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AI561" i="1"/>
  <c r="BB561" i="1" s="1"/>
  <c r="AJ561" i="1"/>
  <c r="AK561" i="1"/>
  <c r="K560" i="11" s="1"/>
  <c r="AL561" i="1"/>
  <c r="AO561" i="1"/>
  <c r="AP561" i="1"/>
  <c r="M560" i="11" s="1"/>
  <c r="AQ561" i="1"/>
  <c r="AY561" i="1"/>
  <c r="BC561" i="1" a="1"/>
  <c r="BC561" i="1" s="1"/>
  <c r="BF561" i="1"/>
  <c r="BR561" i="1"/>
  <c r="BQ561" i="1" s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61" i="11" s="1"/>
  <c r="AL562" i="1"/>
  <c r="AO562" i="1"/>
  <c r="AP562" i="1"/>
  <c r="M561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AI563" i="1"/>
  <c r="BB563" i="1" s="1"/>
  <c r="AJ563" i="1"/>
  <c r="AK563" i="1"/>
  <c r="K562" i="11" s="1"/>
  <c r="AL563" i="1"/>
  <c r="AO563" i="1"/>
  <c r="AP563" i="1"/>
  <c r="M562" i="11" s="1"/>
  <c r="AQ563" i="1"/>
  <c r="AY563" i="1"/>
  <c r="BC563" i="1" a="1"/>
  <c r="BC563" i="1" s="1"/>
  <c r="BF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3" i="11" s="1"/>
  <c r="AL564" i="1"/>
  <c r="AO564" i="1"/>
  <c r="AP564" i="1"/>
  <c r="M563" i="11" s="1"/>
  <c r="AQ564" i="1"/>
  <c r="AY564" i="1"/>
  <c r="BC564" i="1" a="1"/>
  <c r="BC564" i="1" s="1"/>
  <c r="BF564" i="1"/>
  <c r="BQ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AY565" i="1"/>
  <c r="BC565" i="1" a="1"/>
  <c r="BC565" i="1" s="1"/>
  <c r="BF565" i="1"/>
  <c r="BR565" i="1"/>
  <c r="BS565" i="1"/>
  <c r="BQ565" i="1" s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5" i="11" s="1"/>
  <c r="AL566" i="1"/>
  <c r="AO566" i="1"/>
  <c r="AP566" i="1"/>
  <c r="M565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6" i="11" s="1"/>
  <c r="AL567" i="1"/>
  <c r="AO567" i="1"/>
  <c r="AP567" i="1"/>
  <c r="M566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AY568" i="1"/>
  <c r="BC568" i="1" a="1"/>
  <c r="BC568" i="1" s="1"/>
  <c r="BF568" i="1"/>
  <c r="BR568" i="1"/>
  <c r="BS568" i="1"/>
  <c r="BQ568" i="1" s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8" i="11" s="1"/>
  <c r="AL569" i="1"/>
  <c r="AO569" i="1"/>
  <c r="AP569" i="1"/>
  <c r="M568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AI570" i="1"/>
  <c r="BB570" i="1" s="1"/>
  <c r="AJ570" i="1"/>
  <c r="AK570" i="1"/>
  <c r="K569" i="11" s="1"/>
  <c r="AL570" i="1"/>
  <c r="AO570" i="1"/>
  <c r="AP570" i="1"/>
  <c r="M569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AY573" i="1"/>
  <c r="BC573" i="1" a="1"/>
  <c r="BC573" i="1" s="1"/>
  <c r="BF573" i="1"/>
  <c r="BR573" i="1"/>
  <c r="BQ573" i="1" s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AY574" i="1"/>
  <c r="BC574" i="1" a="1"/>
  <c r="BC574" i="1" s="1"/>
  <c r="BF574" i="1"/>
  <c r="BR574" i="1"/>
  <c r="BS574" i="1"/>
  <c r="BQ574" i="1" s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4" i="11" s="1"/>
  <c r="AL575" i="1"/>
  <c r="AO575" i="1"/>
  <c r="AP575" i="1"/>
  <c r="M574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5" i="11" s="1"/>
  <c r="AL576" i="1"/>
  <c r="AO576" i="1"/>
  <c r="AP576" i="1"/>
  <c r="M575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AY577" i="1"/>
  <c r="BC577" i="1" a="1"/>
  <c r="BC577" i="1" s="1"/>
  <c r="BF577" i="1"/>
  <c r="BR577" i="1"/>
  <c r="BS577" i="1"/>
  <c r="BQ577" i="1" s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7" i="11" s="1"/>
  <c r="AL578" i="1"/>
  <c r="AO578" i="1"/>
  <c r="AP578" i="1"/>
  <c r="M577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9" i="11" s="1"/>
  <c r="AL580" i="1"/>
  <c r="AO580" i="1"/>
  <c r="AP580" i="1"/>
  <c r="M579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AY582" i="1"/>
  <c r="BC582" i="1" a="1"/>
  <c r="BC582" i="1" s="1"/>
  <c r="BF582" i="1"/>
  <c r="BR582" i="1"/>
  <c r="BQ582" i="1" s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2" i="11" s="1"/>
  <c r="AL583" i="1"/>
  <c r="AO583" i="1"/>
  <c r="AP583" i="1"/>
  <c r="M582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3" i="11" s="1"/>
  <c r="AL584" i="1"/>
  <c r="AO584" i="1"/>
  <c r="AP584" i="1"/>
  <c r="M583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4" i="11" s="1"/>
  <c r="AL585" i="1"/>
  <c r="AO585" i="1"/>
  <c r="AP585" i="1"/>
  <c r="M584" i="11" s="1"/>
  <c r="AQ585" i="1"/>
  <c r="AY585" i="1"/>
  <c r="BC585" i="1" a="1"/>
  <c r="BC585" i="1" s="1"/>
  <c r="BF585" i="1"/>
  <c r="BR585" i="1"/>
  <c r="BQ585" i="1" s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5" i="11" s="1"/>
  <c r="AL586" i="1"/>
  <c r="AO586" i="1"/>
  <c r="AP586" i="1"/>
  <c r="M585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6" i="11" s="1"/>
  <c r="AL587" i="1"/>
  <c r="AO587" i="1"/>
  <c r="AP587" i="1"/>
  <c r="M586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7" i="11" s="1"/>
  <c r="AL588" i="1"/>
  <c r="AO588" i="1"/>
  <c r="AP588" i="1"/>
  <c r="M587" i="11" s="1"/>
  <c r="AQ588" i="1"/>
  <c r="AY588" i="1"/>
  <c r="BC588" i="1" a="1"/>
  <c r="BC588" i="1" s="1"/>
  <c r="BF588" i="1"/>
  <c r="BR588" i="1"/>
  <c r="BQ588" i="1" s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9" i="11" s="1"/>
  <c r="AL590" i="1"/>
  <c r="AO590" i="1"/>
  <c r="AP590" i="1"/>
  <c r="M589" i="11" s="1"/>
  <c r="AQ590" i="1"/>
  <c r="AY590" i="1"/>
  <c r="BC590" i="1" a="1"/>
  <c r="BC590" i="1" s="1"/>
  <c r="BF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90" i="11" s="1"/>
  <c r="AL591" i="1"/>
  <c r="AO591" i="1"/>
  <c r="AP591" i="1"/>
  <c r="M590" i="11" s="1"/>
  <c r="AQ591" i="1"/>
  <c r="AY591" i="1"/>
  <c r="BC591" i="1" a="1"/>
  <c r="BC591" i="1" s="1"/>
  <c r="BF591" i="1"/>
  <c r="BQ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AY592" i="1"/>
  <c r="BC592" i="1" a="1"/>
  <c r="BC592" i="1" s="1"/>
  <c r="BF592" i="1"/>
  <c r="BR592" i="1"/>
  <c r="BS592" i="1"/>
  <c r="BQ592" i="1" s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2" i="11" s="1"/>
  <c r="AL593" i="1"/>
  <c r="AO593" i="1"/>
  <c r="AP593" i="1"/>
  <c r="M592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3" i="11" s="1"/>
  <c r="AL594" i="1"/>
  <c r="AO594" i="1"/>
  <c r="AP594" i="1"/>
  <c r="M593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AY595" i="1"/>
  <c r="BC595" i="1" a="1"/>
  <c r="BC595" i="1" s="1"/>
  <c r="BF595" i="1"/>
  <c r="BR595" i="1"/>
  <c r="BS595" i="1"/>
  <c r="BQ595" i="1" s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5" i="11" s="1"/>
  <c r="AL596" i="1"/>
  <c r="AO596" i="1"/>
  <c r="AP596" i="1"/>
  <c r="M595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6" i="11" s="1"/>
  <c r="AL597" i="1"/>
  <c r="AO597" i="1"/>
  <c r="AP597" i="1"/>
  <c r="M596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8" i="11" s="1"/>
  <c r="AL599" i="1"/>
  <c r="AO599" i="1"/>
  <c r="AP599" i="1"/>
  <c r="M598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9" i="11" s="1"/>
  <c r="AL600" i="1"/>
  <c r="AO600" i="1"/>
  <c r="AP600" i="1"/>
  <c r="M599" i="11" s="1"/>
  <c r="AQ600" i="1"/>
  <c r="AY600" i="1"/>
  <c r="BC600" i="1" a="1"/>
  <c r="BC600" i="1" s="1"/>
  <c r="BF600" i="1"/>
  <c r="BR600" i="1"/>
  <c r="BQ600" i="1" s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601" i="11" s="1"/>
  <c r="AL602" i="1"/>
  <c r="AO602" i="1"/>
  <c r="AP602" i="1"/>
  <c r="M601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2" i="11" s="1"/>
  <c r="AL603" i="1"/>
  <c r="AO603" i="1"/>
  <c r="AP603" i="1"/>
  <c r="M602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AY604" i="1"/>
  <c r="BC604" i="1" a="1"/>
  <c r="BC604" i="1" s="1"/>
  <c r="BF604" i="1"/>
  <c r="BR604" i="1"/>
  <c r="BS604" i="1"/>
  <c r="BQ604" i="1" s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4" i="11" s="1"/>
  <c r="AL605" i="1"/>
  <c r="AO605" i="1"/>
  <c r="AP605" i="1"/>
  <c r="M604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AI606" i="1"/>
  <c r="BB606" i="1" s="1"/>
  <c r="AJ606" i="1"/>
  <c r="AK606" i="1"/>
  <c r="K605" i="11" s="1"/>
  <c r="AL606" i="1"/>
  <c r="AO606" i="1"/>
  <c r="AP606" i="1"/>
  <c r="M605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6" i="11" s="1"/>
  <c r="AL607" i="1"/>
  <c r="AM607" i="1"/>
  <c r="AO607" i="1"/>
  <c r="BE607" i="1" s="1"/>
  <c r="AP607" i="1"/>
  <c r="M606" i="11" s="1"/>
  <c r="AQ607" i="1"/>
  <c r="AY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AI608" i="1"/>
  <c r="BB608" i="1" s="1"/>
  <c r="AJ608" i="1"/>
  <c r="AK608" i="1"/>
  <c r="K607" i="11" s="1"/>
  <c r="AL608" i="1"/>
  <c r="AO608" i="1"/>
  <c r="AP608" i="1"/>
  <c r="M607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8" i="11" s="1"/>
  <c r="AL609" i="1"/>
  <c r="AO609" i="1"/>
  <c r="AP609" i="1"/>
  <c r="M608" i="11" s="1"/>
  <c r="AQ609" i="1"/>
  <c r="AY609" i="1"/>
  <c r="BC609" i="1" a="1"/>
  <c r="BC609" i="1" s="1"/>
  <c r="BF609" i="1"/>
  <c r="BR609" i="1"/>
  <c r="BQ609" i="1" s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10" i="11" s="1"/>
  <c r="AL611" i="1"/>
  <c r="AO611" i="1"/>
  <c r="AP611" i="1"/>
  <c r="M610" i="11" s="1"/>
  <c r="AQ611" i="1"/>
  <c r="AY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11" i="11" s="1"/>
  <c r="AL612" i="1"/>
  <c r="AO612" i="1"/>
  <c r="AP612" i="1"/>
  <c r="M611" i="11" s="1"/>
  <c r="AQ612" i="1"/>
  <c r="AY612" i="1"/>
  <c r="BC612" i="1" a="1"/>
  <c r="BC612" i="1" s="1"/>
  <c r="BF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3" i="11" s="1"/>
  <c r="AL614" i="1"/>
  <c r="AO614" i="1"/>
  <c r="AP614" i="1"/>
  <c r="M613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4" i="11" s="1"/>
  <c r="AL615" i="1"/>
  <c r="AO615" i="1"/>
  <c r="AP615" i="1"/>
  <c r="M614" i="11" s="1"/>
  <c r="AQ615" i="1"/>
  <c r="AY615" i="1"/>
  <c r="BC615" i="1" a="1"/>
  <c r="BC615" i="1" s="1"/>
  <c r="BF615" i="1"/>
  <c r="BR615" i="1"/>
  <c r="BQ615" i="1" s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6" i="11" s="1"/>
  <c r="AL617" i="1"/>
  <c r="AO617" i="1"/>
  <c r="AP617" i="1"/>
  <c r="M616" i="11" s="1"/>
  <c r="AQ617" i="1"/>
  <c r="AY617" i="1"/>
  <c r="BC617" i="1" a="1"/>
  <c r="BC617" i="1" s="1"/>
  <c r="BF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7" i="11" s="1"/>
  <c r="AL618" i="1"/>
  <c r="AO618" i="1"/>
  <c r="AP618" i="1"/>
  <c r="M617" i="11" s="1"/>
  <c r="AQ618" i="1"/>
  <c r="AY618" i="1"/>
  <c r="BC618" i="1" a="1"/>
  <c r="BC618" i="1" s="1"/>
  <c r="BF618" i="1"/>
  <c r="BQ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AY619" i="1"/>
  <c r="BC619" i="1" a="1"/>
  <c r="BC619" i="1" s="1"/>
  <c r="BF619" i="1"/>
  <c r="BR619" i="1"/>
  <c r="BS619" i="1"/>
  <c r="BQ619" i="1" s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9" i="11" s="1"/>
  <c r="AL620" i="1"/>
  <c r="AO620" i="1"/>
  <c r="AP620" i="1"/>
  <c r="M619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20" i="11" s="1"/>
  <c r="AL621" i="1"/>
  <c r="AO621" i="1"/>
  <c r="AP621" i="1"/>
  <c r="M620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AY622" i="1"/>
  <c r="BC622" i="1" a="1"/>
  <c r="BC622" i="1" s="1"/>
  <c r="BF622" i="1"/>
  <c r="BR622" i="1"/>
  <c r="BS622" i="1"/>
  <c r="BQ622" i="1" s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2" i="11" s="1"/>
  <c r="AL623" i="1"/>
  <c r="AO623" i="1"/>
  <c r="AP623" i="1"/>
  <c r="M622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3" i="11" s="1"/>
  <c r="AL624" i="1"/>
  <c r="AO624" i="1"/>
  <c r="AP624" i="1"/>
  <c r="M623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6" i="11" s="1"/>
  <c r="AL627" i="1"/>
  <c r="AO627" i="1"/>
  <c r="AP627" i="1"/>
  <c r="M626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8" i="11" s="1"/>
  <c r="AL629" i="1"/>
  <c r="AO629" i="1"/>
  <c r="AP629" i="1"/>
  <c r="M628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9" i="11" s="1"/>
  <c r="AL630" i="1"/>
  <c r="AO630" i="1"/>
  <c r="AP630" i="1"/>
  <c r="M629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2" i="11" s="1"/>
  <c r="AL633" i="1"/>
  <c r="AO633" i="1"/>
  <c r="AP633" i="1"/>
  <c r="M632" i="11" s="1"/>
  <c r="AQ633" i="1"/>
  <c r="AY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5" i="11" s="1"/>
  <c r="AL636" i="1"/>
  <c r="AO636" i="1"/>
  <c r="AP636" i="1"/>
  <c r="M635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AI639" i="1"/>
  <c r="BB639" i="1" s="1"/>
  <c r="AJ639" i="1"/>
  <c r="AK639" i="1"/>
  <c r="K638" i="11" s="1"/>
  <c r="AL639" i="1"/>
  <c r="AO639" i="1"/>
  <c r="AP639" i="1"/>
  <c r="M638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AY640" i="1"/>
  <c r="BC640" i="1" a="1"/>
  <c r="BC640" i="1" s="1"/>
  <c r="BF640" i="1"/>
  <c r="BR640" i="1"/>
  <c r="BQ640" i="1" s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AI641" i="1"/>
  <c r="BB641" i="1" s="1"/>
  <c r="AJ641" i="1"/>
  <c r="AK641" i="1"/>
  <c r="K640" i="11" s="1"/>
  <c r="AL641" i="1"/>
  <c r="AO641" i="1"/>
  <c r="AP641" i="1"/>
  <c r="M640" i="11" s="1"/>
  <c r="AQ641" i="1"/>
  <c r="AY641" i="1"/>
  <c r="BC641" i="1" a="1"/>
  <c r="BC641" i="1" s="1"/>
  <c r="BF641" i="1"/>
  <c r="BR641" i="1"/>
  <c r="BQ641" i="1" s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41" i="11" s="1"/>
  <c r="AL642" i="1"/>
  <c r="AO642" i="1"/>
  <c r="AP642" i="1"/>
  <c r="M641" i="11" s="1"/>
  <c r="AQ642" i="1"/>
  <c r="AY642" i="1"/>
  <c r="BC642" i="1" a="1"/>
  <c r="BC642" i="1" s="1"/>
  <c r="BF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AY643" i="1"/>
  <c r="BC643" i="1" a="1"/>
  <c r="BC643" i="1" s="1"/>
  <c r="BF643" i="1"/>
  <c r="BR643" i="1"/>
  <c r="BQ643" i="1" s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AI645" i="1"/>
  <c r="BB645" i="1" s="1"/>
  <c r="AJ645" i="1"/>
  <c r="AK645" i="1"/>
  <c r="K644" i="11" s="1"/>
  <c r="AL645" i="1"/>
  <c r="AO645" i="1"/>
  <c r="AP645" i="1"/>
  <c r="M644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AY646" i="1"/>
  <c r="BC646" i="1" a="1"/>
  <c r="BC646" i="1" s="1"/>
  <c r="BF646" i="1"/>
  <c r="BR646" i="1"/>
  <c r="BQ646" i="1" s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AY647" i="1"/>
  <c r="BC647" i="1" a="1"/>
  <c r="BC647" i="1" s="1"/>
  <c r="BF647" i="1"/>
  <c r="BR647" i="1"/>
  <c r="BQ647" i="1" s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7" i="11" s="1"/>
  <c r="AL648" i="1"/>
  <c r="AO648" i="1"/>
  <c r="AP648" i="1"/>
  <c r="M647" i="11" s="1"/>
  <c r="AQ648" i="1"/>
  <c r="AY648" i="1"/>
  <c r="BC648" i="1" a="1"/>
  <c r="BC648" i="1" s="1"/>
  <c r="BF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AY649" i="1"/>
  <c r="BC649" i="1" a="1"/>
  <c r="BC649" i="1" s="1"/>
  <c r="BF649" i="1"/>
  <c r="BQ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AI650" i="1"/>
  <c r="BB650" i="1" s="1"/>
  <c r="AJ650" i="1"/>
  <c r="AK650" i="1"/>
  <c r="K649" i="11" s="1"/>
  <c r="AL650" i="1"/>
  <c r="AO650" i="1"/>
  <c r="AP650" i="1"/>
  <c r="M649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AI652" i="1"/>
  <c r="BB652" i="1" s="1"/>
  <c r="AJ652" i="1"/>
  <c r="AK652" i="1"/>
  <c r="K651" i="11" s="1"/>
  <c r="AL652" i="1"/>
  <c r="AO652" i="1"/>
  <c r="AP652" i="1"/>
  <c r="M651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AI654" i="1"/>
  <c r="BB654" i="1" s="1"/>
  <c r="AJ654" i="1"/>
  <c r="AK654" i="1"/>
  <c r="K653" i="11" s="1"/>
  <c r="AL654" i="1"/>
  <c r="AO654" i="1"/>
  <c r="AP654" i="1"/>
  <c r="M653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6" i="11" s="1"/>
  <c r="AL657" i="1"/>
  <c r="AO657" i="1"/>
  <c r="AP657" i="1"/>
  <c r="M656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AI658" i="1"/>
  <c r="BB658" i="1" s="1"/>
  <c r="AJ658" i="1"/>
  <c r="AK658" i="1"/>
  <c r="K657" i="11" s="1"/>
  <c r="AL658" i="1"/>
  <c r="AO658" i="1"/>
  <c r="AP658" i="1"/>
  <c r="M657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AI659" i="1"/>
  <c r="BB659" i="1" s="1"/>
  <c r="AJ659" i="1"/>
  <c r="AK659" i="1"/>
  <c r="K658" i="11" s="1"/>
  <c r="AL659" i="1"/>
  <c r="AO659" i="1"/>
  <c r="AP659" i="1"/>
  <c r="M658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9" i="11" s="1"/>
  <c r="AL660" i="1"/>
  <c r="AO660" i="1"/>
  <c r="AP660" i="1"/>
  <c r="M659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AI663" i="1"/>
  <c r="BB663" i="1" s="1"/>
  <c r="AJ663" i="1"/>
  <c r="AK663" i="1"/>
  <c r="K662" i="11" s="1"/>
  <c r="AL663" i="1"/>
  <c r="AO663" i="1"/>
  <c r="AP663" i="1"/>
  <c r="M662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AI666" i="1"/>
  <c r="BB666" i="1" s="1"/>
  <c r="AJ666" i="1"/>
  <c r="AK666" i="1"/>
  <c r="K665" i="11" s="1"/>
  <c r="AL666" i="1"/>
  <c r="AO666" i="1"/>
  <c r="AP666" i="1"/>
  <c r="M665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AY667" i="1"/>
  <c r="BC667" i="1" a="1"/>
  <c r="BC667" i="1" s="1"/>
  <c r="BF667" i="1"/>
  <c r="BR667" i="1"/>
  <c r="BQ667" i="1" s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AY668" i="1"/>
  <c r="BC668" i="1" a="1"/>
  <c r="BC668" i="1" s="1"/>
  <c r="BF668" i="1"/>
  <c r="BR668" i="1"/>
  <c r="BQ668" i="1" s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AI669" i="1"/>
  <c r="BB669" i="1" s="1"/>
  <c r="AJ669" i="1"/>
  <c r="AK669" i="1"/>
  <c r="K668" i="11" s="1"/>
  <c r="AL669" i="1"/>
  <c r="AO669" i="1"/>
  <c r="AP669" i="1"/>
  <c r="M668" i="11" s="1"/>
  <c r="AQ669" i="1"/>
  <c r="AY669" i="1"/>
  <c r="BC669" i="1" a="1"/>
  <c r="BC669" i="1" s="1"/>
  <c r="BF669" i="1"/>
  <c r="BR669" i="1"/>
  <c r="BQ669" i="1" s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AI670" i="1"/>
  <c r="BB670" i="1" s="1"/>
  <c r="AJ670" i="1"/>
  <c r="AK670" i="1"/>
  <c r="K669" i="11" s="1"/>
  <c r="AL670" i="1"/>
  <c r="AO670" i="1"/>
  <c r="AP670" i="1"/>
  <c r="M669" i="11" s="1"/>
  <c r="AQ670" i="1"/>
  <c r="AY670" i="1"/>
  <c r="BC670" i="1" a="1"/>
  <c r="BC670" i="1" s="1"/>
  <c r="BF670" i="1"/>
  <c r="BR670" i="1"/>
  <c r="BQ670" i="1" s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71" i="11" s="1"/>
  <c r="AL672" i="1"/>
  <c r="AO672" i="1"/>
  <c r="AP672" i="1"/>
  <c r="M671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AY673" i="1"/>
  <c r="BC673" i="1" a="1"/>
  <c r="BC673" i="1" s="1"/>
  <c r="BF673" i="1"/>
  <c r="BR673" i="1"/>
  <c r="BQ673" i="1" s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AY674" i="1"/>
  <c r="BC674" i="1" a="1"/>
  <c r="BC674" i="1" s="1"/>
  <c r="BF674" i="1"/>
  <c r="BR674" i="1"/>
  <c r="BQ674" i="1" s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AI675" i="1"/>
  <c r="BB675" i="1" s="1"/>
  <c r="AJ675" i="1"/>
  <c r="AK675" i="1"/>
  <c r="K674" i="11" s="1"/>
  <c r="AL675" i="1"/>
  <c r="AO675" i="1"/>
  <c r="AP675" i="1"/>
  <c r="M674" i="11" s="1"/>
  <c r="AQ675" i="1"/>
  <c r="AY675" i="1"/>
  <c r="BC675" i="1" a="1"/>
  <c r="BC675" i="1" s="1"/>
  <c r="BF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AY676" i="1"/>
  <c r="BC676" i="1" a="1"/>
  <c r="BC676" i="1" s="1"/>
  <c r="BF676" i="1"/>
  <c r="BQ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AI677" i="1"/>
  <c r="BB677" i="1" s="1"/>
  <c r="AJ677" i="1"/>
  <c r="AK677" i="1"/>
  <c r="K676" i="11" s="1"/>
  <c r="AL677" i="1"/>
  <c r="AO677" i="1"/>
  <c r="AP677" i="1"/>
  <c r="M676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7" i="11" s="1"/>
  <c r="AL678" i="1"/>
  <c r="AO678" i="1"/>
  <c r="AP678" i="1"/>
  <c r="M677" i="11" s="1"/>
  <c r="AQ678" i="1"/>
  <c r="AY678" i="1"/>
  <c r="BC678" i="1" a="1"/>
  <c r="BC678" i="1" s="1"/>
  <c r="BF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AY679" i="1"/>
  <c r="BC679" i="1" a="1"/>
  <c r="BC679" i="1" s="1"/>
  <c r="BF679" i="1"/>
  <c r="BR679" i="1"/>
  <c r="BQ679" i="1" s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AI680" i="1"/>
  <c r="BB680" i="1" s="1"/>
  <c r="AJ680" i="1"/>
  <c r="AK680" i="1"/>
  <c r="K679" i="11" s="1"/>
  <c r="AL680" i="1"/>
  <c r="AO680" i="1"/>
  <c r="AP680" i="1"/>
  <c r="M679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80" i="11" s="1"/>
  <c r="AL681" i="1"/>
  <c r="AO681" i="1"/>
  <c r="AP681" i="1"/>
  <c r="M680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AY682" i="1"/>
  <c r="BC682" i="1" a="1"/>
  <c r="BC682" i="1" s="1"/>
  <c r="BF682" i="1"/>
  <c r="BR682" i="1"/>
  <c r="BQ682" i="1" s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AY683" i="1"/>
  <c r="BC683" i="1" a="1"/>
  <c r="BC683" i="1" s="1"/>
  <c r="BF683" i="1"/>
  <c r="BR683" i="1"/>
  <c r="BQ683" i="1" s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AI684" i="1"/>
  <c r="BB684" i="1" s="1"/>
  <c r="AJ684" i="1"/>
  <c r="AK684" i="1"/>
  <c r="K683" i="11" s="1"/>
  <c r="AL684" i="1"/>
  <c r="AO684" i="1"/>
  <c r="AP684" i="1"/>
  <c r="M683" i="11" s="1"/>
  <c r="AQ684" i="1"/>
  <c r="AY684" i="1"/>
  <c r="BC684" i="1" a="1"/>
  <c r="BC684" i="1" s="1"/>
  <c r="BF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AY685" i="1"/>
  <c r="BC685" i="1" a="1"/>
  <c r="BC685" i="1" s="1"/>
  <c r="BF685" i="1"/>
  <c r="BR685" i="1"/>
  <c r="BS685" i="1"/>
  <c r="BQ685" i="1" s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AI686" i="1"/>
  <c r="BB686" i="1" s="1"/>
  <c r="AJ686" i="1"/>
  <c r="AK686" i="1"/>
  <c r="K685" i="11" s="1"/>
  <c r="AL686" i="1"/>
  <c r="AO686" i="1"/>
  <c r="AP686" i="1"/>
  <c r="M685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AI687" i="1"/>
  <c r="BB687" i="1" s="1"/>
  <c r="AJ687" i="1"/>
  <c r="AK687" i="1"/>
  <c r="K686" i="11" s="1"/>
  <c r="AL687" i="1"/>
  <c r="AO687" i="1"/>
  <c r="AP687" i="1"/>
  <c r="M686" i="11" s="1"/>
  <c r="AQ687" i="1"/>
  <c r="AY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AY688" i="1"/>
  <c r="BC688" i="1" a="1"/>
  <c r="BC688" i="1" s="1"/>
  <c r="BF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9" i="11" s="1"/>
  <c r="AL690" i="1"/>
  <c r="AO690" i="1"/>
  <c r="AP690" i="1"/>
  <c r="M689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AI692" i="1"/>
  <c r="BB692" i="1" s="1"/>
  <c r="AJ692" i="1"/>
  <c r="AK692" i="1"/>
  <c r="K691" i="11" s="1"/>
  <c r="AL692" i="1"/>
  <c r="AO692" i="1"/>
  <c r="AP692" i="1"/>
  <c r="M691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AI693" i="1"/>
  <c r="BB693" i="1" s="1"/>
  <c r="AJ693" i="1"/>
  <c r="AK693" i="1"/>
  <c r="K692" i="11" s="1"/>
  <c r="AL693" i="1"/>
  <c r="AO693" i="1"/>
  <c r="AP693" i="1"/>
  <c r="M692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AY694" i="1"/>
  <c r="BC694" i="1" a="1"/>
  <c r="BC694" i="1" s="1"/>
  <c r="BF694" i="1"/>
  <c r="BR694" i="1"/>
  <c r="BQ694" i="1" s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AI695" i="1"/>
  <c r="BB695" i="1" s="1"/>
  <c r="AJ695" i="1"/>
  <c r="AK695" i="1"/>
  <c r="K694" i="11" s="1"/>
  <c r="AL695" i="1"/>
  <c r="AO695" i="1"/>
  <c r="AP695" i="1"/>
  <c r="M694" i="11" s="1"/>
  <c r="AQ695" i="1"/>
  <c r="AY695" i="1"/>
  <c r="BC695" i="1" a="1"/>
  <c r="BC695" i="1" s="1"/>
  <c r="BF695" i="1"/>
  <c r="BR695" i="1"/>
  <c r="BQ695" i="1" s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5" i="11" s="1"/>
  <c r="AL696" i="1"/>
  <c r="AO696" i="1"/>
  <c r="AP696" i="1"/>
  <c r="M695" i="11" s="1"/>
  <c r="AQ696" i="1"/>
  <c r="AY696" i="1"/>
  <c r="BC696" i="1" a="1"/>
  <c r="BC696" i="1" s="1"/>
  <c r="BF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AI697" i="1"/>
  <c r="BB697" i="1" s="1"/>
  <c r="AJ697" i="1"/>
  <c r="AK697" i="1"/>
  <c r="K696" i="11" s="1"/>
  <c r="AL697" i="1"/>
  <c r="AO697" i="1"/>
  <c r="AP697" i="1"/>
  <c r="M696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AI698" i="1"/>
  <c r="BB698" i="1" s="1"/>
  <c r="AJ698" i="1"/>
  <c r="AK698" i="1"/>
  <c r="K697" i="11" s="1"/>
  <c r="AL698" i="1"/>
  <c r="AO698" i="1"/>
  <c r="AP698" i="1"/>
  <c r="M697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8" i="11" s="1"/>
  <c r="AL699" i="1"/>
  <c r="AO699" i="1"/>
  <c r="AP699" i="1"/>
  <c r="M698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AY700" i="1"/>
  <c r="BC700" i="1" a="1"/>
  <c r="BC700" i="1" s="1"/>
  <c r="BF700" i="1"/>
  <c r="BR700" i="1"/>
  <c r="BQ700" i="1" s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AY701" i="1"/>
  <c r="BC701" i="1" a="1"/>
  <c r="BC701" i="1" s="1"/>
  <c r="BF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AY702" i="1"/>
  <c r="BC702" i="1" a="1"/>
  <c r="BC702" i="1" s="1"/>
  <c r="BF702" i="1"/>
  <c r="BR702" i="1"/>
  <c r="BQ702" i="1" s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AY703" i="1"/>
  <c r="BC703" i="1" a="1"/>
  <c r="BC703" i="1" s="1"/>
  <c r="BF703" i="1"/>
  <c r="BQ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AI704" i="1"/>
  <c r="BB704" i="1" s="1"/>
  <c r="AJ704" i="1"/>
  <c r="AK704" i="1"/>
  <c r="K703" i="11" s="1"/>
  <c r="AL704" i="1"/>
  <c r="AO704" i="1"/>
  <c r="AP704" i="1"/>
  <c r="M703" i="11" s="1"/>
  <c r="AQ704" i="1"/>
  <c r="AY704" i="1"/>
  <c r="BC704" i="1" a="1"/>
  <c r="BC704" i="1" s="1"/>
  <c r="BF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AY705" i="1"/>
  <c r="BC705" i="1" a="1"/>
  <c r="BC705" i="1" s="1"/>
  <c r="BF705" i="1"/>
  <c r="BR705" i="1"/>
  <c r="BQ705" i="1" s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AI706" i="1"/>
  <c r="BB706" i="1" s="1"/>
  <c r="AJ706" i="1"/>
  <c r="AK706" i="1"/>
  <c r="K705" i="11" s="1"/>
  <c r="AL706" i="1"/>
  <c r="AO706" i="1"/>
  <c r="AP706" i="1"/>
  <c r="M705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AI707" i="1"/>
  <c r="BB707" i="1" s="1"/>
  <c r="AJ707" i="1"/>
  <c r="AK707" i="1"/>
  <c r="K706" i="11" s="1"/>
  <c r="AL707" i="1"/>
  <c r="AO707" i="1"/>
  <c r="AP707" i="1"/>
  <c r="M706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7" i="11" s="1"/>
  <c r="AL708" i="1"/>
  <c r="AO708" i="1"/>
  <c r="AP708" i="1"/>
  <c r="M707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AI709" i="1"/>
  <c r="BB709" i="1" s="1"/>
  <c r="AJ709" i="1"/>
  <c r="AK709" i="1"/>
  <c r="K708" i="11" s="1"/>
  <c r="AL709" i="1"/>
  <c r="AO709" i="1"/>
  <c r="AP709" i="1"/>
  <c r="M708" i="11" s="1"/>
  <c r="AQ709" i="1"/>
  <c r="AY709" i="1"/>
  <c r="BC709" i="1" a="1"/>
  <c r="BC709" i="1" s="1"/>
  <c r="BF709" i="1"/>
  <c r="BR709" i="1"/>
  <c r="BQ709" i="1" s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AY710" i="1"/>
  <c r="BC710" i="1" a="1"/>
  <c r="BC710" i="1" s="1"/>
  <c r="BF710" i="1"/>
  <c r="BR710" i="1"/>
  <c r="BQ710" i="1" s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AI711" i="1"/>
  <c r="BB711" i="1" s="1"/>
  <c r="AJ711" i="1"/>
  <c r="AK711" i="1"/>
  <c r="K710" i="11" s="1"/>
  <c r="AL711" i="1"/>
  <c r="AO711" i="1"/>
  <c r="AP711" i="1"/>
  <c r="M710" i="11" s="1"/>
  <c r="AQ711" i="1"/>
  <c r="AY711" i="1"/>
  <c r="BC711" i="1" a="1"/>
  <c r="BC711" i="1" s="1"/>
  <c r="BF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AY712" i="1"/>
  <c r="BC712" i="1" a="1"/>
  <c r="BC712" i="1" s="1"/>
  <c r="BF712" i="1"/>
  <c r="BR712" i="1"/>
  <c r="BS712" i="1"/>
  <c r="BQ712" i="1" s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AI713" i="1"/>
  <c r="BB713" i="1" s="1"/>
  <c r="AJ713" i="1"/>
  <c r="AK713" i="1"/>
  <c r="K712" i="11" s="1"/>
  <c r="AL713" i="1"/>
  <c r="AO713" i="1"/>
  <c r="AP713" i="1"/>
  <c r="M712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AI714" i="1"/>
  <c r="BB714" i="1" s="1"/>
  <c r="AJ714" i="1"/>
  <c r="AK714" i="1"/>
  <c r="K713" i="11" s="1"/>
  <c r="AL714" i="1"/>
  <c r="AO714" i="1"/>
  <c r="AP714" i="1"/>
  <c r="M713" i="11" s="1"/>
  <c r="AQ714" i="1"/>
  <c r="AY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AY715" i="1"/>
  <c r="BC715" i="1" a="1"/>
  <c r="BC715" i="1" s="1"/>
  <c r="BF715" i="1"/>
  <c r="BR715" i="1"/>
  <c r="BS715" i="1"/>
  <c r="BQ715" i="1" s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AI716" i="1"/>
  <c r="BB716" i="1" s="1"/>
  <c r="AJ716" i="1"/>
  <c r="AK716" i="1"/>
  <c r="K715" i="11" s="1"/>
  <c r="AL716" i="1"/>
  <c r="AO716" i="1"/>
  <c r="AP716" i="1"/>
  <c r="M715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6" i="11" s="1"/>
  <c r="AL717" i="1"/>
  <c r="AO717" i="1"/>
  <c r="AP717" i="1"/>
  <c r="M716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AI719" i="1"/>
  <c r="BB719" i="1" s="1"/>
  <c r="AJ719" i="1"/>
  <c r="AK719" i="1"/>
  <c r="K718" i="11" s="1"/>
  <c r="AL719" i="1"/>
  <c r="AO719" i="1"/>
  <c r="AP719" i="1"/>
  <c r="M718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AI720" i="1"/>
  <c r="BB720" i="1" s="1"/>
  <c r="AJ720" i="1"/>
  <c r="AK720" i="1"/>
  <c r="K719" i="11" s="1"/>
  <c r="AL720" i="1"/>
  <c r="AO720" i="1"/>
  <c r="AP720" i="1"/>
  <c r="M719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AI721" i="1"/>
  <c r="BB721" i="1" s="1"/>
  <c r="AJ721" i="1"/>
  <c r="AK721" i="1"/>
  <c r="K720" i="11" s="1"/>
  <c r="AL721" i="1"/>
  <c r="AO721" i="1"/>
  <c r="AP721" i="1"/>
  <c r="M720" i="11" s="1"/>
  <c r="AQ721" i="1"/>
  <c r="AY721" i="1"/>
  <c r="BC721" i="1" a="1"/>
  <c r="BC721" i="1" s="1"/>
  <c r="BF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AI722" i="1"/>
  <c r="BB722" i="1" s="1"/>
  <c r="AJ722" i="1"/>
  <c r="AK722" i="1"/>
  <c r="K721" i="11" s="1"/>
  <c r="AL722" i="1"/>
  <c r="AO722" i="1"/>
  <c r="AP722" i="1"/>
  <c r="M721" i="11" s="1"/>
  <c r="AQ722" i="1"/>
  <c r="AY722" i="1"/>
  <c r="BC722" i="1" a="1"/>
  <c r="BC722" i="1" s="1"/>
  <c r="BF722" i="1"/>
  <c r="BR722" i="1"/>
  <c r="BQ722" i="1" s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2" i="11" s="1"/>
  <c r="AL723" i="1"/>
  <c r="AO723" i="1"/>
  <c r="AP723" i="1"/>
  <c r="M722" i="11" s="1"/>
  <c r="AQ723" i="1"/>
  <c r="AY723" i="1"/>
  <c r="BC723" i="1" a="1"/>
  <c r="BC723" i="1" s="1"/>
  <c r="BF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AI724" i="1"/>
  <c r="BB724" i="1" s="1"/>
  <c r="AJ724" i="1"/>
  <c r="AK724" i="1"/>
  <c r="K723" i="11" s="1"/>
  <c r="AL724" i="1"/>
  <c r="AO724" i="1"/>
  <c r="AP724" i="1"/>
  <c r="M723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AI725" i="1"/>
  <c r="BB725" i="1" s="1"/>
  <c r="AJ725" i="1"/>
  <c r="AK725" i="1"/>
  <c r="K724" i="11" s="1"/>
  <c r="AL725" i="1"/>
  <c r="AO725" i="1"/>
  <c r="AP725" i="1"/>
  <c r="M724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5" i="11" s="1"/>
  <c r="AL726" i="1"/>
  <c r="AO726" i="1"/>
  <c r="AP726" i="1"/>
  <c r="M725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AY727" i="1"/>
  <c r="BC727" i="1" a="1"/>
  <c r="BC727" i="1" s="1"/>
  <c r="BF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AY728" i="1"/>
  <c r="BC728" i="1" a="1"/>
  <c r="BC728" i="1" s="1"/>
  <c r="BF728" i="1"/>
  <c r="BR728" i="1"/>
  <c r="BQ728" i="1" s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AY730" i="1"/>
  <c r="BC730" i="1" a="1"/>
  <c r="BC730" i="1" s="1"/>
  <c r="BF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AI731" i="1"/>
  <c r="BB731" i="1" s="1"/>
  <c r="AJ731" i="1"/>
  <c r="AK731" i="1"/>
  <c r="K730" i="11" s="1"/>
  <c r="AL731" i="1"/>
  <c r="AO731" i="1"/>
  <c r="AP731" i="1"/>
  <c r="M730" i="11" s="1"/>
  <c r="AQ731" i="1"/>
  <c r="AY731" i="1"/>
  <c r="BC731" i="1" a="1"/>
  <c r="BC731" i="1" s="1"/>
  <c r="BF731" i="1"/>
  <c r="BR731" i="1"/>
  <c r="BQ731" i="1" s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AY732" i="1"/>
  <c r="BC732" i="1" a="1"/>
  <c r="BC732" i="1" s="1"/>
  <c r="BF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AI733" i="1"/>
  <c r="BB733" i="1" s="1"/>
  <c r="AJ733" i="1"/>
  <c r="AK733" i="1"/>
  <c r="K732" i="11" s="1"/>
  <c r="AL733" i="1"/>
  <c r="AO733" i="1"/>
  <c r="AP733" i="1"/>
  <c r="M732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AI734" i="1"/>
  <c r="BB734" i="1" s="1"/>
  <c r="AJ734" i="1"/>
  <c r="AK734" i="1"/>
  <c r="K733" i="11" s="1"/>
  <c r="AL734" i="1"/>
  <c r="AO734" i="1"/>
  <c r="AP734" i="1"/>
  <c r="M733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4" i="11" s="1"/>
  <c r="AL735" i="1"/>
  <c r="AO735" i="1"/>
  <c r="AP735" i="1"/>
  <c r="M734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AY736" i="1"/>
  <c r="BC736" i="1" a="1"/>
  <c r="BC736" i="1" s="1"/>
  <c r="BF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AI737" i="1"/>
  <c r="BB737" i="1" s="1"/>
  <c r="AJ737" i="1"/>
  <c r="AK737" i="1"/>
  <c r="K736" i="11" s="1"/>
  <c r="AL737" i="1"/>
  <c r="AO737" i="1"/>
  <c r="AP737" i="1"/>
  <c r="M736" i="11" s="1"/>
  <c r="AQ737" i="1"/>
  <c r="AY737" i="1"/>
  <c r="BC737" i="1" a="1"/>
  <c r="BC737" i="1" s="1"/>
  <c r="BF737" i="1"/>
  <c r="BR737" i="1"/>
  <c r="BQ737" i="1" s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AI738" i="1"/>
  <c r="BB738" i="1" s="1"/>
  <c r="AJ738" i="1"/>
  <c r="AK738" i="1"/>
  <c r="K737" i="11" s="1"/>
  <c r="AL738" i="1"/>
  <c r="AO738" i="1"/>
  <c r="AP738" i="1"/>
  <c r="M737" i="11" s="1"/>
  <c r="AQ738" i="1"/>
  <c r="AY738" i="1"/>
  <c r="BC738" i="1" a="1"/>
  <c r="BC738" i="1" s="1"/>
  <c r="BF738" i="1"/>
  <c r="BR738" i="1"/>
  <c r="BQ738" i="1" s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AY739" i="1"/>
  <c r="BC739" i="1" a="1"/>
  <c r="BC739" i="1" s="1"/>
  <c r="BF739" i="1"/>
  <c r="BQ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AI740" i="1"/>
  <c r="BB740" i="1" s="1"/>
  <c r="AJ740" i="1"/>
  <c r="AK740" i="1"/>
  <c r="K739" i="11" s="1"/>
  <c r="AL740" i="1"/>
  <c r="AO740" i="1"/>
  <c r="AP740" i="1"/>
  <c r="M739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AI741" i="1"/>
  <c r="BB741" i="1" s="1"/>
  <c r="AJ741" i="1"/>
  <c r="AK741" i="1"/>
  <c r="K740" i="11" s="1"/>
  <c r="AL741" i="1"/>
  <c r="AO741" i="1"/>
  <c r="AP741" i="1"/>
  <c r="M740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AY742" i="1"/>
  <c r="BC742" i="1" a="1"/>
  <c r="BC742" i="1" s="1"/>
  <c r="BF742" i="1"/>
  <c r="BR742" i="1"/>
  <c r="BS742" i="1"/>
  <c r="BQ742" i="1" s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AI743" i="1"/>
  <c r="BB743" i="1" s="1"/>
  <c r="AJ743" i="1"/>
  <c r="AK743" i="1"/>
  <c r="K742" i="11" s="1"/>
  <c r="AL743" i="1"/>
  <c r="AO743" i="1"/>
  <c r="AP743" i="1"/>
  <c r="M742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3" i="11" s="1"/>
  <c r="AL744" i="1"/>
  <c r="AO744" i="1"/>
  <c r="AP744" i="1"/>
  <c r="M743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AI747" i="1"/>
  <c r="BB747" i="1" s="1"/>
  <c r="AJ747" i="1"/>
  <c r="AK747" i="1"/>
  <c r="K746" i="11" s="1"/>
  <c r="AL747" i="1"/>
  <c r="AO747" i="1"/>
  <c r="AP747" i="1"/>
  <c r="M746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AY748" i="1"/>
  <c r="BC748" i="1" a="1"/>
  <c r="BC748" i="1" s="1"/>
  <c r="BF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AI749" i="1"/>
  <c r="BB749" i="1" s="1"/>
  <c r="AJ749" i="1"/>
  <c r="AK749" i="1"/>
  <c r="K748" i="11" s="1"/>
  <c r="AL749" i="1"/>
  <c r="AO749" i="1"/>
  <c r="AP749" i="1"/>
  <c r="M748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AI750" i="1"/>
  <c r="BB750" i="1" s="1"/>
  <c r="AJ750" i="1"/>
  <c r="AK750" i="1"/>
  <c r="K749" i="11" s="1"/>
  <c r="AL750" i="1"/>
  <c r="AO750" i="1"/>
  <c r="AP750" i="1"/>
  <c r="M749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AY751" i="1"/>
  <c r="BC751" i="1" a="1"/>
  <c r="BC751" i="1" s="1"/>
  <c r="BF751" i="1"/>
  <c r="BR751" i="1"/>
  <c r="BS751" i="1"/>
  <c r="BQ751" i="1" s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AI752" i="1"/>
  <c r="BB752" i="1" s="1"/>
  <c r="AJ752" i="1"/>
  <c r="AK752" i="1"/>
  <c r="K751" i="11" s="1"/>
  <c r="AL752" i="1"/>
  <c r="AO752" i="1"/>
  <c r="AP752" i="1"/>
  <c r="M751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2" i="11" s="1"/>
  <c r="AL753" i="1"/>
  <c r="AO753" i="1"/>
  <c r="AP753" i="1"/>
  <c r="M752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AI755" i="1"/>
  <c r="BB755" i="1" s="1"/>
  <c r="AJ755" i="1"/>
  <c r="AK755" i="1"/>
  <c r="K754" i="11" s="1"/>
  <c r="AL755" i="1"/>
  <c r="AO755" i="1"/>
  <c r="AP755" i="1"/>
  <c r="M754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AI756" i="1"/>
  <c r="BB756" i="1" s="1"/>
  <c r="AJ756" i="1"/>
  <c r="AK756" i="1"/>
  <c r="K755" i="11" s="1"/>
  <c r="AL756" i="1"/>
  <c r="AO756" i="1"/>
  <c r="AP756" i="1"/>
  <c r="M755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AY757" i="1"/>
  <c r="BC757" i="1" a="1"/>
  <c r="BC757" i="1" s="1"/>
  <c r="BF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AI758" i="1"/>
  <c r="BB758" i="1" s="1"/>
  <c r="AJ758" i="1"/>
  <c r="AK758" i="1"/>
  <c r="K757" i="11" s="1"/>
  <c r="AL758" i="1"/>
  <c r="AO758" i="1"/>
  <c r="AP758" i="1"/>
  <c r="M757" i="11" s="1"/>
  <c r="AQ758" i="1"/>
  <c r="AY758" i="1"/>
  <c r="BC758" i="1" a="1"/>
  <c r="BC758" i="1" s="1"/>
  <c r="BF758" i="1"/>
  <c r="BR758" i="1"/>
  <c r="BQ758" i="1" s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AI759" i="1"/>
  <c r="BB759" i="1" s="1"/>
  <c r="AJ759" i="1"/>
  <c r="AK759" i="1"/>
  <c r="K758" i="11" s="1"/>
  <c r="AL759" i="1"/>
  <c r="AO759" i="1"/>
  <c r="AP759" i="1"/>
  <c r="M758" i="11" s="1"/>
  <c r="AQ759" i="1"/>
  <c r="AY759" i="1"/>
  <c r="BC759" i="1" a="1"/>
  <c r="BC759" i="1" s="1"/>
  <c r="BF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AI760" i="1"/>
  <c r="BB760" i="1" s="1"/>
  <c r="AJ760" i="1"/>
  <c r="AK760" i="1"/>
  <c r="K759" i="11" s="1"/>
  <c r="AL760" i="1"/>
  <c r="AO760" i="1"/>
  <c r="AP760" i="1"/>
  <c r="M759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AI761" i="1"/>
  <c r="BB761" i="1" s="1"/>
  <c r="AJ761" i="1"/>
  <c r="AK761" i="1"/>
  <c r="K760" i="11" s="1"/>
  <c r="AL761" i="1"/>
  <c r="AO761" i="1"/>
  <c r="AP761" i="1"/>
  <c r="M760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61" i="11" s="1"/>
  <c r="AL762" i="1"/>
  <c r="AO762" i="1"/>
  <c r="AP762" i="1"/>
  <c r="M761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AY763" i="1"/>
  <c r="BC763" i="1" a="1"/>
  <c r="BC763" i="1" s="1"/>
  <c r="BF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AY764" i="1"/>
  <c r="BC764" i="1" a="1"/>
  <c r="BC764" i="1" s="1"/>
  <c r="BF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AI765" i="1"/>
  <c r="BB765" i="1" s="1"/>
  <c r="AJ765" i="1"/>
  <c r="AK765" i="1"/>
  <c r="K764" i="11" s="1"/>
  <c r="AL765" i="1"/>
  <c r="AO765" i="1"/>
  <c r="AP765" i="1"/>
  <c r="M764" i="11" s="1"/>
  <c r="AQ765" i="1"/>
  <c r="AY765" i="1"/>
  <c r="BC765" i="1" a="1"/>
  <c r="BC765" i="1" s="1"/>
  <c r="BF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AY766" i="1"/>
  <c r="BC766" i="1" a="1"/>
  <c r="BC766" i="1" s="1"/>
  <c r="BF766" i="1"/>
  <c r="BQ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AI768" i="1"/>
  <c r="BB768" i="1" s="1"/>
  <c r="AJ768" i="1"/>
  <c r="AK768" i="1"/>
  <c r="K767" i="11" s="1"/>
  <c r="AL768" i="1"/>
  <c r="AO768" i="1"/>
  <c r="AP768" i="1"/>
  <c r="M767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AY769" i="1"/>
  <c r="BC769" i="1" a="1"/>
  <c r="BC769" i="1" s="1"/>
  <c r="BF769" i="1"/>
  <c r="BR769" i="1"/>
  <c r="BS769" i="1"/>
  <c r="BQ769" i="1" s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AI770" i="1"/>
  <c r="BB770" i="1" s="1"/>
  <c r="AJ770" i="1"/>
  <c r="AK770" i="1"/>
  <c r="K769" i="11" s="1"/>
  <c r="AL770" i="1"/>
  <c r="AO770" i="1"/>
  <c r="AP770" i="1"/>
  <c r="M769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70" i="11" s="1"/>
  <c r="AL771" i="1"/>
  <c r="AO771" i="1"/>
  <c r="AP771" i="1"/>
  <c r="M770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AI772" i="1"/>
  <c r="BB772" i="1" s="1"/>
  <c r="AJ772" i="1"/>
  <c r="AK772" i="1"/>
  <c r="K771" i="11" s="1"/>
  <c r="AL772" i="1"/>
  <c r="AO772" i="1"/>
  <c r="AP772" i="1"/>
  <c r="M771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AI774" i="1"/>
  <c r="BB774" i="1" s="1"/>
  <c r="AJ774" i="1"/>
  <c r="AK774" i="1"/>
  <c r="K773" i="11" s="1"/>
  <c r="AL774" i="1"/>
  <c r="AO774" i="1"/>
  <c r="AP774" i="1"/>
  <c r="M773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AY775" i="1"/>
  <c r="BC775" i="1" a="1"/>
  <c r="BC775" i="1" s="1"/>
  <c r="BF775" i="1"/>
  <c r="BR775" i="1"/>
  <c r="BQ775" i="1" s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AI777" i="1"/>
  <c r="BB777" i="1" s="1"/>
  <c r="AJ777" i="1"/>
  <c r="AK777" i="1"/>
  <c r="K776" i="11" s="1"/>
  <c r="AL777" i="1"/>
  <c r="AO777" i="1"/>
  <c r="AP777" i="1"/>
  <c r="M776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AY778" i="1"/>
  <c r="BC778" i="1" a="1"/>
  <c r="BC778" i="1" s="1"/>
  <c r="BF778" i="1"/>
  <c r="BR778" i="1"/>
  <c r="BS778" i="1"/>
  <c r="BQ778" i="1" s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AI779" i="1"/>
  <c r="BB779" i="1" s="1"/>
  <c r="AJ779" i="1"/>
  <c r="AK779" i="1"/>
  <c r="K778" i="11" s="1"/>
  <c r="AL779" i="1"/>
  <c r="AO779" i="1"/>
  <c r="AP779" i="1"/>
  <c r="M778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AI780" i="1"/>
  <c r="BB780" i="1" s="1"/>
  <c r="AJ780" i="1"/>
  <c r="AK780" i="1"/>
  <c r="K779" i="11" s="1"/>
  <c r="AL780" i="1"/>
  <c r="AO780" i="1"/>
  <c r="AP780" i="1"/>
  <c r="M779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AI783" i="1"/>
  <c r="BB783" i="1" s="1"/>
  <c r="AJ783" i="1"/>
  <c r="AK783" i="1"/>
  <c r="K782" i="11" s="1"/>
  <c r="AL783" i="1"/>
  <c r="AO783" i="1"/>
  <c r="AP783" i="1"/>
  <c r="M782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AY784" i="1"/>
  <c r="BC784" i="1" a="1"/>
  <c r="BC784" i="1" s="1"/>
  <c r="BF784" i="1"/>
  <c r="BR784" i="1"/>
  <c r="BQ784" i="1" s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AY785" i="1"/>
  <c r="BC785" i="1" a="1"/>
  <c r="BC785" i="1" s="1"/>
  <c r="BF785" i="1"/>
  <c r="BR785" i="1"/>
  <c r="BQ785" i="1" s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AI786" i="1"/>
  <c r="BB786" i="1" s="1"/>
  <c r="AJ786" i="1"/>
  <c r="AK786" i="1"/>
  <c r="K785" i="11" s="1"/>
  <c r="AL786" i="1"/>
  <c r="AO786" i="1"/>
  <c r="AP786" i="1"/>
  <c r="M785" i="11" s="1"/>
  <c r="AQ786" i="1"/>
  <c r="AY786" i="1"/>
  <c r="BC786" i="1" a="1"/>
  <c r="BC786" i="1" s="1"/>
  <c r="BF786" i="1"/>
  <c r="BR786" i="1"/>
  <c r="BQ786" i="1" s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AI788" i="1"/>
  <c r="BB788" i="1" s="1"/>
  <c r="AJ788" i="1"/>
  <c r="AK788" i="1"/>
  <c r="K787" i="11" s="1"/>
  <c r="AL788" i="1"/>
  <c r="AO788" i="1"/>
  <c r="AP788" i="1"/>
  <c r="M787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AI789" i="1"/>
  <c r="BB789" i="1" s="1"/>
  <c r="AJ789" i="1"/>
  <c r="AK789" i="1"/>
  <c r="K788" i="11" s="1"/>
  <c r="AL789" i="1"/>
  <c r="AO789" i="1"/>
  <c r="AP789" i="1"/>
  <c r="M788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AY790" i="1"/>
  <c r="BC790" i="1" a="1"/>
  <c r="BC790" i="1" s="1"/>
  <c r="BF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AI791" i="1"/>
  <c r="BB791" i="1" s="1"/>
  <c r="AJ791" i="1"/>
  <c r="AK791" i="1"/>
  <c r="K790" i="11" s="1"/>
  <c r="AL791" i="1"/>
  <c r="AO791" i="1"/>
  <c r="AP791" i="1"/>
  <c r="M790" i="11" s="1"/>
  <c r="AQ791" i="1"/>
  <c r="AY791" i="1"/>
  <c r="BC791" i="1" a="1"/>
  <c r="BC791" i="1" s="1"/>
  <c r="BF791" i="1"/>
  <c r="BR791" i="1"/>
  <c r="BQ791" i="1" s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AI792" i="1"/>
  <c r="BB792" i="1" s="1"/>
  <c r="AJ792" i="1"/>
  <c r="AK792" i="1"/>
  <c r="K791" i="11" s="1"/>
  <c r="AL792" i="1"/>
  <c r="AO792" i="1"/>
  <c r="AP792" i="1"/>
  <c r="M791" i="11" s="1"/>
  <c r="AQ792" i="1"/>
  <c r="AY792" i="1"/>
  <c r="BC792" i="1" a="1"/>
  <c r="BC792" i="1" s="1"/>
  <c r="BF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AY793" i="1"/>
  <c r="BC793" i="1" a="1"/>
  <c r="BC793" i="1" s="1"/>
  <c r="BF793" i="1"/>
  <c r="BQ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AI795" i="1"/>
  <c r="BB795" i="1" s="1"/>
  <c r="AJ795" i="1"/>
  <c r="AK795" i="1"/>
  <c r="K794" i="11" s="1"/>
  <c r="AL795" i="1"/>
  <c r="AO795" i="1"/>
  <c r="AP795" i="1"/>
  <c r="M794" i="11" s="1"/>
  <c r="AQ795" i="1"/>
  <c r="AY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AI796" i="1"/>
  <c r="BB796" i="1" s="1"/>
  <c r="AJ796" i="1"/>
  <c r="AK796" i="1"/>
  <c r="K795" i="11" s="1"/>
  <c r="AL796" i="1"/>
  <c r="AO796" i="1"/>
  <c r="AP796" i="1"/>
  <c r="M795" i="11" s="1"/>
  <c r="AQ796" i="1"/>
  <c r="AY796" i="1"/>
  <c r="BC796" i="1" a="1"/>
  <c r="BC796" i="1" s="1"/>
  <c r="BF796" i="1"/>
  <c r="BR796" i="1"/>
  <c r="BS796" i="1"/>
  <c r="BQ796" i="1" s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AI797" i="1"/>
  <c r="BB797" i="1" s="1"/>
  <c r="AJ797" i="1"/>
  <c r="AK797" i="1"/>
  <c r="K796" i="11" s="1"/>
  <c r="AL797" i="1"/>
  <c r="AO797" i="1"/>
  <c r="AP797" i="1"/>
  <c r="M796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AI798" i="1"/>
  <c r="BB798" i="1" s="1"/>
  <c r="AJ798" i="1"/>
  <c r="AK798" i="1"/>
  <c r="K797" i="11" s="1"/>
  <c r="AL798" i="1"/>
  <c r="AO798" i="1"/>
  <c r="AP798" i="1"/>
  <c r="M797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AI801" i="1"/>
  <c r="BB801" i="1" s="1"/>
  <c r="AJ801" i="1"/>
  <c r="AK801" i="1"/>
  <c r="K800" i="11" s="1"/>
  <c r="AL801" i="1"/>
  <c r="AO801" i="1"/>
  <c r="AP801" i="1"/>
  <c r="M800" i="11" s="1"/>
  <c r="AQ801" i="1"/>
  <c r="AY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AY802" i="1"/>
  <c r="BC802" i="1" a="1"/>
  <c r="BC802" i="1" s="1"/>
  <c r="BF802" i="1"/>
  <c r="BR802" i="1"/>
  <c r="BQ802" i="1" s="1"/>
  <c r="BS802" i="1"/>
  <c r="BT802" i="1"/>
  <c r="AY6" i="1"/>
  <c r="BR6" i="1" s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V2" i="16" l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8" i="1" a="1"/>
  <c r="BD128" i="1" s="1"/>
  <c r="BD151" i="1" a="1"/>
  <c r="BD151" i="1" s="1"/>
  <c r="AN112" i="1"/>
  <c r="AN110" i="1"/>
  <c r="AN115" i="1"/>
  <c r="AN113" i="1"/>
  <c r="AN118" i="1"/>
  <c r="AN116" i="1"/>
  <c r="BD117" i="1" a="1"/>
  <c r="BD117" i="1" s="1"/>
  <c r="BD114" i="1" a="1"/>
  <c r="BD114" i="1" s="1"/>
  <c r="BD111" i="1" a="1"/>
  <c r="BD111" i="1" s="1"/>
  <c r="BD127" i="1" a="1"/>
  <c r="BD127" i="1" s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BD607" i="1" a="1"/>
  <c r="BD607" i="1" s="1"/>
  <c r="BD141" i="1" a="1"/>
  <c r="BD141" i="1" s="1"/>
  <c r="AN122" i="1"/>
  <c r="AN119" i="1"/>
  <c r="BD130" i="1" a="1"/>
  <c r="BD130" i="1" s="1"/>
  <c r="BD121" i="1" a="1"/>
  <c r="BD121" i="1" s="1"/>
  <c r="AN121" i="1"/>
  <c r="AN123" i="1"/>
  <c r="AN125" i="1"/>
  <c r="AN124" i="1"/>
  <c r="BD132" i="1" a="1"/>
  <c r="BD132" i="1" s="1"/>
  <c r="BD145" i="1" a="1"/>
  <c r="BD145" i="1" s="1"/>
  <c r="BD135" i="1" a="1"/>
  <c r="BD135" i="1" s="1"/>
  <c r="AN127" i="1"/>
  <c r="AN130" i="1"/>
  <c r="BD129" i="1" a="1"/>
  <c r="BD129" i="1" s="1"/>
  <c r="AN128" i="1"/>
  <c r="BD126" i="1" a="1"/>
  <c r="BD126" i="1" s="1"/>
  <c r="BD133" i="1" a="1"/>
  <c r="BD133" i="1" s="1"/>
  <c r="AN129" i="1"/>
  <c r="AN126" i="1"/>
  <c r="BD142" i="1" a="1"/>
  <c r="BD142" i="1" s="1"/>
  <c r="BD136" i="1" a="1"/>
  <c r="BD136" i="1" s="1"/>
  <c r="BD148" i="1" a="1"/>
  <c r="BD148" i="1" s="1"/>
  <c r="BD138" i="1" a="1"/>
  <c r="BD138" i="1" s="1"/>
  <c r="BD154" i="1" a="1"/>
  <c r="BD154" i="1" s="1"/>
  <c r="AN142" i="1"/>
  <c r="AN138" i="1"/>
  <c r="AN135" i="1"/>
  <c r="AN132" i="1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Q8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AN151" i="1"/>
  <c r="AN144" i="1"/>
  <c r="AN147" i="1"/>
  <c r="AN145" i="1"/>
  <c r="AN150" i="1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AN156" i="1"/>
  <c r="AN162" i="1"/>
  <c r="AN161" i="1"/>
  <c r="AN153" i="1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E737" i="1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E721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<sst xmlns="http://schemas.openxmlformats.org/spreadsheetml/2006/main" count="4314" uniqueCount="1338">
  <si>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</si>
  <si>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</si>
  <si>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</si>
  <si>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</si>
  <si>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</si>
  <si>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</si>
  <si>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</si>
  <si>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</si>
  <si>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</si>
  <si>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</si>
  <si>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</si>
  <si>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</si>
  <si>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</si>
  <si>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</si>
  <si>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</si>
  <si>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</si>
  <si>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</si>
  <si>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</si>
  <si>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</si>
  <si>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</si>
  <si>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</si>
  <si>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</si>
  <si>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</si>
  <si>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</si>
  <si>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</si>
  <si>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</si>
  <si>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</si>
  <si>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</si>
  <si>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</si>
  <si>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</si>
  <si>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</si>
  <si>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</si>
  <si>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</si>
  <si>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</si>
  <si>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</si>
  <si>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</si>
  <si>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</si>
  <si>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</si>
  <si>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</si>
  <si>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</si>
  <si>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</si>
  <si>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</si>
  <si>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</si>
  <si>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</si>
  <si>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</si>
  <si>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</si>
  <si>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</si>
  <si>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</si>
  <si>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</si>
  <si>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</si>
  <si>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</si>
  <si>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</si>
  <si>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</si>
  <si>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</si>
  <si>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</si>
  <si>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</si>
  <si>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</si>
  <si>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</si>
  <si>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</si>
  <si>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</si>
  <si>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</si>
  <si>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</si>
  <si>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</si>
  <si>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</si>
  <si>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</si>
  <si>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</si>
  <si>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</si>
  <si>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</si>
  <si>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</si>
  <si>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</si>
  <si>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</si>
  <si>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</si>
  <si>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</si>
  <si>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</si>
  <si>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</si>
  <si>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</si>
  <si>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</si>
  <si>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</si>
  <si>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</si>
  <si>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</si>
  <si>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</si>
  <si>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</si>
  <si>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</si>
  <si>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</si>
  <si>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</si>
  <si>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</si>
  <si>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</si>
  <si>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</si>
  <si>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</si>
  <si>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</si>
  <si>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</si>
  <si>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</si>
  <si>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</si>
  <si>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</si>
  <si>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</si>
  <si>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</si>
  <si>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</si>
  <si>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</si>
  <si>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</si>
  <si>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</si>
  <si>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</si>
  <si>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</si>
  <si>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</si>
  <si>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</si>
  <si>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</si>
  <si>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</si>
  <si>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</si>
  <si>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</si>
  <si>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</si>
  <si>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</si>
  <si>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</si>
  <si>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</si>
  <si>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</si>
  <si>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</si>
  <si>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</si>
  <si>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</si>
  <si>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</si>
  <si>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</si>
  <si>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</si>
  <si>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</si>
  <si>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</si>
  <si>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</si>
  <si>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</si>
  <si>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</si>
  <si>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</si>
  <si>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</si>
  <si>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</si>
  <si>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</si>
  <si>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</si>
  <si>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</si>
  <si>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</si>
  <si>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</si>
  <si>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</si>
  <si>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</si>
  <si>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</si>
  <si>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</si>
  <si>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</si>
  <si>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</si>
  <si>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</si>
  <si>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</si>
  <si>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</si>
  <si>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</si>
  <si>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</si>
  <si>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</si>
  <si>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</si>
  <si>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</si>
  <si>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</si>
  <si>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</si>
  <si>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</si>
  <si>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</si>
  <si>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</si>
  <si>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</si>
  <si>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</si>
  <si>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</si>
  <si>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</si>
  <si>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</si>
  <si>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</si>
  <si>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</si>
  <si>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</si>
  <si>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</si>
  <si>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</si>
  <si>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</si>
  <si>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</si>
  <si>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</si>
  <si>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</si>
  <si>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</si>
  <si>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</si>
  <si>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</si>
  <si>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</si>
  <si>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</si>
  <si>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</si>
  <si>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</si>
  <si>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</si>
  <si>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</si>
  <si>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</si>
  <si>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</si>
  <si>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</si>
  <si>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</si>
  <si>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</si>
  <si>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</si>
  <si>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</si>
  <si>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</si>
  <si>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</si>
  <si>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</si>
  <si>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</si>
  <si>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</si>
  <si>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</si>
  <si>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</si>
  <si>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</si>
  <si>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</si>
  <si>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</si>
  <si>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</si>
  <si>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</si>
  <si>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</si>
  <si>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</si>
  <si>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</si>
  <si>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</si>
  <si>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</si>
  <si>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</si>
  <si>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</si>
  <si>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</si>
  <si>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</si>
  <si>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</si>
  <si>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</si>
  <si>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</si>
  <si>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</si>
  <si>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</si>
  <si>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</si>
  <si>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</si>
  <si>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</si>
  <si>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</si>
  <si>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</si>
  <si>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</si>
  <si>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</si>
  <si>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</si>
  <si>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</si>
  <si>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</si>
  <si>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</si>
  <si>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</si>
  <si>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</si>
  <si>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</si>
  <si>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</si>
  <si>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</si>
  <si>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</si>
  <si>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</si>
  <si>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</si>
  <si>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</si>
  <si>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</si>
  <si>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</si>
  <si>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</si>
  <si>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</si>
  <si>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</si>
  <si>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</si>
  <si>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</si>
  <si>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</si>
  <si>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</si>
  <si>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</si>
  <si>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</si>
  <si>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</si>
  <si>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</si>
  <si>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</si>
  <si>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</si>
  <si>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</si>
  <si>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</si>
  <si>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</si>
  <si>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</si>
  <si>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</si>
  <si>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</si>
  <si>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</si>
  <si>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</si>
  <si>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</si>
  <si>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</si>
  <si>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</si>
  <si>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</si>
  <si>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</si>
  <si>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</si>
  <si>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</si>
  <si>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</si>
  <si>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</si>
  <si>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</si>
  <si>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</si>
  <si>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</si>
  <si>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</si>
  <si>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</si>
  <si>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</si>
  <si>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</si>
  <si>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</si>
  <si>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</si>
  <si>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</si>
  <si>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</si>
  <si>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</si>
  <si>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</si>
  <si>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</si>
  <si>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</si>
  <si>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</si>
  <si>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</si>
  <si>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</si>
  <si>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</si>
  <si>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</si>
  <si>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</si>
  <si>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</si>
  <si>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</si>
  <si>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</si>
  <si>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</si>
  <si>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</si>
  <si>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</si>
  <si>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</si>
  <si>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</si>
  <si>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</si>
  <si>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</si>
  <si>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</si>
  <si>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</si>
  <si>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</si>
  <si>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</si>
  <si>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</si>
  <si>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</si>
  <si>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</si>
  <si>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</si>
  <si>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</si>
  <si>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</si>
  <si>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</si>
  <si>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</si>
  <si>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</si>
  <si>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</si>
  <si>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</si>
  <si>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</si>
  <si>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</si>
  <si>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</si>
  <si>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</si>
  <si>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</si>
  <si>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</si>
  <si>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</si>
  <si>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</si>
  <si>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</si>
  <si>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</si>
  <si>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</si>
  <si>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</si>
  <si>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</si>
  <si>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</si>
  <si>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</si>
  <si>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</si>
  <si>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</si>
  <si>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</si>
  <si>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</si>
  <si>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</si>
  <si>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</si>
  <si>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</si>
  <si>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</si>
  <si>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</si>
  <si>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</si>
  <si>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</si>
  <si>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</si>
  <si>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</si>
  <si>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</si>
  <si>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</si>
  <si>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</si>
  <si>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</si>
  <si>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</si>
  <si>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</si>
  <si>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</si>
  <si>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</si>
  <si>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</si>
  <si>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</si>
  <si>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</si>
  <si>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</si>
  <si>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</si>
  <si>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</si>
  <si>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</si>
  <si>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</si>
  <si>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</si>
  <si>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</si>
  <si>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</si>
  <si>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</si>
  <si>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</si>
  <si>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</si>
  <si>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</si>
  <si>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</si>
  <si>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</si>
  <si>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</si>
  <si>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</si>
  <si>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</si>
  <si>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</si>
  <si>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</si>
  <si>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</si>
  <si>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</si>
  <si>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</si>
  <si>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</si>
  <si>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</si>
  <si>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</si>
  <si>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</si>
  <si>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</si>
  <si>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</si>
  <si>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</si>
  <si>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</si>
  <si>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</si>
  <si>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</si>
  <si>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</si>
  <si>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</si>
  <si>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</si>
  <si>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</si>
  <si>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</si>
  <si>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</si>
  <si>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</si>
  <si>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</si>
  <si>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</si>
  <si>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</si>
  <si>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</si>
  <si>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</si>
  <si>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</si>
  <si>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</si>
  <si>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</si>
  <si>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</si>
  <si>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</si>
  <si>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</si>
  <si>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</si>
  <si>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</si>
  <si>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</si>
  <si>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</si>
  <si>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</si>
  <si>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</si>
  <si>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</si>
  <si>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</si>
  <si>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</si>
  <si>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</si>
  <si>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</si>
  <si>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</si>
  <si>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</si>
  <si>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</si>
  <si>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</si>
  <si>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</si>
  <si>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</si>
  <si>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</si>
  <si>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</si>
  <si>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</si>
  <si>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</si>
  <si>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</si>
  <si>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</si>
  <si>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</si>
  <si>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</si>
  <si>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</si>
  <si>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</si>
  <si>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</si>
  <si>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</si>
  <si>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</si>
  <si>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</si>
  <si>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</si>
  <si>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</si>
  <si>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</si>
  <si>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</si>
  <si>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</si>
  <si>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</si>
  <si>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</si>
  <si>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</si>
  <si>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</si>
  <si>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</si>
  <si>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</si>
  <si>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</si>
  <si>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</si>
  <si>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</si>
  <si>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</si>
  <si>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</si>
  <si>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</si>
  <si>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</si>
  <si>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</si>
  <si>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</si>
  <si>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</si>
  <si>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</si>
  <si>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</si>
  <si>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</si>
  <si>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</si>
  <si>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</si>
  <si>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</si>
  <si>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</si>
  <si>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</si>
  <si>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</si>
  <si>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</si>
  <si>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</si>
  <si>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</si>
  <si>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</si>
  <si>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</si>
  <si>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</si>
  <si>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</si>
  <si>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</si>
  <si>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</si>
  <si>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</si>
  <si>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</si>
  <si>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</si>
  <si>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</si>
  <si>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</si>
  <si>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</si>
  <si>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</si>
  <si>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</si>
  <si>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</si>
  <si>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</si>
  <si>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</si>
  <si>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</si>
  <si>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</si>
  <si>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</si>
  <si>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</si>
  <si>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</si>
  <si>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</si>
  <si>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</si>
  <si>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</si>
  <si>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</si>
  <si>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</si>
  <si>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</si>
  <si>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</si>
  <si>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</si>
  <si>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</si>
  <si>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</si>
  <si>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</si>
  <si>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</si>
  <si>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</si>
  <si>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</si>
  <si>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</si>
  <si>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</si>
  <si>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</si>
  <si>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</si>
  <si>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</si>
  <si>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</si>
  <si>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</si>
  <si>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</si>
  <si>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</si>
  <si>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</si>
  <si>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</si>
  <si>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</si>
  <si>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</si>
  <si>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</si>
  <si>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</si>
  <si>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</si>
  <si>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</si>
  <si>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</si>
  <si>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</si>
  <si>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</si>
  <si>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</si>
  <si>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</si>
  <si>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</si>
  <si>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</si>
  <si>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</si>
  <si>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</si>
  <si>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</si>
  <si>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</si>
  <si>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</si>
  <si>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</si>
  <si>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</si>
  <si>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</si>
  <si>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</si>
  <si>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</si>
  <si>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</si>
  <si>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</si>
  <si>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</si>
  <si>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</si>
  <si>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</si>
  <si>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</si>
  <si>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</si>
  <si>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</si>
  <si>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</si>
  <si>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</si>
  <si>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</si>
  <si>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</si>
  <si>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</si>
  <si>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</si>
  <si>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</si>
  <si>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</si>
  <si>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</si>
  <si>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</si>
  <si>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</si>
  <si>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</si>
  <si>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</si>
  <si>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</si>
  <si>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</si>
  <si>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</si>
  <si>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</si>
  <si>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</si>
  <si>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</si>
  <si>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</si>
  <si>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</si>
  <si>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</si>
  <si>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</si>
  <si>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</si>
  <si>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</si>
  <si>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</si>
  <si>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</si>
  <si>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</si>
  <si>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</si>
  <si>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</si>
  <si>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</si>
  <si>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</si>
  <si>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</si>
  <si>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</si>
  <si>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</si>
  <si>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</si>
  <si>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</si>
  <si>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</si>
  <si>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</si>
  <si>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</si>
  <si>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</si>
  <si>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</si>
  <si>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</si>
  <si>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</si>
  <si>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</si>
  <si>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</si>
  <si>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</si>
  <si>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</si>
  <si>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</si>
  <si>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</si>
  <si>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</si>
  <si>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</si>
  <si>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</si>
  <si>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</si>
  <si>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</si>
  <si>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</si>
  <si>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</si>
  <si>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</si>
  <si>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</si>
  <si>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</si>
  <si>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</si>
  <si>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</si>
  <si>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</si>
  <si>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</si>
  <si>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</si>
  <si>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</si>
  <si>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</si>
  <si>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</si>
  <si>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</si>
  <si>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</si>
  <si>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</si>
  <si>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</si>
  <si>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</si>
  <si>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</si>
  <si>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</si>
  <si>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</si>
  <si>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</si>
  <si>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</si>
  <si>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</si>
  <si>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</si>
  <si>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</si>
  <si>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</si>
  <si>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</si>
  <si>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</si>
  <si>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</si>
  <si>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</si>
  <si>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</si>
  <si>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</si>
  <si>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</si>
  <si>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</si>
  <si>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</si>
  <si>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</si>
  <si>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</si>
  <si>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</si>
  <si>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</si>
  <si>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</si>
  <si>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</si>
  <si>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</si>
  <si>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</si>
  <si>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</si>
  <si>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</si>
  <si>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</si>
  <si>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</si>
  <si>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</si>
  <si>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</si>
  <si>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</si>
  <si>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</si>
  <si>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</si>
  <si>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</si>
  <si>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</si>
  <si>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</si>
  <si>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</si>
  <si>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</si>
  <si>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</si>
  <si>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</si>
  <si>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</si>
  <si>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</si>
  <si>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</si>
  <si>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</si>
  <si>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</si>
  <si>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</si>
  <si>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</si>
  <si>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</si>
  <si>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</si>
  <si>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</si>
  <si>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</si>
  <si>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</si>
  <si>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</si>
  <si>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</si>
  <si>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</si>
  <si>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</si>
  <si>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</si>
  <si>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</si>
  <si>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</si>
  <si>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</si>
  <si>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</si>
  <si>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</si>
  <si>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</si>
  <si>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</si>
  <si>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</si>
  <si>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</si>
  <si>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</si>
  <si>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</si>
  <si>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</si>
  <si>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</si>
  <si>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</si>
  <si>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</si>
  <si>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</si>
  <si>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</si>
  <si>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</si>
  <si>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</si>
  <si>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</si>
  <si>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</si>
  <si>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</si>
  <si>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</si>
  <si>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</si>
  <si>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</si>
  <si>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</si>
  <si>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</si>
  <si>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</si>
  <si>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</si>
  <si>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</si>
  <si>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</si>
  <si>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</si>
  <si>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</si>
  <si>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</si>
  <si>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</si>
  <si>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</si>
  <si>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</si>
  <si>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</si>
  <si>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</si>
  <si>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</si>
  <si>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</si>
  <si>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</si>
  <si>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</si>
  <si>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</si>
  <si>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</si>
  <si>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</si>
  <si>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</si>
  <si>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</si>
  <si>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</si>
  <si>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</si>
  <si>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</si>
  <si>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</si>
  <si>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</si>
  <si>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</si>
  <si>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</si>
  <si>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</si>
  <si>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</si>
  <si>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</si>
  <si>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</si>
  <si>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</si>
  <si>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</si>
  <si>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</si>
  <si>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</si>
  <si>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</si>
  <si>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</si>
  <si>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</si>
  <si>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</si>
  <si>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</si>
  <si>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</si>
  <si>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</si>
  <si>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</si>
  <si>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</si>
  <si>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</si>
  <si>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</si>
  <si>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</si>
  <si>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</si>
  <si>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</si>
  <si>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</si>
  <si>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</si>
  <si>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</si>
  <si>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</si>
  <si>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</si>
  <si>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</si>
  <si>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</si>
  <si>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</si>
  <si>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</si>
  <si>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</si>
  <si>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</si>
  <si>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</si>
  <si>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</si>
  <si>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</si>
  <si>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</si>
  <si>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</si>
  <si>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</si>
  <si>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</si>
  <si>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</si>
  <si>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</si>
  <si>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</si>
  <si>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</si>
  <si>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</si>
  <si>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</si>
  <si>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</si>
  <si>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</si>
  <si>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</si>
  <si>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</si>
  <si>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</si>
  <si>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</si>
  <si>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</si>
  <si>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</si>
  <si>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</si>
  <si>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</si>
  <si>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</si>
  <si>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</si>
  <si>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</si>
  <si>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</si>
  <si>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</si>
  <si>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</si>
  <si>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</si>
  <si>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</si>
  <si>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</si>
  <si>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</si>
  <si>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</si>
  <si>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</si>
  <si>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</si>
  <si>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</si>
  <si>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</si>
  <si>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</si>
  <si>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</si>
  <si>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</si>
  <si>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</si>
  <si>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</si>
  <si>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</si>
  <si>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</si>
  <si>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</si>
  <si>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</si>
  <si>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</si>
  <si>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</si>
  <si>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</si>
  <si>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</si>
  <si>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</si>
  <si>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</si>
  <si>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</si>
  <si>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</si>
  <si>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</si>
  <si>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</si>
  <si>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</si>
  <si>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</si>
  <si>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</si>
  <si>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</si>
  <si>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</si>
  <si>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</si>
  <si>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</si>
  <si>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</si>
  <si>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</si>
  <si>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</si>
  <si>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</si>
  <si>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</si>
  <si>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</si>
  <si>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</si>
  <si>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</si>
  <si>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</si>
  <si>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</si>
  <si>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</si>
  <si>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</si>
  <si>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</si>
  <si>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</si>
  <si>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</si>
  <si>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</si>
  <si>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</si>
  <si>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</si>
  <si>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</si>
  <si>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</si>
  <si>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</si>
  <si>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</si>
  <si>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</si>
  <si>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</si>
  <si>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</si>
  <si>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</si>
  <si>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</si>
  <si>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</si>
  <si>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</si>
  <si>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</si>
  <si>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</si>
  <si>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</si>
  <si>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</si>
  <si>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</si>
  <si>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</si>
  <si>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</si>
  <si>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</si>
  <si>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</si>
  <si>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</si>
  <si>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</si>
  <si>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</si>
  <si>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</si>
  <si>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</si>
  <si>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</si>
  <si>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</si>
  <si>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</si>
  <si>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</si>
  <si>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</si>
  <si>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</si>
  <si>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</si>
  <si>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</si>
  <si>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</si>
  <si>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</si>
  <si>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</si>
  <si>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</si>
  <si>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</si>
  <si>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</si>
  <si>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</si>
  <si>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</si>
  <si>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</si>
  <si>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</si>
  <si>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</si>
  <si>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</si>
  <si>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</si>
  <si>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</si>
  <si>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</si>
  <si>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</si>
  <si>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</si>
  <si>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</si>
  <si>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</si>
  <si>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</si>
  <si>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</si>
  <si>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</si>
  <si>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</si>
  <si>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</si>
  <si>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</si>
  <si>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</si>
  <si>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</si>
  <si>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</si>
  <si>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</si>
  <si>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</si>
  <si>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</si>
  <si>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</si>
  <si>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</si>
  <si>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</si>
  <si>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</si>
  <si>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</si>
  <si>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</si>
  <si>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</si>
  <si>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</si>
  <si>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</si>
  <si>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</si>
  <si>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</si>
  <si>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</si>
  <si>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</si>
  <si>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</si>
  <si>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</si>
  <si>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</si>
  <si>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</si>
  <si>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</si>
  <si>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</si>
  <si>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</si>
  <si>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</si>
  <si>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</si>
  <si>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</si>
  <si>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</si>
  <si>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</si>
  <si>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</si>
  <si>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</si>
  <si>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</si>
  <si>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</si>
  <si>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</si>
  <si>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</si>
  <si>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</si>
  <si>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</si>
  <si>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</si>
  <si>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</si>
  <si>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</si>
  <si>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</si>
  <si>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</si>
  <si>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</si>
  <si>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</si>
  <si>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</si>
  <si>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</si>
  <si>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</si>
  <si>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</si>
  <si>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</si>
  <si>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</si>
  <si>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</si>
  <si>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</si>
  <si>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</si>
  <si>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</si>
  <si>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</si>
  <si>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</si>
  <si>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</si>
  <si>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</si>
  <si>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</si>
  <si>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</si>
  <si>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</si>
  <si>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</si>
  <si>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</si>
  <si>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</si>
  <si>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</si>
  <si>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</si>
  <si>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</si>
  <si>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</si>
  <si>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</si>
  <si>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</si>
  <si>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</si>
  <si>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</si>
  <si>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</si>
  <si>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</si>
  <si>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</si>
  <si>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</si>
  <si>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</si>
  <si>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</si>
  <si>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</si>
  <si>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</si>
  <si>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</si>
  <si>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</si>
  <si>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</si>
  <si>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</si>
  <si>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</si>
  <si>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</si>
  <si>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</si>
  <si>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</si>
  <si>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</si>
  <si>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</si>
  <si>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</si>
  <si>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</si>
  <si>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</si>
  <si>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</si>
  <si>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</si>
  <si>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</si>
  <si>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</si>
  <si>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</si>
  <si>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</si>
  <si>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</si>
  <si>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</si>
  <si>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</si>
  <si>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</si>
  <si>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</si>
  <si>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</si>
  <si>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</si>
  <si>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</si>
  <si>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</si>
  <si>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</si>
  <si>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</si>
  <si>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</si>
  <si>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</si>
  <si>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</si>
  <si>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</si>
  <si>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</si>
  <si>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</si>
  <si>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</si>
  <si>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</si>
  <si>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</si>
  <si>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</si>
  <si>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</si>
  <si>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</si>
  <si>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</si>
  <si>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</si>
  <si>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</si>
  <si>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</si>
  <si>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</si>
  <si>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</si>
  <si>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</si>
  <si>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</si>
  <si>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</si>
  <si>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</si>
  <si>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</si>
  <si>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</si>
  <si>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</si>
  <si>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</si>
  <si>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</si>
  <si>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</si>
  <si>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</si>
  <si>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</si>
  <si>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</si>
  <si>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</si>
  <si>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</si>
  <si>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</si>
  <si>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</si>
  <si>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</si>
  <si>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</si>
  <si>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</si>
  <si>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</si>
  <si>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</si>
  <si>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</si>
  <si>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</si>
  <si>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</si>
  <si>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</si>
  <si>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</si>
  <si>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</si>
  <si>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</si>
  <si>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</si>
  <si>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</si>
  <si>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</si>
  <si>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</si>
  <si>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</si>
  <si>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</si>
  <si>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</si>
  <si>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</si>
  <si>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</si>
  <si>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</si>
  <si>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</si>
  <si>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</si>
  <si>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</si>
  <si>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</si>
  <si>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</si>
  <si>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</si>
  <si>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</si>
  <si>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</si>
  <si>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</si>
  <si>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</si>
  <si>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</si>
  <si>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</si>
  <si>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</si>
  <si>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</si>
  <si>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</si>
  <si>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</si>
  <si>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</si>
  <si>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</si>
  <si>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</si>
  <si>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</si>
  <si>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</si>
  <si>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</si>
  <si>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</si>
  <si>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</si>
  <si>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</si>
  <si>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</si>
  <si>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</si>
  <si>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</si>
  <si>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</si>
  <si>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</si>
  <si>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</si>
  <si>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</si>
  <si>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</si>
  <si>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</si>
  <si>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</si>
  <si>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</si>
  <si>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</si>
  <si>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</si>
  <si>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</si>
  <si>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</si>
  <si>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</si>
  <si>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</si>
  <si>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</si>
  <si>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</si>
  <si>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</si>
  <si>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</si>
  <si>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</si>
  <si>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</si>
  <si>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</si>
  <si>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</si>
  <si>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</si>
  <si>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</si>
  <si>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</si>
  <si>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</si>
  <si>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</si>
  <si>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</si>
  <si>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</si>
  <si>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</si>
  <si>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</si>
  <si>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</si>
  <si>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</si>
  <si>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</si>
  <si>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</si>
  <si>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</si>
  <si>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</si>
  <si>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</si>
  <si>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</si>
  <si>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</si>
  <si>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</si>
  <si>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</si>
  <si>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</si>
  <si>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</si>
  <si>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</si>
  <si>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</si>
  <si>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</si>
  <si>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</si>
  <si>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</si>
  <si>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</si>
  <si>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</si>
  <si>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</si>
  <si>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</si>
  <si>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</si>
  <si>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</si>
  <si>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</si>
  <si>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</si>
  <si>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</si>
  <si>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</si>
  <si>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</si>
  <si>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</si>
  <si>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</si>
  <si>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</si>
  <si>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</si>
  <si>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</si>
  <si>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</si>
  <si>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</si>
  <si>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</si>
  <si>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</si>
  <si>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</si>
  <si>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</si>
  <si>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</si>
  <si>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</si>
  <si>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</si>
  <si>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</si>
  <si>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</si>
  <si>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</si>
  <si>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</si>
  <si>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</si>
  <si>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</si>
  <si>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</si>
  <si>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</si>
  <si>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</si>
  <si>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</si>
  <si>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</si>
  <si>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</si>
  <si>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</si>
  <si>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</si>
  <si>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</si>
  <si>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</si>
  <si>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</si>
  <si>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</si>
  <si>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</si>
  <si>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</si>
  <si>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</si>
  <si>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</si>
  <si>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</si>
  <si>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</si>
  <si>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</si>
  <si>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</si>
  <si>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</si>
  <si>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</si>
  <si>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</si>
  <si>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</si>
  <si>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</si>
  <si>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</si>
  <si>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</si>
  <si>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</si>
  <si>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</si>
  <si>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</si>
  <si>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</si>
  <si>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</si>
  <si>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</si>
  <si>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</si>
  <si>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</si>
  <si>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</si>
  <si>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</si>
  <si>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</si>
  <si>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</si>
  <si>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</si>
  <si>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</si>
  <si>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</si>
  <si>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</si>
  <si>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</si>
  <si>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</si>
  <si>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</si>
  <si>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</si>
  <si>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</si>
  <si>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</si>
  <si>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</si>
  <si>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TGR-TIQ</t>
  </si>
  <si>
    <t>TGRTIQ</t>
  </si>
  <si>
    <t>Camila</t>
  </si>
  <si>
    <t xml:space="preserve">Deslocamento </t>
  </si>
  <si>
    <t>2 (Enio e Daniel)</t>
  </si>
  <si>
    <t>Antonioni</t>
  </si>
  <si>
    <t>Socaria mecanizada</t>
  </si>
  <si>
    <t xml:space="preserve">MC1 09:29, aguarda oportunidade </t>
  </si>
  <si>
    <t>MC1 09:29, autorizado 11:37, em intervalo 12:02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</si>
  <si>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</si>
  <si>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</si>
  <si>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</si>
  <si>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</si>
  <si>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</si>
  <si>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</si>
  <si>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</si>
  <si>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</si>
  <si>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</si>
  <si>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</si>
  <si>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</si>
  <si>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</si>
  <si>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</si>
  <si>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</si>
  <si>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</si>
  <si>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</si>
  <si>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</si>
  <si>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</si>
  <si>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</si>
  <si>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</si>
  <si>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</si>
  <si>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</si>
  <si>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</si>
  <si>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</si>
  <si>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</si>
  <si>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Camila </t>
  </si>
  <si>
    <t xml:space="preserve">Descarga de pedra </t>
  </si>
  <si>
    <t>2 Enio + Daniel</t>
  </si>
  <si>
    <t>TBS-S</t>
  </si>
  <si>
    <t>TBSS</t>
  </si>
  <si>
    <t>Francisco</t>
  </si>
  <si>
    <t xml:space="preserve">Substituição de meia chave de TBS-Sul </t>
  </si>
  <si>
    <t>Bruno</t>
  </si>
  <si>
    <t xml:space="preserve">Execução de solda - Condicionado a temperatura </t>
  </si>
  <si>
    <t>TAG-TIN</t>
  </si>
  <si>
    <t>TAGTIN</t>
  </si>
  <si>
    <t xml:space="preserve">PCM </t>
  </si>
  <si>
    <t>Deslocamento para TIN - Abastece em TOM</t>
  </si>
  <si>
    <t>Marcos Euzebio</t>
  </si>
  <si>
    <t>Augusto</t>
  </si>
  <si>
    <t>Recolhimento de dormentes</t>
  </si>
  <si>
    <t>2 Maicon + Eder</t>
  </si>
  <si>
    <t>ZTR-ZDK</t>
  </si>
  <si>
    <t>ZTRZDK</t>
  </si>
  <si>
    <t xml:space="preserve">Jocimar </t>
  </si>
  <si>
    <t xml:space="preserve">Inspeção auto de linha </t>
  </si>
  <si>
    <t xml:space="preserve">PAS </t>
  </si>
  <si>
    <t>PTR-PPG</t>
  </si>
  <si>
    <t>PAS-PTR</t>
  </si>
  <si>
    <t>PASPTR</t>
  </si>
  <si>
    <t>Anotnio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</si>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</sst>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8" tableBorderDxfId="127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filters>
        <dateGroupItem year="2026" month="2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IF(D6="","*",IFERROR(IF(ISODD(COUNT(AS6:AX802)),"ERRO",SUM((AT6-AS6),(AV6-AU6),(AX6-AW6))),"ERRO"))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zoomScaleNormal="100" workbookViewId="0">
      <pane xSplit="6" topLeftCell="S1" activePane="topRight" state="frozen"/>
      <selection pane="topRight" activeCell="AB22" sqref="W21:AB2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1132</v>
      </c>
      <c r="AJ1" s="233"/>
      <c r="AK1" s="233"/>
      <c r="AL1" s="233"/>
      <c r="AM1" s="233"/>
      <c r="AN1" s="233"/>
      <c r="AO1" s="233"/>
      <c r="AP1" s="233"/>
      <c r="AQ1" s="233"/>
      <c r="AR1" s="234"/>
      <c r="AS1" s="234"/>
      <c r="AT1" s="234"/>
      <c r="AU1" s="234"/>
      <c r="AV1" s="234"/>
      <c r="AW1" s="234"/>
      <c r="AX1" s="233"/>
      <c r="AY1" s="233"/>
      <c r="AZ1" s="233"/>
      <c r="BA1" s="233"/>
      <c r="BB1" s="233"/>
      <c r="BC1" s="233"/>
      <c r="BD1" s="233"/>
      <c r="BE1" s="233"/>
      <c r="BF1" s="235"/>
      <c r="BG1" s="3"/>
      <c r="BH1" s="236" t="s">
        <v>1133</v>
      </c>
      <c r="BI1" s="237"/>
      <c r="BJ1" s="238"/>
      <c r="BK1" s="239"/>
      <c r="BL1" s="43"/>
      <c r="BM1" s="229" t="s">
        <v>1134</v>
      </c>
      <c r="BN1" s="230"/>
      <c r="BO1" s="230"/>
      <c r="BP1" s="230"/>
      <c r="BQ1" s="230"/>
      <c r="BR1" s="230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32" t="s">
        <v>1135</v>
      </c>
      <c r="AJ2" s="233"/>
      <c r="AK2" s="233"/>
      <c r="AL2" s="233"/>
      <c r="AM2" s="233"/>
      <c r="AN2" s="233"/>
      <c r="AO2" s="233"/>
      <c r="AP2" s="233"/>
      <c r="AQ2" s="235"/>
      <c r="AR2" s="159"/>
      <c r="AS2" s="247" t="s">
        <v>1138</v>
      </c>
      <c r="AT2" s="234"/>
      <c r="AU2" s="234"/>
      <c r="AV2" s="234"/>
      <c r="AW2" s="234"/>
      <c r="AX2" s="233"/>
      <c r="AY2" s="235"/>
      <c r="AZ2" s="4"/>
      <c r="BA2" s="226" t="s">
        <v>1139</v>
      </c>
      <c r="BB2" s="228"/>
      <c r="BC2" s="232" t="s">
        <v>1136</v>
      </c>
      <c r="BD2" s="233"/>
      <c r="BE2" s="233"/>
      <c r="BF2" s="235"/>
      <c r="BG2" s="3"/>
      <c r="BH2" s="240"/>
      <c r="BI2" s="241"/>
      <c r="BJ2" s="242"/>
      <c r="BK2" s="243"/>
      <c r="BL2" s="43"/>
      <c r="BM2" s="244"/>
      <c r="BN2" s="245"/>
      <c r="BO2" s="245"/>
      <c r="BP2" s="245"/>
      <c r="BQ2" s="245"/>
      <c r="BR2" s="245"/>
      <c r="BS2" s="24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26" t="s">
        <v>1140</v>
      </c>
      <c r="AJ3" s="228"/>
      <c r="AK3" s="226" t="s">
        <v>1141</v>
      </c>
      <c r="AL3" s="227"/>
      <c r="AM3" s="227"/>
      <c r="AN3" s="227"/>
      <c r="AO3" s="227"/>
      <c r="AP3" s="227"/>
      <c r="AQ3" s="228"/>
      <c r="AR3" s="160"/>
      <c r="AS3" s="250" t="s">
        <v>1147</v>
      </c>
      <c r="AT3" s="251"/>
      <c r="AU3" s="250" t="s">
        <v>1148</v>
      </c>
      <c r="AV3" s="251"/>
      <c r="AW3" s="250" t="s">
        <v>1149</v>
      </c>
      <c r="AX3" s="252"/>
      <c r="AY3" s="57" t="s">
        <v>1150</v>
      </c>
      <c r="AZ3" s="57"/>
      <c r="BA3" s="248"/>
      <c r="BB3" s="249"/>
      <c r="BC3" s="226" t="s">
        <v>1143</v>
      </c>
      <c r="BD3" s="227"/>
      <c r="BE3" s="227"/>
      <c r="BF3" s="228"/>
      <c r="BG3" s="56"/>
      <c r="BH3" s="240"/>
      <c r="BI3" s="241"/>
      <c r="BJ3" s="242"/>
      <c r="BK3" s="243"/>
      <c r="BL3" s="43"/>
      <c r="BM3" s="229" t="s">
        <v>1151</v>
      </c>
      <c r="BN3" s="230"/>
      <c r="BO3" s="230"/>
      <c r="BP3" s="231"/>
      <c r="BQ3" s="229" t="s">
        <v>751</v>
      </c>
      <c r="BR3" s="230"/>
      <c r="BS3" s="231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840</v>
      </c>
      <c r="E6" s="210"/>
      <c r="F6" s="134" t="s">
        <v>616</v>
      </c>
      <c r="G6" s="8" t="str">
        <f>IF(D6="","*",VLOOKUP(F6,BS_ATIVIDADE[#All],3,FALSE))</f>
        <v>OUTROS</v>
      </c>
      <c r="H6" s="211" t="s">
        <v>166</v>
      </c>
      <c r="I6" s="211" t="s">
        <v>201</v>
      </c>
      <c r="J6" s="212">
        <v>98</v>
      </c>
      <c r="K6" s="212">
        <v>501</v>
      </c>
      <c r="L6" s="213" t="s">
        <v>602</v>
      </c>
      <c r="M6" s="149" t="s">
        <v>1223</v>
      </c>
      <c r="N6" s="149" t="s">
        <v>1224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ALTO ARAGUAIA - RONDONOPOLIS</v>
      </c>
      <c r="V6" s="214" t="s">
        <v>1225</v>
      </c>
      <c r="W6" s="215" t="s">
        <v>1226</v>
      </c>
      <c r="X6" s="152" t="s">
        <v>966</v>
      </c>
      <c r="Y6" s="129"/>
      <c r="Z6" s="216"/>
      <c r="AA6" s="71" t="s">
        <v>1227</v>
      </c>
      <c r="AB6" s="59" t="s">
        <v>958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IF(D6="","*",IFERROR(IF(ISODD(COUNT(AS6:AX802)),"ERRO",SUM((AT6-AS6),(AV6-AU6),(AX6-AW6))),"ERRO"))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BASE_MAPA!$B$2:$B$408, BASE_MAPA!$G$2:$G$408),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IF(D7="","*",IFERROR(IF(ISODD(COUNT(AS7:AX803)),"ERRO",SUM((AT7-AS7),(AV7-AU7),(AX7-AW7))),"ERRO"))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BASE_MAPA!$B$2:$B$408, BASE_MAPA!$G$2:$G$408),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/>
      </c>
      <c r="B8" s="203"/>
      <c r="C8" s="7" t="str">
        <f>IF(BS_CONTROLE[[#This Row],[DATA]]="","",WEEKNUM(BS_CONTROLE[[#This Row],[DATA]]))</f>
        <v/>
      </c>
      <c r="D8" s="45"/>
      <c r="E8" s="185"/>
      <c r="F8" s="134"/>
      <c r="G8" s="8" t="str">
        <f>IF(D8="","*",VLOOKUP(F8,BS_ATIVIDADE[#All],3,FALSE))</f>
        <v>*</v>
      </c>
      <c r="H8" s="135"/>
      <c r="I8" s="135"/>
      <c r="J8" s="151"/>
      <c r="K8" s="151"/>
      <c r="L8" s="71"/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35"/>
      <c r="P8" s="135"/>
      <c r="Q8" s="71"/>
      <c r="R8" s="9" t="str">
        <f>IFERROR(_xlfn.XLOOKUP(F8, BS_ATIVIDADE[ATIVIDADE],BS_ATIVIDADE[UNIDADE] ), "*")</f>
        <v>*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99" t="str">
        <f>IFERROR(_xlfn.XLOOKUP(J8, BASE_MAPA!$B$2:$B$408, BASE_MAPA!$G$2:$G$408), "ERRO")</f>
        <v>ERRO</v>
      </c>
      <c r="V8" s="205"/>
      <c r="W8" s="206"/>
      <c r="X8" s="152"/>
      <c r="Y8" s="129"/>
      <c r="Z8" s="129"/>
      <c r="AA8" s="71"/>
      <c r="AB8" s="59"/>
      <c r="AC8" s="59"/>
      <c r="AD8" s="135"/>
      <c r="AE8" s="71"/>
      <c r="AF8" s="71"/>
      <c r="AG8" s="71"/>
      <c r="AH8" s="42"/>
      <c r="AI8" s="119" t="str">
        <f>IF(BS_CONTROLE[[#This Row],[Atividade]]=0, "-", BS_CONTROLE[[#This Row],[Atividade]])</f>
        <v>-</v>
      </c>
      <c r="AJ8" s="8" t="str">
        <f>IF(D8="","*",VLOOKUP(AI8,BS_ATIVIDADE[#Data],3,FALSE))</f>
        <v>*</v>
      </c>
      <c r="AK8" s="207" t="str">
        <f>IF(BS_CONTROLE[[#This Row],[Local - Partida]]=0, "-", BS_CONTROLE[[#This Row],[Local - Partida]])</f>
        <v>-</v>
      </c>
      <c r="AL8" s="207" t="str">
        <f>IF(BS_CONTROLE[[#This Row],[Local - Encerramento]]=0, "-", BS_CONTROLE[[#This Row],[Local - Encerramento]])</f>
        <v>-</v>
      </c>
      <c r="AM8" s="207" t="str">
        <f>IF(BS_CONTROLE[[#This Row],[Entre - Estações]]=0, "-", BS_CONTROLE[[#This Row],[Entre - Estações]])</f>
        <v>-</v>
      </c>
      <c r="AN8" s="207" t="str">
        <f>IF(BS_CONTROLE[[#This Row],[SB]]=0, "-", BS_CONTROLE[[#This Row],[SB]])</f>
        <v>-</v>
      </c>
      <c r="AO8" s="176" t="str">
        <f>IF(BS_CONTROLE[[#This Row],[SUB]]=0, "-", BS_CONTROLE[[#This Row],[SUB]])</f>
        <v>-</v>
      </c>
      <c r="AP8" s="177" t="str">
        <f>IF(BS_CONTROLE[[#This Row],[KM - Inicio]]=0, "-", BS_CONTROLE[[#This Row],[KM - Inicio]])</f>
        <v>-</v>
      </c>
      <c r="AQ8" s="177" t="str">
        <f>IF(BS_CONTROLE[[#This Row],[KM - Fim]]=0, "-", BS_CONTROLE[[#This Row],[KM - Fim]])</f>
        <v>-</v>
      </c>
      <c r="AR8" s="208"/>
      <c r="AS8" s="208"/>
      <c r="AT8" s="208"/>
      <c r="AU8" s="208"/>
      <c r="AV8" s="208"/>
      <c r="AW8" s="208"/>
      <c r="AX8" s="32"/>
      <c r="AY8" s="184" t="str">
        <f>IF(D8="","*",IFERROR(IF(ISODD(COUNT(AS8:AX803)),"ERRO",SUM((AT8-AS8),(AV8-AU8),(AX8-AW8))),"ERRO"))</f>
        <v>*</v>
      </c>
      <c r="AZ8" s="11"/>
      <c r="BA8" s="60"/>
      <c r="BB8" s="9" t="str">
        <f>IFERROR(_xlfn.XLOOKUP(AI8, BS_ATIVIDADE[ATIVIDADE],BS_ATIVIDADE[UNIDADE] ), "*")</f>
        <v>*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200" t="str">
        <f>IFERROR(_xlfn.XLOOKUP(AO8, BASE_MAPA!$B$2:$B$408, BASE_MAPA!$G$2:$G$408), "ERRO")</f>
        <v>ERRO</v>
      </c>
      <c r="BF8" s="178" t="str">
        <f>IF(BS_CONTROLE[[#This Row],[Responsavel pelo boletim]]=0, "-", BS_CONTROLE[[#This Row],[Responsavel pelo boletim]])</f>
        <v>-</v>
      </c>
      <c r="BG8" s="13"/>
      <c r="BH8" s="14"/>
      <c r="BI8" s="14"/>
      <c r="BJ8" s="209"/>
      <c r="BK8" s="14"/>
      <c r="BL8" s="13"/>
      <c r="BM8" s="12"/>
      <c r="BN8" s="12"/>
      <c r="BO8" s="130"/>
      <c r="BP8" s="14"/>
      <c r="BQ8" s="10" t="str">
        <f>IF(AND(BR8&lt;1,BS8&lt;1),"Produção e Intervalo",IF(BR8&lt;1,"Intervalo",IF(BS8&lt;1,"Produção","Aderente")))</f>
        <v>Aderente</v>
      </c>
      <c r="BR8" s="15" t="str">
        <f>IF(OR(B8="",F8=""),"*",AY8/P8)</f>
        <v>*</v>
      </c>
      <c r="BS8" s="15" t="str">
        <f>IF(OR(B8="",F8=""),"*",BA8/Q8)</f>
        <v>*</v>
      </c>
      <c r="BT8" s="157"/>
    </row>
    <row r="9" spans="1:72" hidden="1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808</v>
      </c>
      <c r="E9" s="185">
        <v>2</v>
      </c>
      <c r="F9" s="134" t="s">
        <v>707</v>
      </c>
      <c r="G9" s="8" t="str">
        <f>IF(D9="","*",VLOOKUP(F9,BS_ATIVIDADE[#All],3,FALSE))</f>
        <v>MECANIZAÇÃO - SOCADORA</v>
      </c>
      <c r="H9" s="135" t="s">
        <v>224</v>
      </c>
      <c r="I9" s="135" t="s">
        <v>224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BASE_MAPA!$B$2:$B$408, BASE_MAPA!$G$2:$G$408), "ERRO")</f>
        <v>ALTO ARAGUAIA - RONDONOPOLIS</v>
      </c>
      <c r="V9" s="143" t="s">
        <v>1228</v>
      </c>
      <c r="W9" s="135" t="s">
        <v>1229</v>
      </c>
      <c r="X9" s="152" t="s">
        <v>966</v>
      </c>
      <c r="Y9" s="129"/>
      <c r="Z9" s="129"/>
      <c r="AA9" s="71">
        <v>1</v>
      </c>
      <c r="AB9" s="59" t="s">
        <v>958</v>
      </c>
      <c r="AC9" s="59" t="s">
        <v>602</v>
      </c>
      <c r="AD9" s="135">
        <v>0.29166666666666669</v>
      </c>
      <c r="AE9" s="71">
        <v>6636</v>
      </c>
      <c r="AF9" s="71">
        <v>6236</v>
      </c>
      <c r="AG9" s="71" t="s">
        <v>602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TSF-TRO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32">
        <v>0.50138888888888888</v>
      </c>
      <c r="AT9" s="32">
        <v>0.52708333333333335</v>
      </c>
      <c r="AU9" s="32"/>
      <c r="AV9" s="32"/>
      <c r="AW9" s="32"/>
      <c r="AX9" s="32"/>
      <c r="AY9" s="184">
        <f t="shared" ref="AY9:AY72" si="2">IF(D9="","*",IFERROR(IF(ISODD(COUNT(AS9:AX803)),"ERRO",SUM((AT9-AS9),(AV9-AU9),(AX9-AW9))),"ERRO"))</f>
        <v>2.5694444444444464E-2</v>
      </c>
      <c r="AZ9" s="11"/>
      <c r="BA9" s="60"/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BASE_MAPA!$B$2:$B$408, BASE_MAPA!$G$2:$G$408),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1</v>
      </c>
      <c r="BI9" s="14"/>
      <c r="BJ9" s="14" t="s">
        <v>1230</v>
      </c>
      <c r="BK9" s="14" t="s">
        <v>1231</v>
      </c>
      <c r="BL9" s="13"/>
      <c r="BM9" s="12"/>
      <c r="BN9" s="12"/>
      <c r="BO9" s="130"/>
      <c r="BP9" s="14"/>
      <c r="BQ9" s="10" t="str">
        <f t="shared" ref="BQ9:BQ72" si="3">IF(AND(BR9&lt;1,BS9&lt;1),"Produção e Intervalo",IF(BR9&lt;1,"Intervalo",IF(BS9&lt;1,"Produção","Aderente")))</f>
        <v>Produção e Intervalo</v>
      </c>
      <c r="BR9" s="15">
        <f t="shared" ref="BR9:BR72" si="4">IF(OR(B9="",F9=""),"*",AY9/P9)</f>
        <v>0.30833333333333357</v>
      </c>
      <c r="BS9" s="15">
        <f t="shared" ref="BS9:BS72" si="5">IF(OR(B9="",F9=""),"*",BA9/Q9)</f>
        <v>0</v>
      </c>
      <c r="BT9" s="157" t="str">
        <f t="shared" ref="BT9:BT72" si="6">IF(BN9="","",SUBSTITUTE(BM9," ","")&amp;SUBSTITUTE(BN9," ",""))</f>
        <v/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840</v>
      </c>
      <c r="E10" s="185">
        <v>3</v>
      </c>
      <c r="F10" s="134" t="s">
        <v>777</v>
      </c>
      <c r="G10" s="8" t="str">
        <f>IF(D10="","*",VLOOKUP(F10,BS_ATIVIDADE[#All],3,FALSE))</f>
        <v>PEDRA</v>
      </c>
      <c r="H10" s="211" t="s">
        <v>1232</v>
      </c>
      <c r="I10" s="211" t="s">
        <v>166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BASE_MAPA!$B$2:$B$408, BASE_MAPA!$G$2:$G$408), "ERRO")</f>
        <v>ALTO ARAGUAIA - RONDONOPOLIS</v>
      </c>
      <c r="V10" s="143" t="s">
        <v>1225</v>
      </c>
      <c r="W10" s="135" t="s">
        <v>1233</v>
      </c>
      <c r="X10" s="152" t="s">
        <v>966</v>
      </c>
      <c r="Y10" s="129"/>
      <c r="Z10" s="129"/>
      <c r="AA10" s="71" t="s">
        <v>1227</v>
      </c>
      <c r="AB10" s="59" t="s">
        <v>958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/>
      <c r="AS10" s="32"/>
      <c r="AT10" s="32"/>
      <c r="AU10" s="32"/>
      <c r="AV10" s="32"/>
      <c r="AW10" s="32"/>
      <c r="AX10" s="32"/>
      <c r="AY10" s="184">
        <f t="shared" si="2"/>
        <v>0</v>
      </c>
      <c r="AZ10" s="11"/>
      <c r="BA10" s="60"/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BASE_MAPA!$B$2:$B$408, BASE_MAPA!$G$2:$G$408),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1</v>
      </c>
      <c r="BI10" s="14"/>
      <c r="BJ10" s="14" t="s">
        <v>1234</v>
      </c>
      <c r="BK10" s="14" t="s">
        <v>1235</v>
      </c>
      <c r="BL10" s="13"/>
      <c r="BM10" s="12"/>
      <c r="BN10" s="12"/>
      <c r="BO10" s="130"/>
      <c r="BP10" s="14"/>
      <c r="BQ10" s="10" t="str">
        <f t="shared" si="3"/>
        <v>Produção e Intervalo</v>
      </c>
      <c r="BR10" s="15">
        <f t="shared" si="4"/>
        <v>0</v>
      </c>
      <c r="BS10" s="15">
        <f t="shared" si="5"/>
        <v>0</v>
      </c>
      <c r="BT10" s="157" t="str">
        <f t="shared" si="6"/>
        <v/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897</v>
      </c>
      <c r="E11" s="185">
        <v>4</v>
      </c>
      <c r="F11" s="134" t="s">
        <v>762</v>
      </c>
      <c r="G11" s="8" t="str">
        <f>IF(D11="","*",VLOOKUP(F11,BS_ATIVIDADE[#All],3,FALSE))</f>
        <v>AMV</v>
      </c>
      <c r="H11" s="135" t="s">
        <v>1236</v>
      </c>
      <c r="I11" s="135" t="s">
        <v>602</v>
      </c>
      <c r="J11" s="151">
        <v>98</v>
      </c>
      <c r="K11" s="151">
        <v>662.31299999999999</v>
      </c>
      <c r="L11" s="71" t="s">
        <v>602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BASE_MAPA!$B$2:$B$408, BASE_MAPA!$G$2:$G$408), "ERRO")</f>
        <v>ALTO ARAGUAIA - RONDONOPOLIS</v>
      </c>
      <c r="V11" s="143" t="s">
        <v>1225</v>
      </c>
      <c r="W11" s="135" t="s">
        <v>1237</v>
      </c>
      <c r="X11" s="152" t="s">
        <v>966</v>
      </c>
      <c r="Y11" s="129"/>
      <c r="Z11" s="129"/>
      <c r="AA11" s="71" t="s">
        <v>602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</v>
      </c>
      <c r="AN11" s="175" t="str">
        <f>IF(BS_CONTROLE[[#This Row],[SB]]=0, "-", BS_CONTROLE[[#This Row],[SB]])</f>
        <v>TBS1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32">
        <v>0</v>
      </c>
      <c r="AT11" s="32">
        <v>0</v>
      </c>
      <c r="AU11" s="32"/>
      <c r="AV11" s="32"/>
      <c r="AW11" s="32"/>
      <c r="AX11" s="32"/>
      <c r="AY11" s="184">
        <f t="shared" si="2"/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BASE_MAPA!$B$2:$B$408, BASE_MAPA!$G$2:$G$408),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1238</v>
      </c>
      <c r="BK11" s="14" t="s">
        <v>1239</v>
      </c>
      <c r="BL11" s="13"/>
      <c r="BM11" s="12" t="s">
        <v>985</v>
      </c>
      <c r="BN11" s="12" t="s">
        <v>1015</v>
      </c>
      <c r="BO11" s="130" t="s">
        <v>1077</v>
      </c>
      <c r="BP11" s="14" t="s">
        <v>602</v>
      </c>
      <c r="BQ11" s="10" t="str">
        <f t="shared" si="3"/>
        <v>Produção e Intervalo</v>
      </c>
      <c r="BR11" s="15">
        <f t="shared" si="4"/>
        <v>0</v>
      </c>
      <c r="BS11" s="15">
        <f t="shared" si="5"/>
        <v>0</v>
      </c>
      <c r="BT11" s="157" t="str">
        <f t="shared" si="6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869</v>
      </c>
      <c r="E12" s="185">
        <v>5</v>
      </c>
      <c r="F12" s="134" t="s">
        <v>784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602</v>
      </c>
      <c r="J12" s="212">
        <v>98</v>
      </c>
      <c r="K12" s="212">
        <v>548.14499999999998</v>
      </c>
      <c r="L12" s="213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BASE_MAPA!$B$2:$B$408, BASE_MAPA!$G$2:$G$408), "ERRO")</f>
        <v>ALTO ARAGUAIA - RONDONOPOLIS</v>
      </c>
      <c r="V12" s="143" t="s">
        <v>1225</v>
      </c>
      <c r="W12" s="135" t="s">
        <v>1240</v>
      </c>
      <c r="X12" s="152" t="s">
        <v>966</v>
      </c>
      <c r="Y12" s="129"/>
      <c r="Z12" s="129"/>
      <c r="AA12" s="71" t="s">
        <v>602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32">
        <v>0.35902777777777778</v>
      </c>
      <c r="AT12" s="32">
        <v>0.42152777777777778</v>
      </c>
      <c r="AU12" s="32"/>
      <c r="AV12" s="32"/>
      <c r="AW12" s="32"/>
      <c r="AX12" s="32"/>
      <c r="AY12" s="184">
        <f t="shared" si="2"/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BASE_MAPA!$B$2:$B$408, BASE_MAPA!$G$2:$G$408),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1241</v>
      </c>
      <c r="BK12" s="14" t="s">
        <v>1241</v>
      </c>
      <c r="BL12" s="13"/>
      <c r="BM12" s="12" t="s">
        <v>992</v>
      </c>
      <c r="BN12" s="12" t="s">
        <v>1017</v>
      </c>
      <c r="BO12" s="130" t="s">
        <v>1017</v>
      </c>
      <c r="BP12" s="14" t="s">
        <v>602</v>
      </c>
      <c r="BQ12" s="10" t="str">
        <f t="shared" si="3"/>
        <v>Produção e Intervalo</v>
      </c>
      <c r="BR12" s="15">
        <f t="shared" si="4"/>
        <v>0.75</v>
      </c>
      <c r="BS12" s="15">
        <f t="shared" si="5"/>
        <v>0</v>
      </c>
      <c r="BT12" s="157" t="str">
        <f t="shared" si="6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894</v>
      </c>
      <c r="E13" s="185">
        <v>6</v>
      </c>
      <c r="F13" s="134" t="s">
        <v>784</v>
      </c>
      <c r="G13" s="8" t="str">
        <f>IF(D13="","*",VLOOKUP(F13,BS_ATIVIDADE[#All],3,FALSE))</f>
        <v>SOLDA</v>
      </c>
      <c r="H13" s="135" t="s">
        <v>162</v>
      </c>
      <c r="I13" s="135" t="s">
        <v>602</v>
      </c>
      <c r="J13" s="151">
        <v>74</v>
      </c>
      <c r="K13" s="151">
        <v>498.9</v>
      </c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BASE_MAPA!$B$2:$B$408, BASE_MAPA!$G$2:$G$408), "ERRO")</f>
        <v>MARCO INICIAL - ALTO ARAGUAIA</v>
      </c>
      <c r="V13" s="143" t="s">
        <v>1242</v>
      </c>
      <c r="W13" s="135" t="s">
        <v>1240</v>
      </c>
      <c r="X13" s="152" t="s">
        <v>961</v>
      </c>
      <c r="Y13" s="129"/>
      <c r="Z13" s="129"/>
      <c r="AA13" s="71" t="s">
        <v>602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32">
        <v>0.48472222222222222</v>
      </c>
      <c r="AT13" s="32">
        <v>0.60972222222222228</v>
      </c>
      <c r="AU13" s="32"/>
      <c r="AV13" s="32"/>
      <c r="AW13" s="32"/>
      <c r="AX13" s="32"/>
      <c r="AY13" s="184">
        <f t="shared" si="2"/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BASE_MAPA!$B$2:$B$408, BASE_MAPA!$G$2:$G$408),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1243</v>
      </c>
      <c r="BK13" s="14" t="s">
        <v>1244</v>
      </c>
      <c r="BL13" s="13"/>
      <c r="BM13" s="12" t="s">
        <v>992</v>
      </c>
      <c r="BN13" s="12" t="s">
        <v>1017</v>
      </c>
      <c r="BO13" s="130" t="s">
        <v>1017</v>
      </c>
      <c r="BP13" s="14" t="s">
        <v>602</v>
      </c>
      <c r="BQ13" s="10" t="str">
        <f t="shared" si="3"/>
        <v>Produção</v>
      </c>
      <c r="BR13" s="15">
        <f t="shared" si="4"/>
        <v>1.0000000000000004</v>
      </c>
      <c r="BS13" s="15">
        <f t="shared" si="5"/>
        <v>0</v>
      </c>
      <c r="BT13" s="157" t="str">
        <f t="shared" si="6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749</v>
      </c>
      <c r="E14" s="185">
        <v>7</v>
      </c>
      <c r="F14" s="134" t="s">
        <v>616</v>
      </c>
      <c r="G14" s="8" t="str">
        <f>IF(D14="","*",VLOOKUP(F14,BS_ATIVIDADE[#All],3,FALSE))</f>
        <v>OUTROS</v>
      </c>
      <c r="H14" s="135" t="s">
        <v>1245</v>
      </c>
      <c r="I14" s="135" t="s">
        <v>54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BASE_MAPA!$B$2:$B$408, BASE_MAPA!$G$2:$G$408), "ERRO")</f>
        <v>MARCO INICIAL - ALTO ARAGUAIA</v>
      </c>
      <c r="V14" s="143" t="s">
        <v>1246</v>
      </c>
      <c r="W14" s="135" t="s">
        <v>1247</v>
      </c>
      <c r="X14" s="152" t="s">
        <v>966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32">
        <v>0</v>
      </c>
      <c r="AT14" s="32">
        <v>0</v>
      </c>
      <c r="AU14" s="32"/>
      <c r="AV14" s="32"/>
      <c r="AW14" s="32"/>
      <c r="AX14" s="32"/>
      <c r="AY14" s="184">
        <f t="shared" si="2"/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BASE_MAPA!$B$2:$B$408, BASE_MAPA!$G$2:$G$408),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1248</v>
      </c>
      <c r="BK14" s="14" t="s">
        <v>1248</v>
      </c>
      <c r="BL14" s="13"/>
      <c r="BM14" s="12" t="s">
        <v>991</v>
      </c>
      <c r="BN14" s="12" t="s">
        <v>981</v>
      </c>
      <c r="BO14" s="130" t="s">
        <v>1082</v>
      </c>
      <c r="BP14" s="14" t="s">
        <v>1249</v>
      </c>
      <c r="BQ14" s="10" t="str">
        <f t="shared" si="3"/>
        <v>Produção e Intervalo</v>
      </c>
      <c r="BR14" s="15">
        <f t="shared" si="4"/>
        <v>0</v>
      </c>
      <c r="BS14" s="15">
        <f t="shared" si="5"/>
        <v>0</v>
      </c>
      <c r="BT14" s="157" t="str">
        <f t="shared" si="6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925</v>
      </c>
      <c r="E15" s="185">
        <v>8</v>
      </c>
      <c r="F15" s="134" t="s">
        <v>784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602</v>
      </c>
      <c r="J15" s="212">
        <v>74</v>
      </c>
      <c r="K15" s="212">
        <v>234.5</v>
      </c>
      <c r="L15" s="213" t="s">
        <v>602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BASE_MAPA!$B$2:$B$408, BASE_MAPA!$G$2:$G$408), "ERRO")</f>
        <v>MARCO INICIAL - ALTO ARAGUAIA</v>
      </c>
      <c r="V15" s="143" t="s">
        <v>1250</v>
      </c>
      <c r="W15" s="135" t="s">
        <v>1240</v>
      </c>
      <c r="X15" s="152" t="s">
        <v>961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32">
        <v>0.49722222222222223</v>
      </c>
      <c r="AT15" s="32">
        <v>0.62222222222222223</v>
      </c>
      <c r="AU15" s="32"/>
      <c r="AV15" s="32"/>
      <c r="AW15" s="32"/>
      <c r="AX15" s="32"/>
      <c r="AY15" s="184">
        <f t="shared" si="2"/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990</v>
      </c>
      <c r="BN15" s="12" t="s">
        <v>990</v>
      </c>
      <c r="BO15" s="130" t="s">
        <v>990</v>
      </c>
      <c r="BP15" s="14" t="s">
        <v>602</v>
      </c>
      <c r="BQ15" s="10" t="str">
        <f t="shared" si="3"/>
        <v>Aderente</v>
      </c>
      <c r="BR15" s="15">
        <f t="shared" si="4"/>
        <v>1</v>
      </c>
      <c r="BS15" s="15">
        <f t="shared" si="5"/>
        <v>1</v>
      </c>
      <c r="BT15" s="157" t="str">
        <f t="shared" si="6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875</v>
      </c>
      <c r="E16" s="185">
        <v>9</v>
      </c>
      <c r="F16" s="134" t="s">
        <v>791</v>
      </c>
      <c r="G16" s="8" t="str">
        <f>IF(D16="","*",VLOOKUP(F16,BS_ATIVIDADE[#All],3,FALSE))</f>
        <v>TRILHO - SUBSTITUIÇÂO</v>
      </c>
      <c r="H16" s="135" t="s">
        <v>602</v>
      </c>
      <c r="I16" s="135" t="s">
        <v>602</v>
      </c>
      <c r="J16" s="151">
        <v>101</v>
      </c>
      <c r="K16" s="151">
        <v>1494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BASE_MAPA!$B$2:$B$408, BASE_MAPA!$G$2:$G$408), "ERRO")</f>
        <v>PORTO NACIONAL - OURO VERDE</v>
      </c>
      <c r="V16" s="143" t="s">
        <v>1253</v>
      </c>
      <c r="W16" s="135" t="s">
        <v>1254</v>
      </c>
      <c r="X16" s="152" t="s">
        <v>970</v>
      </c>
      <c r="Y16" s="129"/>
      <c r="Z16" s="129"/>
      <c r="AA16" s="71" t="s">
        <v>602</v>
      </c>
      <c r="AB16" s="59" t="s">
        <v>602</v>
      </c>
      <c r="AC16" s="59" t="s">
        <v>602</v>
      </c>
      <c r="AD16" s="135" t="s">
        <v>602</v>
      </c>
      <c r="AE16" s="71" t="s">
        <v>602</v>
      </c>
      <c r="AF16" s="71" t="s">
        <v>602</v>
      </c>
      <c r="AG16" s="71" t="s">
        <v>602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POV-PJA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32">
        <v>0.49513888888888891</v>
      </c>
      <c r="AT16" s="32">
        <v>0.57847222222222228</v>
      </c>
      <c r="AU16" s="32"/>
      <c r="AV16" s="32"/>
      <c r="AW16" s="32"/>
      <c r="AX16" s="32"/>
      <c r="AY16" s="184">
        <f t="shared" si="2"/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BASE_MAPA!$B$2:$B$408, BASE_MAPA!$G$2:$G$408),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1255</v>
      </c>
      <c r="BL16" s="13"/>
      <c r="BM16" s="12" t="s">
        <v>990</v>
      </c>
      <c r="BN16" s="12" t="s">
        <v>990</v>
      </c>
      <c r="BO16" s="130" t="s">
        <v>990</v>
      </c>
      <c r="BP16" s="14" t="s">
        <v>602</v>
      </c>
      <c r="BQ16" s="10" t="str">
        <f t="shared" si="3"/>
        <v>Aderente</v>
      </c>
      <c r="BR16" s="15">
        <f t="shared" si="4"/>
        <v>1.0000000000000004</v>
      </c>
      <c r="BS16" s="15">
        <f t="shared" si="5"/>
        <v>1</v>
      </c>
      <c r="BT16" s="157" t="str">
        <f t="shared" si="6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808</v>
      </c>
      <c r="E17" s="185">
        <v>2</v>
      </c>
      <c r="F17" s="134" t="s">
        <v>707</v>
      </c>
      <c r="G17" s="8" t="str">
        <f>IF(D17="","*",VLOOKUP(F17,BS_ATIVIDADE[#All],3,FALSE))</f>
        <v>MECANIZAÇÃO - SOCADORA</v>
      </c>
      <c r="H17" s="135" t="s">
        <v>224</v>
      </c>
      <c r="I17" s="135" t="s">
        <v>224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" s="149" t="s">
        <v>1256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BASE_MAPA!$B$2:$B$408, BASE_MAPA!$G$2:$G$408), "ERRO")</f>
        <v>ALTO ARAGUAIA - RONDONOPOLIS</v>
      </c>
      <c r="V17" s="143" t="s">
        <v>1228</v>
      </c>
      <c r="W17" s="135" t="s">
        <v>1229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6636</v>
      </c>
      <c r="AF17" s="71">
        <v>6236</v>
      </c>
      <c r="AG17" s="71" t="s">
        <v>602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TSF-TRO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/>
      <c r="AS17" s="32"/>
      <c r="AT17" s="32"/>
      <c r="AU17" s="32"/>
      <c r="AV17" s="32"/>
      <c r="AW17" s="32"/>
      <c r="AX17" s="32"/>
      <c r="AY17" s="184">
        <f t="shared" si="2"/>
        <v>0</v>
      </c>
      <c r="AZ17" s="11"/>
      <c r="BA17" s="60"/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BASE_MAPA!$B$2:$B$408, BASE_MAPA!$G$2:$G$408),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/>
      <c r="BI17" s="14"/>
      <c r="BJ17" s="14"/>
      <c r="BK17" s="14"/>
      <c r="BL17" s="13"/>
      <c r="BM17" s="12"/>
      <c r="BN17" s="12"/>
      <c r="BO17" s="130"/>
      <c r="BP17" s="14"/>
      <c r="BQ17" s="10" t="str">
        <f t="shared" si="3"/>
        <v>Produção e Intervalo</v>
      </c>
      <c r="BR17" s="15">
        <f t="shared" si="4"/>
        <v>0</v>
      </c>
      <c r="BS17" s="15">
        <f t="shared" si="5"/>
        <v>0</v>
      </c>
      <c r="BT17" s="157" t="str">
        <f t="shared" si="6"/>
        <v/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840</v>
      </c>
      <c r="E18" s="185">
        <v>3</v>
      </c>
      <c r="F18" s="134" t="s">
        <v>777</v>
      </c>
      <c r="G18" s="8" t="str">
        <f>IF(D18="","*",VLOOKUP(F18,BS_ATIVIDADE[#All],3,FALSE))</f>
        <v>PEDRA</v>
      </c>
      <c r="H18" s="211" t="s">
        <v>1232</v>
      </c>
      <c r="I18" s="211" t="s">
        <v>166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BASE_MAPA!$B$2:$B$408, BASE_MAPA!$G$2:$G$408), "ERRO")</f>
        <v>ALTO ARAGUAIA - RONDONOPOLIS</v>
      </c>
      <c r="V18" s="143" t="s">
        <v>1257</v>
      </c>
      <c r="W18" s="135" t="s">
        <v>1258</v>
      </c>
      <c r="X18" s="152" t="s">
        <v>966</v>
      </c>
      <c r="Y18" s="129" t="s">
        <v>969</v>
      </c>
      <c r="Z18" s="129"/>
      <c r="AA18" s="71" t="s">
        <v>1259</v>
      </c>
      <c r="AB18" s="59" t="s">
        <v>958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tr">
        <f>IF(BS_CONTROLE[[#This Row],[Atividade]]=0, "-", BS_CONTROLE[[#This Row],[Atividade]])</f>
        <v>PDM - PEDRA - DESCARGA</v>
      </c>
      <c r="AJ18" s="8" t="str">
        <f>IF(D18="","*",VLOOKUP(AI18,BS_ATIVIDADE[#Data],3,FALSE))</f>
        <v>PEDRA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/>
      <c r="AS18" s="32"/>
      <c r="AT18" s="32"/>
      <c r="AU18" s="32"/>
      <c r="AV18" s="32"/>
      <c r="AW18" s="32"/>
      <c r="AX18" s="32"/>
      <c r="AY18" s="184">
        <f t="shared" si="2"/>
        <v>0</v>
      </c>
      <c r="AZ18" s="11"/>
      <c r="BA18" s="60"/>
      <c r="BB18" s="9" t="str">
        <f>IFERROR(_xlfn.XLOOKUP(AI18, BS_ATIVIDADE[ATIVIDADE],BS_ATIVIDADE[UNIDADE] ), "*")</f>
        <v>VAGÕES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BASE_MAPA!$B$2:$B$408, BASE_MAPA!$G$2:$G$408),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/>
      <c r="BI18" s="14"/>
      <c r="BJ18" s="14"/>
      <c r="BK18" s="14"/>
      <c r="BL18" s="13"/>
      <c r="BM18" s="12"/>
      <c r="BN18" s="12"/>
      <c r="BO18" s="130"/>
      <c r="BP18" s="14"/>
      <c r="BQ18" s="10" t="str">
        <f t="shared" si="3"/>
        <v>Produção e Intervalo</v>
      </c>
      <c r="BR18" s="15">
        <f t="shared" si="4"/>
        <v>0</v>
      </c>
      <c r="BS18" s="15">
        <f t="shared" si="5"/>
        <v>0</v>
      </c>
      <c r="BT18" s="157" t="str">
        <f t="shared" si="6"/>
        <v/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897</v>
      </c>
      <c r="E19" s="185">
        <v>4</v>
      </c>
      <c r="F19" s="134" t="s">
        <v>762</v>
      </c>
      <c r="G19" s="8" t="str">
        <f>IF(D19="","*",VLOOKUP(F19,BS_ATIVIDADE[#All],3,FALSE))</f>
        <v>AMV</v>
      </c>
      <c r="H19" s="135" t="s">
        <v>1236</v>
      </c>
      <c r="I19" s="135" t="s">
        <v>602</v>
      </c>
      <c r="J19" s="151">
        <v>98</v>
      </c>
      <c r="K19" s="151">
        <v>662.31299999999999</v>
      </c>
      <c r="L19" s="71" t="s">
        <v>602</v>
      </c>
      <c r="M19" s="149" t="s">
        <v>1260</v>
      </c>
      <c r="N19" s="149" t="s">
        <v>1261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BASE_MAPA!$B$2:$B$408, BASE_MAPA!$G$2:$G$408), "ERRO")</f>
        <v>ALTO ARAGUAIA - RONDONOPOLIS</v>
      </c>
      <c r="V19" s="143" t="s">
        <v>1262</v>
      </c>
      <c r="W19" s="135" t="s">
        <v>1263</v>
      </c>
      <c r="X19" s="152" t="s">
        <v>966</v>
      </c>
      <c r="Y19" s="129" t="s">
        <v>969</v>
      </c>
      <c r="Z19" s="129"/>
      <c r="AA19" s="71" t="s">
        <v>602</v>
      </c>
      <c r="AB19" s="59" t="s">
        <v>602</v>
      </c>
      <c r="AC19" s="59" t="s">
        <v>602</v>
      </c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/>
      <c r="AS19" s="32"/>
      <c r="AT19" s="32"/>
      <c r="AU19" s="32"/>
      <c r="AV19" s="32"/>
      <c r="AW19" s="32"/>
      <c r="AX19" s="32"/>
      <c r="AY19" s="184">
        <f t="shared" si="2"/>
        <v>0</v>
      </c>
      <c r="AZ19" s="11"/>
      <c r="BA19" s="60"/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BASE_MAPA!$B$2:$B$408, BASE_MAPA!$G$2:$G$408),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/>
      <c r="BI19" s="14"/>
      <c r="BJ19" s="14"/>
      <c r="BK19" s="14"/>
      <c r="BL19" s="13"/>
      <c r="BM19" s="12"/>
      <c r="BN19" s="12"/>
      <c r="BO19" s="130"/>
      <c r="BP19" s="14"/>
      <c r="BQ19" s="10" t="str">
        <f t="shared" si="3"/>
        <v>Produção e Intervalo</v>
      </c>
      <c r="BR19" s="15">
        <f t="shared" si="4"/>
        <v>0</v>
      </c>
      <c r="BS19" s="15">
        <f t="shared" si="5"/>
        <v>0</v>
      </c>
      <c r="BT19" s="157" t="str">
        <f t="shared" si="6"/>
        <v/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869</v>
      </c>
      <c r="E20" s="185">
        <v>5</v>
      </c>
      <c r="F20" s="134" t="s">
        <v>784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602</v>
      </c>
      <c r="J20" s="212">
        <v>98</v>
      </c>
      <c r="K20" s="212">
        <v>548.14499999999998</v>
      </c>
      <c r="L20" s="213" t="s">
        <v>602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BASE_MAPA!$B$2:$B$408, BASE_MAPA!$G$2:$G$408), "ERRO")</f>
        <v>ALTO ARAGUAIA - RONDONOPOLIS</v>
      </c>
      <c r="V20" s="143" t="s">
        <v>1264</v>
      </c>
      <c r="W20" s="135" t="s">
        <v>1265</v>
      </c>
      <c r="X20" s="152" t="s">
        <v>961</v>
      </c>
      <c r="Y20" s="129" t="s">
        <v>960</v>
      </c>
      <c r="Z20" s="129"/>
      <c r="AA20" s="71" t="s">
        <v>602</v>
      </c>
      <c r="AB20" s="59" t="s">
        <v>602</v>
      </c>
      <c r="AC20" s="59" t="s">
        <v>602</v>
      </c>
      <c r="AD20" s="135" t="s">
        <v>602</v>
      </c>
      <c r="AE20" s="71" t="s">
        <v>602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/>
      <c r="AS20" s="32"/>
      <c r="AT20" s="32"/>
      <c r="AU20" s="32"/>
      <c r="AV20" s="32"/>
      <c r="AW20" s="32"/>
      <c r="AX20" s="32"/>
      <c r="AY20" s="184">
        <f t="shared" si="2"/>
        <v>0</v>
      </c>
      <c r="AZ20" s="11"/>
      <c r="BA20" s="60"/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BASE_MAPA!$B$2:$B$408, BASE_MAPA!$G$2:$G$408),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/>
      <c r="BI20" s="14"/>
      <c r="BJ20" s="14"/>
      <c r="BK20" s="14"/>
      <c r="BL20" s="13"/>
      <c r="BM20" s="12"/>
      <c r="BN20" s="12"/>
      <c r="BO20" s="130"/>
      <c r="BP20" s="14"/>
      <c r="BQ20" s="10" t="str">
        <f t="shared" si="3"/>
        <v>Produção e Intervalo</v>
      </c>
      <c r="BR20" s="15">
        <f t="shared" si="4"/>
        <v>0</v>
      </c>
      <c r="BS20" s="15">
        <f t="shared" si="5"/>
        <v>0</v>
      </c>
      <c r="BT20" s="157" t="str">
        <f t="shared" si="6"/>
        <v/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894</v>
      </c>
      <c r="E21" s="185">
        <v>6</v>
      </c>
      <c r="F21" s="134" t="s">
        <v>784</v>
      </c>
      <c r="G21" s="8" t="str">
        <f>IF(D21="","*",VLOOKUP(F21,BS_ATIVIDADE[#All],3,FALSE))</f>
        <v>SOLDA</v>
      </c>
      <c r="H21" s="135" t="s">
        <v>162</v>
      </c>
      <c r="I21" s="135" t="s">
        <v>602</v>
      </c>
      <c r="J21" s="151">
        <v>74</v>
      </c>
      <c r="K21" s="151">
        <v>498.9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163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BASE_MAPA!$B$2:$B$408, BASE_MAPA!$G$2:$G$408), "ERRO")</f>
        <v>MARCO INICIAL - ALTO ARAGUAIA</v>
      </c>
      <c r="V21" s="143" t="s">
        <v>1264</v>
      </c>
      <c r="W21" s="135" t="s">
        <v>1265</v>
      </c>
      <c r="X21" s="152" t="s">
        <v>961</v>
      </c>
      <c r="Y21" s="129" t="s">
        <v>960</v>
      </c>
      <c r="Z21" s="129"/>
      <c r="AA21" s="71" t="s">
        <v>602</v>
      </c>
      <c r="AB21" s="59" t="s">
        <v>602</v>
      </c>
      <c r="AC21" s="59" t="s">
        <v>602</v>
      </c>
      <c r="AD21" s="135" t="s">
        <v>602</v>
      </c>
      <c r="AE21" s="71" t="s">
        <v>602</v>
      </c>
      <c r="AF21" s="71" t="s">
        <v>602</v>
      </c>
      <c r="AG21" s="71" t="s">
        <v>602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/>
      <c r="AS21" s="32"/>
      <c r="AT21" s="32"/>
      <c r="AU21" s="32"/>
      <c r="AV21" s="32"/>
      <c r="AW21" s="32"/>
      <c r="AX21" s="32"/>
      <c r="AY21" s="184">
        <f t="shared" si="2"/>
        <v>0</v>
      </c>
      <c r="AZ21" s="11"/>
      <c r="BA21" s="60"/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/>
      <c r="BI21" s="14"/>
      <c r="BJ21" s="14"/>
      <c r="BK21" s="14"/>
      <c r="BL21" s="13"/>
      <c r="BM21" s="12"/>
      <c r="BN21" s="12"/>
      <c r="BO21" s="130"/>
      <c r="BP21" s="14"/>
      <c r="BQ21" s="10" t="str">
        <f t="shared" si="3"/>
        <v>Produção e Intervalo</v>
      </c>
      <c r="BR21" s="15">
        <f t="shared" si="4"/>
        <v>0</v>
      </c>
      <c r="BS21" s="15">
        <f t="shared" si="5"/>
        <v>0</v>
      </c>
      <c r="BT21" s="157" t="str">
        <f t="shared" si="6"/>
        <v/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749</v>
      </c>
      <c r="E22" s="185">
        <v>7</v>
      </c>
      <c r="F22" s="134" t="s">
        <v>616</v>
      </c>
      <c r="G22" s="8" t="str">
        <f>IF(D22="","*",VLOOKUP(F22,BS_ATIVIDADE[#All],3,FALSE))</f>
        <v>OUTROS</v>
      </c>
      <c r="H22" s="135" t="s">
        <v>1245</v>
      </c>
      <c r="I22" s="135" t="s">
        <v>54</v>
      </c>
      <c r="J22" s="151">
        <v>74</v>
      </c>
      <c r="K22" s="151">
        <v>498.9</v>
      </c>
      <c r="L22" s="71" t="s">
        <v>602</v>
      </c>
      <c r="M22" s="149" t="s">
        <v>1266</v>
      </c>
      <c r="N22" s="149" t="s">
        <v>1267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BASE_MAPA!$B$2:$B$408, BASE_MAPA!$G$2:$G$408), "ERRO")</f>
        <v>MARCO INICIAL - ALTO ARAGUAIA</v>
      </c>
      <c r="V22" s="143" t="s">
        <v>1268</v>
      </c>
      <c r="W22" s="135" t="s">
        <v>1269</v>
      </c>
      <c r="X22" s="152" t="s">
        <v>966</v>
      </c>
      <c r="Y22" s="129" t="s">
        <v>969</v>
      </c>
      <c r="Z22" s="129"/>
      <c r="AA22" s="71">
        <v>2</v>
      </c>
      <c r="AB22" s="59" t="s">
        <v>963</v>
      </c>
      <c r="AC22" s="59" t="s">
        <v>602</v>
      </c>
      <c r="AD22" s="135">
        <v>0.29166666666666669</v>
      </c>
      <c r="AE22" s="71">
        <v>9323</v>
      </c>
      <c r="AF22" s="71">
        <v>7636</v>
      </c>
      <c r="AG22" s="71" t="s">
        <v>602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/>
      <c r="AS22" s="32"/>
      <c r="AT22" s="32"/>
      <c r="AU22" s="32"/>
      <c r="AV22" s="32"/>
      <c r="AW22" s="32"/>
      <c r="AX22" s="32"/>
      <c r="AY22" s="184">
        <f t="shared" si="2"/>
        <v>0</v>
      </c>
      <c r="AZ22" s="11"/>
      <c r="BA22" s="60"/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BASE_MAPA!$B$2:$B$408, BASE_MAPA!$G$2:$G$408),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/>
      <c r="BI22" s="14"/>
      <c r="BJ22" s="14"/>
      <c r="BK22" s="14"/>
      <c r="BL22" s="13"/>
      <c r="BM22" s="12"/>
      <c r="BN22" s="12"/>
      <c r="BO22" s="130"/>
      <c r="BP22" s="14"/>
      <c r="BQ22" s="10" t="str">
        <f t="shared" si="3"/>
        <v>Produção e Intervalo</v>
      </c>
      <c r="BR22" s="15">
        <f t="shared" si="4"/>
        <v>0</v>
      </c>
      <c r="BS22" s="15">
        <f t="shared" si="5"/>
        <v>0</v>
      </c>
      <c r="BT22" s="157" t="str">
        <f t="shared" si="6"/>
        <v/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925</v>
      </c>
      <c r="E23" s="185">
        <v>16</v>
      </c>
      <c r="F23" s="134" t="s">
        <v>784</v>
      </c>
      <c r="G23" s="8" t="str">
        <f>IF(D23="","*",VLOOKUP(F23,BS_ATIVIDADE[#All],3,FALSE))</f>
        <v>SOLDA</v>
      </c>
      <c r="H23" s="149" t="s">
        <v>602</v>
      </c>
      <c r="I23" s="211" t="s">
        <v>602</v>
      </c>
      <c r="J23" s="212">
        <v>74</v>
      </c>
      <c r="K23" s="212">
        <v>280.5</v>
      </c>
      <c r="L23" s="213" t="s">
        <v>602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BASE_MAPA!$B$2:$B$408, BASE_MAPA!$G$2:$G$408), "ERRO")</f>
        <v>MARCO INICIAL - ALTO ARAGUAIA</v>
      </c>
      <c r="V23" s="143" t="s">
        <v>1270</v>
      </c>
      <c r="W23" s="135" t="s">
        <v>1265</v>
      </c>
      <c r="X23" s="152" t="s">
        <v>966</v>
      </c>
      <c r="Y23" s="129" t="s">
        <v>969</v>
      </c>
      <c r="Z23" s="129"/>
      <c r="AA23" s="71" t="s">
        <v>602</v>
      </c>
      <c r="AB23" s="59" t="s">
        <v>602</v>
      </c>
      <c r="AC23" s="59" t="s">
        <v>602</v>
      </c>
      <c r="AD23" s="135" t="s">
        <v>602</v>
      </c>
      <c r="AE23" s="71" t="s">
        <v>602</v>
      </c>
      <c r="AF23" s="71" t="s">
        <v>602</v>
      </c>
      <c r="AG23" s="71" t="s">
        <v>602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/>
      <c r="AS23" s="32"/>
      <c r="AT23" s="32"/>
      <c r="AU23" s="32"/>
      <c r="AV23" s="32"/>
      <c r="AW23" s="32"/>
      <c r="AX23" s="32"/>
      <c r="AY23" s="184">
        <f t="shared" si="2"/>
        <v>0</v>
      </c>
      <c r="AZ23" s="11"/>
      <c r="BA23" s="60"/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BASE_MAPA!$B$2:$B$408, BASE_MAPA!$G$2:$G$408),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/>
      <c r="BI23" s="14"/>
      <c r="BJ23" s="14"/>
      <c r="BK23" s="14"/>
      <c r="BL23" s="13"/>
      <c r="BM23" s="12"/>
      <c r="BN23" s="12"/>
      <c r="BO23" s="130"/>
      <c r="BP23" s="14"/>
      <c r="BQ23" s="10" t="str">
        <f t="shared" si="3"/>
        <v>Produção e Intervalo</v>
      </c>
      <c r="BR23" s="15">
        <f t="shared" si="4"/>
        <v>0</v>
      </c>
      <c r="BS23" s="15">
        <f t="shared" si="5"/>
        <v>0</v>
      </c>
      <c r="BT23" s="157" t="str">
        <f t="shared" si="6"/>
        <v/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831</v>
      </c>
      <c r="E24" s="185">
        <v>17</v>
      </c>
      <c r="F24" s="134" t="s">
        <v>739</v>
      </c>
      <c r="G24" s="8" t="str">
        <f>IF(D24="","*",VLOOKUP(F24,BS_ATIVIDADE[#All],3,FALSE))</f>
        <v>MODERNIZAÇÃO</v>
      </c>
      <c r="H24" s="135" t="s">
        <v>92</v>
      </c>
      <c r="I24" s="135" t="s">
        <v>92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BASE_MAPA!$B$2:$B$408, BASE_MAPA!$G$2:$G$408), "ERRO")</f>
        <v>MARCO INICIAL - ALTO ARAGUAIA</v>
      </c>
      <c r="V24" s="143" t="s">
        <v>1271</v>
      </c>
      <c r="W24" s="135" t="s">
        <v>1272</v>
      </c>
      <c r="X24" s="152" t="s">
        <v>961</v>
      </c>
      <c r="Y24" s="129" t="s">
        <v>960</v>
      </c>
      <c r="Z24" s="129"/>
      <c r="AA24" s="71" t="s">
        <v>1273</v>
      </c>
      <c r="AB24" s="59" t="s">
        <v>958</v>
      </c>
      <c r="AC24" s="59" t="s">
        <v>602</v>
      </c>
      <c r="AD24" s="135">
        <v>0.29166666666666669</v>
      </c>
      <c r="AE24" s="71">
        <v>9322</v>
      </c>
      <c r="AF24" s="71">
        <v>7671</v>
      </c>
      <c r="AG24" s="71" t="s">
        <v>602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/>
      <c r="AS24" s="32"/>
      <c r="AT24" s="32"/>
      <c r="AU24" s="32"/>
      <c r="AV24" s="32"/>
      <c r="AW24" s="32"/>
      <c r="AX24" s="32"/>
      <c r="AY24" s="184">
        <f t="shared" si="2"/>
        <v>0</v>
      </c>
      <c r="AZ24" s="11"/>
      <c r="BA24" s="60"/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BASE_MAPA!$B$2:$B$408, BASE_MAPA!$G$2:$G$408),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/>
      <c r="BI24" s="14"/>
      <c r="BJ24" s="14"/>
      <c r="BK24" s="14"/>
      <c r="BL24" s="13"/>
      <c r="BM24" s="12"/>
      <c r="BN24" s="12"/>
      <c r="BO24" s="130"/>
      <c r="BP24" s="14"/>
      <c r="BQ24" s="10" t="str">
        <f t="shared" si="3"/>
        <v>Produção e Intervalo</v>
      </c>
      <c r="BR24" s="15">
        <f t="shared" si="4"/>
        <v>0</v>
      </c>
      <c r="BS24" s="15">
        <f t="shared" si="5"/>
        <v>0</v>
      </c>
      <c r="BT24" s="157" t="str">
        <f t="shared" si="6"/>
        <v/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734</v>
      </c>
      <c r="E25" s="185">
        <v>18</v>
      </c>
      <c r="F25" s="134" t="s">
        <v>675</v>
      </c>
      <c r="G25" s="8" t="str">
        <f>IF(D25="","*",VLOOKUP(F25,BS_ATIVIDADE[#All],3,FALSE))</f>
        <v>OUTROS</v>
      </c>
      <c r="H25" s="135" t="s">
        <v>312</v>
      </c>
      <c r="I25" s="135" t="s">
        <v>326</v>
      </c>
      <c r="J25" s="151">
        <v>78</v>
      </c>
      <c r="K25" s="151">
        <v>228</v>
      </c>
      <c r="L25" s="71" t="s">
        <v>602</v>
      </c>
      <c r="M25" s="149" t="s">
        <v>1274</v>
      </c>
      <c r="N25" s="149" t="s">
        <v>1275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BASE_MAPA!$B$2:$B$408, BASE_MAPA!$G$2:$G$408), "ERRO")</f>
        <v>ITIRAPINA - BAURU</v>
      </c>
      <c r="V25" s="143" t="s">
        <v>1276</v>
      </c>
      <c r="W25" s="135" t="s">
        <v>1277</v>
      </c>
      <c r="X25" s="152" t="s">
        <v>966</v>
      </c>
      <c r="Y25" s="129" t="s">
        <v>969</v>
      </c>
      <c r="Z25" s="129"/>
      <c r="AA25" s="71">
        <v>1</v>
      </c>
      <c r="AB25" s="59" t="s">
        <v>958</v>
      </c>
      <c r="AC25" s="59" t="s">
        <v>602</v>
      </c>
      <c r="AD25" s="135">
        <v>0.29166666666666669</v>
      </c>
      <c r="AE25" s="71">
        <v>6261</v>
      </c>
      <c r="AF25" s="71" t="s">
        <v>602</v>
      </c>
      <c r="AG25" s="71" t="s">
        <v>602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>
        <f t="shared" si="2"/>
        <v>0</v>
      </c>
      <c r="AZ25" s="11"/>
      <c r="BA25" s="60"/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BASE_MAPA!$B$2:$B$408, BASE_MAPA!$G$2:$G$408),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/>
      <c r="BI25" s="14"/>
      <c r="BJ25" s="14"/>
      <c r="BK25" s="14"/>
      <c r="BL25" s="13"/>
      <c r="BM25" s="12"/>
      <c r="BN25" s="12"/>
      <c r="BO25" s="130"/>
      <c r="BP25" s="14"/>
      <c r="BQ25" s="10" t="str">
        <f t="shared" si="3"/>
        <v>Produção e Intervalo</v>
      </c>
      <c r="BR25" s="15">
        <f t="shared" si="4"/>
        <v>0</v>
      </c>
      <c r="BS25" s="15">
        <f t="shared" si="5"/>
        <v>0</v>
      </c>
      <c r="BT25" s="157" t="str">
        <f t="shared" si="6"/>
        <v/>
      </c>
    </row>
    <row r="26" spans="1:72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 t="shared" si="2"/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3"/>
        <v>Aderente</v>
      </c>
      <c r="BR26" s="15" t="str">
        <f t="shared" si="4"/>
        <v>*</v>
      </c>
      <c r="BS26" s="15" t="str">
        <f t="shared" si="5"/>
        <v>*</v>
      </c>
      <c r="BT26" s="157" t="str">
        <f t="shared" si="6"/>
        <v/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679</v>
      </c>
      <c r="E27" s="185">
        <v>20</v>
      </c>
      <c r="F27" s="134" t="s">
        <v>675</v>
      </c>
      <c r="G27" s="8" t="str">
        <f>IF(D27="","*",VLOOKUP(F27,BS_ATIVIDADE[#All],3,FALSE))</f>
        <v>OUTROS</v>
      </c>
      <c r="H27" s="135" t="s">
        <v>1278</v>
      </c>
      <c r="I27" s="135" t="s">
        <v>1279</v>
      </c>
      <c r="J27" s="151">
        <v>102</v>
      </c>
      <c r="K27" s="151">
        <v>50</v>
      </c>
      <c r="L27" s="71" t="s">
        <v>602</v>
      </c>
      <c r="M27" s="149" t="s">
        <v>1280</v>
      </c>
      <c r="N27" s="149" t="s">
        <v>1281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BASE_MAPA!$B$2:$B$408, BASE_MAPA!$G$2:$G$408), "ERRO")</f>
        <v>OURO VERDE - ANÁPOLIS</v>
      </c>
      <c r="V27" s="143" t="s">
        <v>1282</v>
      </c>
      <c r="W27" s="135" t="s">
        <v>1277</v>
      </c>
      <c r="X27" s="152" t="s">
        <v>966</v>
      </c>
      <c r="Y27" s="129" t="s">
        <v>969</v>
      </c>
      <c r="Z27" s="129"/>
      <c r="AA27" s="71">
        <v>1</v>
      </c>
      <c r="AB27" s="59" t="s">
        <v>958</v>
      </c>
      <c r="AC27" s="59" t="s">
        <v>602</v>
      </c>
      <c r="AD27" s="135">
        <v>0.29166666666666669</v>
      </c>
      <c r="AE27" s="71">
        <v>5301</v>
      </c>
      <c r="AF27" s="71" t="s">
        <v>602</v>
      </c>
      <c r="AG27" s="71" t="s">
        <v>602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 t="shared" si="2"/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BASE_MAPA!$B$2:$B$408, BASE_MAPA!$G$2:$G$408),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3"/>
        <v>Produção e Intervalo</v>
      </c>
      <c r="BR27" s="15">
        <f t="shared" si="4"/>
        <v>0</v>
      </c>
      <c r="BS27" s="15">
        <f t="shared" si="5"/>
        <v>0</v>
      </c>
      <c r="BT27" s="157" t="str">
        <f t="shared" si="6"/>
        <v/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2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3"/>
        <v>Aderente</v>
      </c>
      <c r="BR28" s="15" t="str">
        <f t="shared" si="4"/>
        <v>*</v>
      </c>
      <c r="BS28" s="15" t="str">
        <f t="shared" si="5"/>
        <v>*</v>
      </c>
      <c r="BT28" s="157" t="str">
        <f t="shared" si="6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2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6"/>
        <v/>
      </c>
    </row>
    <row r="30" spans="1:72" hidden="1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 t="shared" si="2"/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6"/>
        <v/>
      </c>
    </row>
    <row r="31" spans="1:72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 t="shared" si="2"/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6"/>
        <v/>
      </c>
    </row>
    <row r="32" spans="1:72" hidden="1">
      <c r="A32" s="44" t="str">
        <f t="shared" si="1"/>
        <v/>
      </c>
      <c r="B32" s="133"/>
      <c r="C32" s="7" t="str">
        <f>IF(BS_CONTROLE[[#This Row],[DATA]]="","",WEEKNUM(BS_CONTROLE[[#This Row],[DATA]]))</f>
        <v/>
      </c>
      <c r="D32" s="45"/>
      <c r="E32" s="185">
        <v>25</v>
      </c>
      <c r="F32" s="134"/>
      <c r="G32" s="8" t="str">
        <f>IF(D32="","*",VLOOKUP(F32,BS_ATIVIDADE[#All],3,FALSE))</f>
        <v>*</v>
      </c>
      <c r="H32" s="135"/>
      <c r="I32" s="135"/>
      <c r="J32" s="151"/>
      <c r="K32" s="151"/>
      <c r="L32" s="71" t="s">
        <v>602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35"/>
      <c r="P32" s="135"/>
      <c r="Q32" s="71"/>
      <c r="R32" s="9" t="str">
        <f>IFERROR(_xlfn.XLOOKUP(F32, BS_ATIVIDADE[ATIVIDADE],BS_ATIVIDADE[UNIDADE] ), "*")</f>
        <v>*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99" t="str">
        <f>IFERROR(_xlfn.XLOOKUP(J32, BASE_MAPA!$B$2:$B$408, BASE_MAPA!$G$2:$G$408), "ERRO")</f>
        <v>ERRO</v>
      </c>
      <c r="V32" s="143"/>
      <c r="W32" s="135"/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75" t="str">
        <f>IF(BS_CONTROLE[[#This Row],[Local - Partida]]=0, "-", BS_CONTROLE[[#This Row],[Local - Partida]])</f>
        <v>-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-</v>
      </c>
      <c r="AN32" s="175" t="str">
        <f>IF(BS_CONTROLE[[#This Row],[SB]]=0, "-", BS_CONTROLE[[#This Row],[SB]])</f>
        <v>-</v>
      </c>
      <c r="AO32" s="176" t="str">
        <f>IF(BS_CONTROLE[[#This Row],[SUB]]=0, "-", BS_CONTROLE[[#This Row],[SUB]])</f>
        <v>-</v>
      </c>
      <c r="AP32" s="177" t="str">
        <f>IF(BS_CONTROLE[[#This Row],[KM - Inicio]]=0, "-", BS_CONTROLE[[#This Row],[KM - Inicio]])</f>
        <v>-</v>
      </c>
      <c r="AQ32" s="177" t="str">
        <f>IF(BS_CONTROLE[[#This Row],[KM - Fim]]=0, "-", BS_CONTROLE[[#This Row],[KM - Fim]])</f>
        <v>-</v>
      </c>
      <c r="AR32" s="32"/>
      <c r="AS32" s="32"/>
      <c r="AT32" s="32"/>
      <c r="AU32" s="32"/>
      <c r="AV32" s="32"/>
      <c r="AW32" s="32"/>
      <c r="AX32" s="32"/>
      <c r="AY32" s="184" t="str">
        <f t="shared" si="2"/>
        <v>*</v>
      </c>
      <c r="AZ32" s="11"/>
      <c r="BA32" s="60"/>
      <c r="BB32" s="9" t="str">
        <f>IFERROR(_xlfn.XLOOKUP(AI32, BS_ATIVIDADE[ATIVIDADE],BS_ATIVIDADE[UNIDADE] ), "*")</f>
        <v>*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200" t="str">
        <f>IFERROR(_xlfn.XLOOKUP(AO32, BASE_MAPA!$B$2:$B$408, BASE_MAPA!$G$2:$G$408), "ERRO")</f>
        <v>ERRO</v>
      </c>
      <c r="BF32" s="178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Aderente</v>
      </c>
      <c r="BR32" s="15" t="str">
        <f t="shared" si="4"/>
        <v>*</v>
      </c>
      <c r="BS32" s="15" t="str">
        <f t="shared" si="5"/>
        <v>*</v>
      </c>
      <c r="BT32" s="157" t="str">
        <f t="shared" si="6"/>
        <v/>
      </c>
    </row>
    <row r="33" spans="1:72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2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6"/>
        <v/>
      </c>
    </row>
    <row r="34" spans="1:72" hidden="1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27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 t="shared" si="2"/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6"/>
        <v/>
      </c>
    </row>
    <row r="35" spans="1:72" hidden="1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2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6"/>
        <v/>
      </c>
    </row>
    <row r="36" spans="1:72" hidden="1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 t="shared" si="2"/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Aderente</v>
      </c>
      <c r="BR36" s="15" t="str">
        <f t="shared" si="4"/>
        <v>*</v>
      </c>
      <c r="BS36" s="15" t="str">
        <f t="shared" si="5"/>
        <v>*</v>
      </c>
      <c r="BT36" s="157" t="str">
        <f t="shared" si="6"/>
        <v/>
      </c>
    </row>
    <row r="37" spans="1:72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 t="shared" si="2"/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6"/>
        <v/>
      </c>
    </row>
    <row r="38" spans="1:72" hidden="1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31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 t="shared" si="2"/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Aderente</v>
      </c>
      <c r="BR38" s="15" t="str">
        <f t="shared" si="4"/>
        <v>*</v>
      </c>
      <c r="BS38" s="15" t="str">
        <f t="shared" si="5"/>
        <v>*</v>
      </c>
      <c r="BT38" s="157" t="str">
        <f t="shared" si="6"/>
        <v/>
      </c>
    </row>
    <row r="39" spans="1:72" hidden="1">
      <c r="A39" s="44" t="str">
        <f t="shared" si="1"/>
        <v/>
      </c>
      <c r="B39" s="133"/>
      <c r="C39" s="7" t="str">
        <f>IF(BS_CONTROLE[[#This Row],[DATA]]="","",WEEKNUM(BS_CONTROLE[[#This Row],[DATA]]))</f>
        <v/>
      </c>
      <c r="D39" s="45"/>
      <c r="E39" s="185">
        <v>32</v>
      </c>
      <c r="F39" s="134"/>
      <c r="G39" s="8" t="str">
        <f>IF(D39="","*",VLOOKUP(F39,BS_ATIVIDADE[#All],3,FALSE))</f>
        <v>*</v>
      </c>
      <c r="H39" s="135"/>
      <c r="I39" s="135"/>
      <c r="J39" s="151"/>
      <c r="K39" s="151"/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35"/>
      <c r="P39" s="135"/>
      <c r="Q39" s="71"/>
      <c r="R39" s="9" t="str">
        <f>IFERROR(_xlfn.XLOOKUP(F39, BS_ATIVIDADE[ATIVIDADE],BS_ATIVIDADE[UNIDADE] ), "*")</f>
        <v>*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99" t="str">
        <f>IFERROR(_xlfn.XLOOKUP(J39, BASE_MAPA!$B$2:$B$408, BASE_MAPA!$G$2:$G$408), "ERRO")</f>
        <v>ERRO</v>
      </c>
      <c r="V39" s="143"/>
      <c r="W39" s="135"/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-</v>
      </c>
      <c r="AJ39" s="8" t="str">
        <f>IF(D39="","*",VLOOKUP(AI39,BS_ATIVIDADE[#Data],3,FALSE))</f>
        <v>*</v>
      </c>
      <c r="AK39" s="175" t="str">
        <f>IF(BS_CONTROLE[[#This Row],[Local - Partida]]=0, "-", BS_CONTROLE[[#This Row],[Local - Partida]])</f>
        <v>-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-</v>
      </c>
      <c r="AN39" s="175" t="str">
        <f>IF(BS_CONTROLE[[#This Row],[SB]]=0, "-", BS_CONTROLE[[#This Row],[SB]])</f>
        <v>-</v>
      </c>
      <c r="AO39" s="176" t="str">
        <f>IF(BS_CONTROLE[[#This Row],[SUB]]=0, "-", BS_CONTROLE[[#This Row],[SUB]])</f>
        <v>-</v>
      </c>
      <c r="AP39" s="177" t="str">
        <f>IF(BS_CONTROLE[[#This Row],[KM - Inicio]]=0, "-", BS_CONTROLE[[#This Row],[KM - Inicio]])</f>
        <v>-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 t="str">
        <f t="shared" si="2"/>
        <v>*</v>
      </c>
      <c r="AZ39" s="11"/>
      <c r="BA39" s="60"/>
      <c r="BB39" s="9" t="str">
        <f>IFERROR(_xlfn.XLOOKUP(AI39, BS_ATIVIDADE[ATIVIDADE],BS_ATIVIDADE[UNIDADE] ), "*")</f>
        <v>*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200" t="str">
        <f>IFERROR(_xlfn.XLOOKUP(AO39, BASE_MAPA!$B$2:$B$408, BASE_MAPA!$G$2:$G$408), "ERRO")</f>
        <v>ERRO</v>
      </c>
      <c r="BF39" s="178" t="str">
        <f>IF(BS_CONTROLE[[#This Row],[Responsavel pelo boletim]]=0, "-", BS_CONTROLE[[#This Row],[Responsavel pelo boletim]])</f>
        <v>-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Aderente</v>
      </c>
      <c r="BR39" s="15" t="str">
        <f t="shared" si="4"/>
        <v>*</v>
      </c>
      <c r="BS39" s="15" t="str">
        <f t="shared" si="5"/>
        <v>*</v>
      </c>
      <c r="BT39" s="157" t="str">
        <f t="shared" si="6"/>
        <v/>
      </c>
    </row>
    <row r="40" spans="1:72" hidden="1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 t="shared" si="2"/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6"/>
        <v/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34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 t="shared" si="2"/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6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2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6"/>
        <v/>
      </c>
    </row>
    <row r="43" spans="1:72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2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6"/>
        <v/>
      </c>
    </row>
    <row r="44" spans="1:72" hidden="1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>
        <v>37</v>
      </c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 t="shared" si="2"/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6"/>
        <v/>
      </c>
    </row>
    <row r="45" spans="1:72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2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6"/>
        <v/>
      </c>
    </row>
    <row r="46" spans="1:72" hidden="1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2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Aderente</v>
      </c>
      <c r="BR46" s="15" t="str">
        <f t="shared" si="4"/>
        <v>*</v>
      </c>
      <c r="BS46" s="15" t="str">
        <f t="shared" si="5"/>
        <v>*</v>
      </c>
      <c r="BT46" s="157" t="str">
        <f t="shared" si="6"/>
        <v/>
      </c>
    </row>
    <row r="47" spans="1:72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2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6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2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6"/>
        <v/>
      </c>
    </row>
    <row r="49" spans="1:72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2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6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2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6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2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6"/>
        <v/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2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6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2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6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2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6"/>
        <v/>
      </c>
    </row>
    <row r="55" spans="1:72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2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6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2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6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2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6"/>
        <v/>
      </c>
    </row>
    <row r="58" spans="1:72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2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6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2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6"/>
        <v/>
      </c>
    </row>
    <row r="60" spans="1:72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2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6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2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6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2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6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2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6"/>
        <v/>
      </c>
    </row>
    <row r="64" spans="1:72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2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6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2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6"/>
        <v/>
      </c>
    </row>
    <row r="66" spans="1:72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2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6"/>
        <v/>
      </c>
    </row>
    <row r="67" spans="1:72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2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6"/>
        <v/>
      </c>
    </row>
    <row r="68" spans="1:72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2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6"/>
        <v/>
      </c>
    </row>
    <row r="69" spans="1:72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2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6"/>
        <v/>
      </c>
    </row>
    <row r="70" spans="1:72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2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6"/>
        <v/>
      </c>
    </row>
    <row r="71" spans="1:72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2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6"/>
        <v/>
      </c>
    </row>
    <row r="72" spans="1:72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si="2"/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6"/>
        <v/>
      </c>
    </row>
    <row r="73" spans="1:72" hidden="1">
      <c r="A73" s="44" t="str">
        <f t="shared" ref="A73:A136" si="7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ref="AY73:AY136" si="8">IF(D73="","*",IFERROR(IF(ISODD(COUNT(AS73:AX867)),"ERRO",SUM((AT73-AS73),(AV73-AU73),(AX73-AW73))),"ERRO"))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9">IF(AND(BR73&lt;1,BS73&lt;1),"Produção e Intervalo",IF(BR73&lt;1,"Intervalo",IF(BS73&lt;1,"Produção","Aderente")))</f>
        <v>Aderente</v>
      </c>
      <c r="BR73" s="15" t="str">
        <f t="shared" ref="BR73:BR136" si="10">IF(OR(B73="",F73=""),"*",AY73/P73)</f>
        <v>*</v>
      </c>
      <c r="BS73" s="15" t="str">
        <f t="shared" ref="BS73:BS136" si="11">IF(OR(B73="",F73=""),"*",BA73/Q73)</f>
        <v>*</v>
      </c>
      <c r="BT73" s="157" t="str">
        <f t="shared" ref="BT73:BT136" si="12">IF(BN73="","",SUBSTITUTE(BM73," ","")&amp;SUBSTITUTE(BN73," ",""))</f>
        <v/>
      </c>
    </row>
    <row r="74" spans="1:72" hidden="1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 hidden="1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 hidden="1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 hidden="1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 hidden="1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 hidden="1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 hidden="1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 hidden="1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 hidden="1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 hidden="1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si="8"/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12"/>
        <v/>
      </c>
    </row>
    <row r="137" spans="1:72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ref="AY137:AY200" si="14">IF(D137="","*",IFERROR(IF(ISODD(COUNT(AS137:AX931)),"ERRO",SUM((AT137-AS137),(AV137-AU137),(AX137-AW137))),"ERRO"))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5">IF(AND(BR137&lt;1,BS137&lt;1),"Produção e Intervalo",IF(BR137&lt;1,"Intervalo",IF(BS137&lt;1,"Produção","Aderente")))</f>
        <v>Aderente</v>
      </c>
      <c r="BR137" s="15" t="str">
        <f t="shared" ref="BR137:BR200" si="16">IF(OR(B137="",F137=""),"*",AY137/P137)</f>
        <v>*</v>
      </c>
      <c r="BS137" s="15" t="str">
        <f t="shared" ref="BS137:BS200" si="17">IF(OR(B137="",F137=""),"*",BA137/Q137)</f>
        <v>*</v>
      </c>
      <c r="BT137" s="157" t="str">
        <f t="shared" ref="BT137:BT200" si="18">IF(BN137="","",SUBSTITUTE(BM137," ","")&amp;SUBSTITUTE(BN137," ",""))</f>
        <v/>
      </c>
    </row>
    <row r="138" spans="1:72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si="14"/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5"/>
        <v>Aderente</v>
      </c>
      <c r="BR200" s="15" t="str">
        <f t="shared" si="16"/>
        <v>*</v>
      </c>
      <c r="BS200" s="15" t="str">
        <f t="shared" si="17"/>
        <v>*</v>
      </c>
      <c r="BT200" s="157" t="str">
        <f t="shared" si="18"/>
        <v/>
      </c>
    </row>
    <row r="201" spans="1:72" hidden="1">
      <c r="A201" s="44" t="str">
        <f t="shared" ref="A201:A264" si="19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ref="AY201:AY264" si="20">IF(D201="","*",IFERROR(IF(ISODD(COUNT(AS201:AX995)),"ERRO",SUM((AT201-AS201),(AV201-AU201),(AX201-AW201))),"ERRO"))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21">IF(AND(BR201&lt;1,BS201&lt;1),"Produção e Intervalo",IF(BR201&lt;1,"Intervalo",IF(BS201&lt;1,"Produção","Aderente")))</f>
        <v>Aderente</v>
      </c>
      <c r="BR201" s="15" t="str">
        <f t="shared" ref="BR201:BR264" si="22">IF(OR(B201="",F201=""),"*",AY201/P201)</f>
        <v>*</v>
      </c>
      <c r="BS201" s="15" t="str">
        <f t="shared" ref="BS201:BS264" si="23">IF(OR(B201="",F201=""),"*",BA201/Q201)</f>
        <v>*</v>
      </c>
      <c r="BT201" s="157" t="str">
        <f t="shared" ref="BT201:BT264" si="24">IF(BN201="","",SUBSTITUTE(BM201," ","")&amp;SUBSTITUTE(BN201," ",""))</f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idden="1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idden="1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idden="1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idden="1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idden="1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idden="1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idden="1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idden="1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idden="1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idden="1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idden="1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idden="1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idden="1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idden="1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idden="1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idden="1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idden="1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idden="1">
      <c r="A264" s="44" t="str">
        <f t="shared" si="19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si="20"/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idden="1">
      <c r="A265" s="44" t="str">
        <f t="shared" ref="A265:A328" si="25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ref="AY265:AY328" si="26">IF(D265="","*",IFERROR(IF(ISODD(COUNT(AS265:AX1059)),"ERRO",SUM((AT265-AS265),(AV265-AU265),(AX265-AW265))),"ERRO"))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7">IF(AND(BR265&lt;1,BS265&lt;1),"Produção e Intervalo",IF(BR265&lt;1,"Intervalo",IF(BS265&lt;1,"Produção","Aderente")))</f>
        <v>Aderente</v>
      </c>
      <c r="BR265" s="15" t="str">
        <f t="shared" ref="BR265:BR328" si="28">IF(OR(B265="",F265=""),"*",AY265/P265)</f>
        <v>*</v>
      </c>
      <c r="BS265" s="15" t="str">
        <f t="shared" ref="BS265:BS328" si="29">IF(OR(B265="",F265=""),"*",BA265/Q265)</f>
        <v>*</v>
      </c>
      <c r="BT265" s="157" t="str">
        <f t="shared" ref="BT265:BT328" si="30">IF(BN265="","",SUBSTITUTE(BM265," ","")&amp;SUBSTITUTE(BN265," ",""))</f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si="26"/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idden="1">
      <c r="A329" s="44" t="str">
        <f t="shared" ref="A329:A392" si="31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ref="AY329:AY392" si="32">IF(D329="","*",IFERROR(IF(ISODD(COUNT(AS329:AX1123)),"ERRO",SUM((AT329-AS329),(AV329-AU329),(AX329-AW329))),"ERRO"))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33">IF(AND(BR329&lt;1,BS329&lt;1),"Produção e Intervalo",IF(BR329&lt;1,"Intervalo",IF(BS329&lt;1,"Produção","Aderente")))</f>
        <v>Aderente</v>
      </c>
      <c r="BR329" s="15" t="str">
        <f t="shared" ref="BR329:BR392" si="34">IF(OR(B329="",F329=""),"*",AY329/P329)</f>
        <v>*</v>
      </c>
      <c r="BS329" s="15" t="str">
        <f t="shared" ref="BS329:BS392" si="35">IF(OR(B329="",F329=""),"*",BA329/Q329)</f>
        <v>*</v>
      </c>
      <c r="BT329" s="157" t="str">
        <f t="shared" ref="BT329:BT392" si="36">IF(BN329="","",SUBSTITUTE(BM329," ","")&amp;SUBSTITUTE(BN329," ",""))</f>
        <v/>
      </c>
    </row>
    <row r="330" spans="1:72" hidden="1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 hidden="1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 hidden="1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 hidden="1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 hidden="1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 hidden="1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 hidden="1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 hidden="1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 hidden="1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 hidden="1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 hidden="1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 hidden="1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 hidden="1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 hidden="1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 hidden="1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 hidden="1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 hidden="1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 hidden="1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 hidden="1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 hidden="1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 hidden="1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 hidden="1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 hidden="1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 hidden="1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 hidden="1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 hidden="1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 hidden="1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 hidden="1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 hidden="1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 hidden="1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 hidden="1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 hidden="1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 hidden="1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 hidden="1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 hidden="1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 hidden="1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 hidden="1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 hidden="1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 hidden="1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 hidden="1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si="32"/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ref="A393:A456" si="37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ref="AY393:AY456" si="38">IF(D393="","*",IFERROR(IF(ISODD(COUNT(AS393:AX1187)),"ERRO",SUM((AT393-AS393),(AV393-AU393),(AX393-AW393))),"ERRO"))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9">IF(AND(BR393&lt;1,BS393&lt;1),"Produção e Intervalo",IF(BR393&lt;1,"Intervalo",IF(BS393&lt;1,"Produção","Aderente")))</f>
        <v>Aderente</v>
      </c>
      <c r="BR393" s="15" t="str">
        <f t="shared" ref="BR393:BR456" si="40">IF(OR(B393="",F393=""),"*",AY393/P393)</f>
        <v>*</v>
      </c>
      <c r="BS393" s="15" t="str">
        <f t="shared" ref="BS393:BS456" si="41">IF(OR(B393="",F393=""),"*",BA393/Q393)</f>
        <v>*</v>
      </c>
      <c r="BT393" s="157" t="str">
        <f t="shared" ref="BT393:BT456" si="42">IF(BN393="","",SUBSTITUTE(BM393," ","")&amp;SUBSTITUTE(BN393," ",""))</f>
        <v/>
      </c>
    </row>
    <row r="394" spans="1:72" hidden="1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idden="1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idden="1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idden="1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idden="1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idden="1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idden="1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idden="1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idden="1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idden="1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idden="1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idden="1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idden="1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idden="1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idden="1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idden="1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idden="1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idden="1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idden="1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idden="1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idden="1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idden="1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idden="1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idden="1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idden="1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idden="1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idden="1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idden="1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idden="1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idden="1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idden="1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idden="1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idden="1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idden="1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idden="1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idden="1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idden="1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idden="1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idden="1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si="38"/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9"/>
        <v>Aderente</v>
      </c>
      <c r="BR456" s="15" t="str">
        <f t="shared" si="40"/>
        <v>*</v>
      </c>
      <c r="BS456" s="15" t="str">
        <f t="shared" si="41"/>
        <v>*</v>
      </c>
      <c r="BT456" s="157" t="str">
        <f t="shared" si="42"/>
        <v/>
      </c>
    </row>
    <row r="457" spans="1:72" hidden="1">
      <c r="A457" s="44" t="str">
        <f t="shared" ref="A457:A520" si="43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ref="AY457:AY520" si="44">IF(D457="","*",IFERROR(IF(ISODD(COUNT(AS457:AX1251)),"ERRO",SUM((AT457-AS457),(AV457-AU457),(AX457-AW457))),"ERRO"))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45">IF(AND(BR457&lt;1,BS457&lt;1),"Produção e Intervalo",IF(BR457&lt;1,"Intervalo",IF(BS457&lt;1,"Produção","Aderente")))</f>
        <v>Aderente</v>
      </c>
      <c r="BR457" s="15" t="str">
        <f t="shared" ref="BR457:BR520" si="46">IF(OR(B457="",F457=""),"*",AY457/P457)</f>
        <v>*</v>
      </c>
      <c r="BS457" s="15" t="str">
        <f t="shared" ref="BS457:BS520" si="47">IF(OR(B457="",F457=""),"*",BA457/Q457)</f>
        <v>*</v>
      </c>
      <c r="BT457" s="157" t="str">
        <f t="shared" ref="BT457:BT520" si="48">IF(BN457="","",SUBSTITUTE(BM457," ","")&amp;SUBSTITUTE(BN457," ",""))</f>
        <v/>
      </c>
    </row>
    <row r="458" spans="1:72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 hidden="1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 hidden="1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 hidden="1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3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si="44"/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ref="A521:A584" si="49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ref="AY521:AY584" si="50">IF(D521="","*",IFERROR(IF(ISODD(COUNT(AS521:AX1315)),"ERRO",SUM((AT521-AS521),(AV521-AU521),(AX521-AW521))),"ERRO"))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51">IF(AND(BR521&lt;1,BS521&lt;1),"Produção e Intervalo",IF(BR521&lt;1,"Intervalo",IF(BS521&lt;1,"Produção","Aderente")))</f>
        <v>Aderente</v>
      </c>
      <c r="BR521" s="15" t="str">
        <f t="shared" ref="BR521:BR584" si="52">IF(OR(B521="",F521=""),"*",AY521/P521)</f>
        <v>*</v>
      </c>
      <c r="BS521" s="15" t="str">
        <f t="shared" ref="BS521:BS584" si="53">IF(OR(B521="",F521=""),"*",BA521/Q521)</f>
        <v>*</v>
      </c>
      <c r="BT521" s="157" t="str">
        <f t="shared" ref="BT521:BT584" si="54">IF(BN521="","",SUBSTITUTE(BM521," ","")&amp;SUBSTITUTE(BN521," ",""))</f>
        <v/>
      </c>
    </row>
    <row r="522" spans="1:72" hidden="1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 hidden="1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 hidden="1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 hidden="1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 hidden="1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 hidden="1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 hidden="1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 hidden="1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 hidden="1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 hidden="1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 hidden="1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 hidden="1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 hidden="1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 hidden="1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 hidden="1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 hidden="1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 hidden="1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 hidden="1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 hidden="1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 hidden="1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 hidden="1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 hidden="1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 hidden="1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 hidden="1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 hidden="1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 hidden="1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 hidden="1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 hidden="1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 hidden="1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 hidden="1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 hidden="1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 hidden="1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 hidden="1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 hidden="1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 hidden="1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 hidden="1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 hidden="1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idden="1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idden="1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idden="1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idden="1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si="50"/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ref="A585:A648" si="55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ref="AY585:AY648" si="56">IF(D585="","*",IFERROR(IF(ISODD(COUNT(AS585:AX1379)),"ERRO",SUM((AT585-AS585),(AV585-AU585),(AX585-AW585))),"ERRO"))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57">IF(AND(BR585&lt;1,BS585&lt;1),"Produção e Intervalo",IF(BR585&lt;1,"Intervalo",IF(BS585&lt;1,"Produção","Aderente")))</f>
        <v>Aderente</v>
      </c>
      <c r="BR585" s="15" t="str">
        <f t="shared" ref="BR585:BR648" si="58">IF(OR(B585="",F585=""),"*",AY585/P585)</f>
        <v>*</v>
      </c>
      <c r="BS585" s="15" t="str">
        <f t="shared" ref="BS585:BS648" si="59">IF(OR(B585="",F585=""),"*",BA585/Q585)</f>
        <v>*</v>
      </c>
      <c r="BT585" s="157" t="str">
        <f t="shared" ref="BT585:BT648" si="60">IF(BN585="","",SUBSTITUTE(BM585," ","")&amp;SUBSTITUTE(BN585," ",""))</f>
        <v/>
      </c>
    </row>
    <row r="586" spans="1:72" hidden="1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 hidden="1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 hidden="1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 hidden="1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 hidden="1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 hidden="1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 hidden="1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 hidden="1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 hidden="1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 hidden="1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 hidden="1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 hidden="1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 hidden="1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 hidden="1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 hidden="1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 hidden="1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 hidden="1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 hidden="1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 hidden="1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 hidden="1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 hidden="1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 hidden="1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 hidden="1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 hidden="1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 hidden="1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 hidden="1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 hidden="1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 hidden="1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 hidden="1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 hidden="1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 hidden="1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 hidden="1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 hidden="1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 hidden="1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 hidden="1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 hidden="1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 hidden="1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 hidden="1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 hidden="1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 hidden="1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si="56"/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7"/>
        <v>Aderente</v>
      </c>
      <c r="BR648" s="15" t="str">
        <f t="shared" si="58"/>
        <v>*</v>
      </c>
      <c r="BS648" s="15" t="str">
        <f t="shared" si="59"/>
        <v>*</v>
      </c>
      <c r="BT648" s="157" t="str">
        <f t="shared" si="60"/>
        <v/>
      </c>
    </row>
    <row r="649" spans="1:72" hidden="1">
      <c r="A649" s="44" t="str">
        <f t="shared" ref="A649:A712" si="6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ref="AY649:AY712" si="62">IF(D649="","*",IFERROR(IF(ISODD(COUNT(AS649:AX1443)),"ERRO",SUM((AT649-AS649),(AV649-AU649),(AX649-AW649))),"ERRO"))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63">IF(AND(BR649&lt;1,BS649&lt;1),"Produção e Intervalo",IF(BR649&lt;1,"Intervalo",IF(BS649&lt;1,"Produção","Aderente")))</f>
        <v>Aderente</v>
      </c>
      <c r="BR649" s="15" t="str">
        <f t="shared" ref="BR649:BR712" si="64">IF(OR(B649="",F649=""),"*",AY649/P649)</f>
        <v>*</v>
      </c>
      <c r="BS649" s="15" t="str">
        <f t="shared" ref="BS649:BS712" si="65">IF(OR(B649="",F649=""),"*",BA649/Q649)</f>
        <v>*</v>
      </c>
      <c r="BT649" s="157" t="str">
        <f t="shared" ref="BT649:BT712" si="66">IF(BN649="","",SUBSTITUTE(BM649," ","")&amp;SUBSTITUTE(BN649," ",""))</f>
        <v/>
      </c>
    </row>
    <row r="650" spans="1:72" hidden="1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 hidden="1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 hidden="1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 hidden="1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 hidden="1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 hidden="1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 hidden="1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 hidden="1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 hidden="1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 hidden="1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 hidden="1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 hidden="1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 hidden="1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 hidden="1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 hidden="1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 hidden="1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 hidden="1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 hidden="1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 hidden="1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 hidden="1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 hidden="1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 hidden="1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 hidden="1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 hidden="1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 hidden="1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 hidden="1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 hidden="1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 hidden="1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 hidden="1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 hidden="1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 hidden="1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 hidden="1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 hidden="1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 hidden="1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 hidden="1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 hidden="1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 hidden="1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 hidden="1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 hidden="1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 hidden="1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 hidden="1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 hidden="1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 hidden="1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 hidden="1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 hidden="1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 hidden="1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 hidden="1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 hidden="1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 hidden="1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 hidden="1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 hidden="1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 hidden="1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 hidden="1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 hidden="1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 hidden="1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 hidden="1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 hidden="1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 hidden="1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 hidden="1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 hidden="1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 hidden="1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 hidden="1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 hidden="1">
      <c r="A712" s="44" t="str">
        <f t="shared" si="6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si="62"/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157" t="str">
        <f t="shared" si="66"/>
        <v/>
      </c>
    </row>
    <row r="713" spans="1:72" hidden="1">
      <c r="A713" s="44" t="str">
        <f t="shared" ref="A713:A776" si="67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ref="AY713:AY776" si="68">IF(D713="","*",IFERROR(IF(ISODD(COUNT(AS713:AX1507)),"ERRO",SUM((AT713-AS713),(AV713-AU713),(AX713-AW713))),"ERRO"))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69">IF(AND(BR713&lt;1,BS713&lt;1),"Produção e Intervalo",IF(BR713&lt;1,"Intervalo",IF(BS713&lt;1,"Produção","Aderente")))</f>
        <v>Aderente</v>
      </c>
      <c r="BR713" s="15" t="str">
        <f t="shared" ref="BR713:BR776" si="70">IF(OR(B713="",F713=""),"*",AY713/P713)</f>
        <v>*</v>
      </c>
      <c r="BS713" s="15" t="str">
        <f t="shared" ref="BS713:BS776" si="71">IF(OR(B713="",F713=""),"*",BA713/Q713)</f>
        <v>*</v>
      </c>
      <c r="BT713" s="157" t="str">
        <f t="shared" ref="BT713:BT776" si="72">IF(BN713="","",SUBSTITUTE(BM713," ","")&amp;SUBSTITUTE(BN713," ",""))</f>
        <v/>
      </c>
    </row>
    <row r="714" spans="1:72" hidden="1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 hidden="1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 hidden="1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 hidden="1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 hidden="1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 hidden="1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 hidden="1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 hidden="1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 hidden="1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 hidden="1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 hidden="1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 hidden="1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 hidden="1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 hidden="1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 hidden="1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 hidden="1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 hidden="1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 hidden="1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 hidden="1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 hidden="1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 hidden="1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 hidden="1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 hidden="1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 hidden="1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 hidden="1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 hidden="1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 hidden="1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 hidden="1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 hidden="1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 hidden="1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 hidden="1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 hidden="1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 hidden="1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 hidden="1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 hidden="1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 hidden="1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 hidden="1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 hidden="1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 hidden="1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 hidden="1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 hidden="1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idden="1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idden="1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idden="1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idden="1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idden="1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idden="1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idden="1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idden="1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idden="1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idden="1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idden="1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idden="1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idden="1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idden="1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idden="1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idden="1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idden="1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idden="1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idden="1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idden="1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idden="1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idden="1">
      <c r="A776" s="44" t="str">
        <f t="shared" si="67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si="68"/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idden="1">
      <c r="A777" s="44" t="str">
        <f t="shared" ref="A777:A802" si="7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ref="AY777:AY802" si="74">IF(D777="","*",IFERROR(IF(ISODD(COUNT(AS777:AX1571)),"ERRO",SUM((AT777-AS777),(AV777-AU777),(AX777-AW777))),"ERRO"))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75">IF(AND(BR777&lt;1,BS777&lt;1),"Produção e Intervalo",IF(BR777&lt;1,"Intervalo",IF(BS777&lt;1,"Produção","Aderente")))</f>
        <v>Aderente</v>
      </c>
      <c r="BR777" s="15" t="str">
        <f t="shared" ref="BR777:BR802" si="76">IF(OR(B777="",F777=""),"*",AY777/P777)</f>
        <v>*</v>
      </c>
      <c r="BS777" s="15" t="str">
        <f t="shared" ref="BS777:BS802" si="77">IF(OR(B777="",F777=""),"*",BA777/Q777)</f>
        <v>*</v>
      </c>
      <c r="BT777" s="157" t="str">
        <f t="shared" ref="BT777:BT802" si="78">IF(BN777="","",SUBSTITUTE(BM777," ","")&amp;SUBSTITUTE(BN777," ",""))</f>
        <v/>
      </c>
    </row>
    <row r="778" spans="1:72" hidden="1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 hidden="1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 hidden="1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 hidden="1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 hidden="1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 hidden="1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 hidden="1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 hidden="1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 hidden="1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 hidden="1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 hidden="1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 hidden="1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 hidden="1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 hidden="1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 hidden="1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 hidden="1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 hidden="1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 hidden="1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 hidden="1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 hidden="1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 hidden="1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 hidden="1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 hidden="1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 hidden="1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  <row r="802" spans="1:72" hidden="1">
      <c r="A802" s="44" t="str">
        <f t="shared" si="7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 t="shared" si="74"/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75"/>
        <v>Aderente</v>
      </c>
      <c r="BR802" s="15" t="str">
        <f t="shared" si="76"/>
        <v>*</v>
      </c>
      <c r="BS802" s="15" t="str">
        <f t="shared" si="77"/>
        <v>*</v>
      </c>
      <c r="BT802" s="157" t="str">
        <f t="shared" si="78"/>
        <v/>
      </c>
    </row>
  </sheetData>
  <protectedRanges>
    <protectedRange sqref="J6:K802" name="Range1_8_1"/>
    <protectedRange sqref="O6:Q802" name="Range1_9_1"/>
    <protectedRange sqref="Y6:Y7 V8:Y802" name="Range1_11_1"/>
    <protectedRange sqref="Z8:AD802 AA6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9" operator="equal">
      <formula>"ERRO"</formula>
    </cfRule>
  </conditionalFormatting>
  <conditionalFormatting sqref="X4 Y1:Z5 Y8:Z802">
    <cfRule type="cellIs" dxfId="123" priority="18468" operator="equal">
      <formula>"OPORTUNIDADE"</formula>
    </cfRule>
  </conditionalFormatting>
  <conditionalFormatting sqref="AZ6:AZ802">
    <cfRule type="expression" dxfId="122" priority="18463">
      <formula>$BU6=1</formula>
    </cfRule>
  </conditionalFormatting>
  <conditionalFormatting sqref="BQ6:BQ802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802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802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65:Y1048576">
    <cfRule type="cellIs" dxfId="111" priority="18285" operator="equal">
      <formula>"OPORTUNIDADE"</formula>
    </cfRule>
  </conditionalFormatting>
  <conditionalFormatting sqref="Y1047865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BI6:BI802"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3">
      <iconSet showValue="0">
        <cfvo type="percent" val="0"/>
        <cfvo type="num" val="1"/>
        <cfvo type="num" val="1" gte="0"/>
      </iconSet>
    </cfRule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J6:BJ802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K6:BK11 BK15:BK802 BK13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BO6:BO802"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N6:BN802" xr:uid="{88B2AA1F-3AB2-4B37-8132-5DEC08D79A48}">
      <formula1>INDIRECT(SUBSTITUTE(BM6," ",""))</formula1>
    </dataValidation>
    <dataValidation type="list" allowBlank="1" showInputMessage="1" showErrorMessage="1" sqref="BO6:BO802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3" t="s">
        <v>1283</v>
      </c>
      <c r="D1" s="253"/>
      <c r="E1" s="253"/>
      <c r="F1" s="253"/>
      <c r="G1" s="253"/>
      <c r="H1" s="253"/>
    </row>
    <row r="2" spans="3:8">
      <c r="C2" s="253"/>
      <c r="D2" s="253"/>
      <c r="E2" s="253"/>
      <c r="F2" s="253"/>
      <c r="G2" s="253"/>
      <c r="H2" s="253"/>
    </row>
    <row r="3" spans="3:8">
      <c r="C3" s="186" t="s">
        <v>695</v>
      </c>
      <c r="D3" s="186" t="s">
        <v>1284</v>
      </c>
      <c r="E3" s="186" t="s">
        <v>1285</v>
      </c>
      <c r="F3" s="186" t="s">
        <v>1286</v>
      </c>
      <c r="G3" s="186" t="s">
        <v>1287</v>
      </c>
      <c r="H3" s="186" t="s">
        <v>1288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1289</v>
      </c>
      <c r="G6" s="187"/>
      <c r="H6" s="187"/>
    </row>
    <row r="7" spans="3:8">
      <c r="C7" s="187" t="s">
        <v>840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840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1290</v>
      </c>
      <c r="D10" s="187">
        <v>9049</v>
      </c>
      <c r="E10" s="188">
        <v>46044</v>
      </c>
      <c r="F10" s="187" t="s">
        <v>1291</v>
      </c>
      <c r="G10" s="187" t="s">
        <v>1292</v>
      </c>
      <c r="H10" s="187"/>
    </row>
    <row r="11" spans="3:8">
      <c r="C11" s="187" t="s">
        <v>1290</v>
      </c>
      <c r="D11" s="187">
        <v>9044</v>
      </c>
      <c r="E11" s="188">
        <v>46044</v>
      </c>
      <c r="F11" s="187" t="s">
        <v>1293</v>
      </c>
      <c r="G11" s="187" t="s">
        <v>1294</v>
      </c>
      <c r="H11" s="187"/>
    </row>
    <row r="12" spans="3:8">
      <c r="C12" s="187" t="s">
        <v>1290</v>
      </c>
      <c r="D12" s="187">
        <v>762</v>
      </c>
      <c r="E12" s="188">
        <v>46044</v>
      </c>
      <c r="F12" s="187" t="s">
        <v>1295</v>
      </c>
      <c r="G12" s="187" t="s">
        <v>1294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4" t="s">
        <v>1296</v>
      </c>
      <c r="C2" s="254"/>
      <c r="D2" s="254"/>
      <c r="E2" s="254"/>
      <c r="F2" s="254"/>
      <c r="G2" s="254"/>
    </row>
    <row r="3" spans="2:7">
      <c r="B3" s="255"/>
      <c r="C3" s="255"/>
      <c r="D3" s="255"/>
      <c r="E3" s="255"/>
      <c r="F3" s="255"/>
      <c r="G3" s="255"/>
    </row>
    <row r="4" spans="2:7" ht="40.5">
      <c r="B4" s="191" t="s">
        <v>1297</v>
      </c>
      <c r="C4" s="191" t="s">
        <v>1298</v>
      </c>
      <c r="D4" s="191" t="s">
        <v>1299</v>
      </c>
      <c r="E4" s="191" t="s">
        <v>1300</v>
      </c>
      <c r="F4" s="191" t="s">
        <v>4</v>
      </c>
      <c r="G4" s="191" t="s">
        <v>1301</v>
      </c>
    </row>
    <row r="5" spans="2:7">
      <c r="B5" s="192" t="s">
        <v>1302</v>
      </c>
      <c r="C5" s="192">
        <v>309525</v>
      </c>
      <c r="D5" s="192" t="s">
        <v>1303</v>
      </c>
      <c r="E5" s="192" t="s">
        <v>840</v>
      </c>
      <c r="F5" s="192" t="s">
        <v>1304</v>
      </c>
      <c r="G5" s="193">
        <v>46296</v>
      </c>
    </row>
    <row r="6" spans="2:7">
      <c r="B6" s="192" t="s">
        <v>1305</v>
      </c>
      <c r="C6" s="192">
        <v>257410</v>
      </c>
      <c r="D6" s="192" t="s">
        <v>1306</v>
      </c>
      <c r="E6" s="192" t="s">
        <v>840</v>
      </c>
      <c r="F6" s="192" t="s">
        <v>1304</v>
      </c>
      <c r="G6" s="193"/>
    </row>
    <row r="7" spans="2:7">
      <c r="B7" s="192" t="s">
        <v>1307</v>
      </c>
      <c r="C7" s="192">
        <v>256875</v>
      </c>
      <c r="D7" s="192" t="s">
        <v>1308</v>
      </c>
      <c r="E7" s="192" t="s">
        <v>840</v>
      </c>
      <c r="F7" s="192" t="s">
        <v>1304</v>
      </c>
      <c r="G7" s="193">
        <v>46296</v>
      </c>
    </row>
    <row r="8" spans="2:7">
      <c r="B8" s="192" t="s">
        <v>1309</v>
      </c>
      <c r="C8" s="192">
        <v>257278</v>
      </c>
      <c r="D8" s="192" t="s">
        <v>1310</v>
      </c>
      <c r="E8" s="192" t="s">
        <v>831</v>
      </c>
      <c r="F8" s="192" t="s">
        <v>1311</v>
      </c>
      <c r="G8" s="193">
        <v>46235</v>
      </c>
    </row>
    <row r="9" spans="2:7">
      <c r="B9" s="192" t="s">
        <v>1312</v>
      </c>
      <c r="C9" s="192">
        <v>261794</v>
      </c>
      <c r="D9" s="192" t="s">
        <v>1313</v>
      </c>
      <c r="E9" s="192" t="s">
        <v>831</v>
      </c>
      <c r="F9" s="192" t="s">
        <v>1311</v>
      </c>
      <c r="G9" s="193">
        <v>46082</v>
      </c>
    </row>
    <row r="10" spans="2:7">
      <c r="B10" s="192" t="s">
        <v>1314</v>
      </c>
      <c r="C10" s="192">
        <v>257033</v>
      </c>
      <c r="D10" s="192" t="s">
        <v>1315</v>
      </c>
      <c r="E10" s="192" t="s">
        <v>831</v>
      </c>
      <c r="F10" s="192" t="s">
        <v>21</v>
      </c>
      <c r="G10" s="192" t="s">
        <v>1316</v>
      </c>
    </row>
    <row r="11" spans="2:7">
      <c r="B11" s="192" t="s">
        <v>1317</v>
      </c>
      <c r="C11" s="192">
        <v>396578</v>
      </c>
      <c r="D11" s="192" t="s">
        <v>1318</v>
      </c>
      <c r="E11" s="192" t="s">
        <v>831</v>
      </c>
      <c r="F11" s="192" t="s">
        <v>21</v>
      </c>
      <c r="G11" s="192" t="s">
        <v>1316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K907" sqref="A907:K91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1220</v>
      </c>
      <c r="Q1" s="260"/>
      <c r="R1" s="88"/>
      <c r="S1" s="88"/>
      <c r="T1" s="89"/>
      <c r="U1" s="261" t="s">
        <v>1319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1320</v>
      </c>
      <c r="B2" s="91" t="s">
        <v>1321</v>
      </c>
      <c r="C2" s="91" t="s">
        <v>598</v>
      </c>
      <c r="D2" s="92" t="s">
        <v>1172</v>
      </c>
      <c r="E2" s="92" t="s">
        <v>4</v>
      </c>
      <c r="F2" s="92" t="s">
        <v>1322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1323</v>
      </c>
      <c r="T2" s="94" t="s">
        <v>1175</v>
      </c>
      <c r="U2" s="90">
        <f ca="1">TODAY()-1</f>
        <v>46054</v>
      </c>
      <c r="V2" s="90">
        <f ca="1">U2-1</f>
        <v>46053</v>
      </c>
      <c r="W2" s="90">
        <f ca="1">V2-1</f>
        <v>46052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*</v>
      </c>
      <c r="C5" s="95" t="str">
        <f>IF(FN_MC!Z8="","*",FN_MC!Z8)</f>
        <v>*</v>
      </c>
      <c r="D5" s="96" t="str">
        <f>IF(FN_MC!S8="","*",FN_MC!S8)</f>
        <v>-</v>
      </c>
      <c r="E5" s="96" t="str">
        <f>IF(FN_MC!T8="","*",FN_MC!T8)</f>
        <v>-</v>
      </c>
      <c r="F5" s="96" t="str">
        <f>IF(FN_MC!B8="","*",FN_MC!B8)</f>
        <v>*</v>
      </c>
      <c r="G5" s="96" t="str">
        <f>IF(FN_MC!D8="","*",FN_MC!D8)</f>
        <v>*</v>
      </c>
      <c r="H5" s="96" t="str">
        <f>IF(FN_MC!F8="","*",FN_MC!F8)</f>
        <v>*</v>
      </c>
      <c r="I5" s="96" t="str">
        <f>IF(FN_MC!H8="","*",FN_MC!H8)</f>
        <v>*</v>
      </c>
      <c r="J5" s="96" t="str">
        <f>IF(FN_MC!I8="","*",FN_MC!I8)</f>
        <v>*</v>
      </c>
      <c r="K5" s="96" t="str">
        <f>IF(FN_MC!M8="","*",FN_MC!M8)</f>
        <v>-</v>
      </c>
      <c r="L5" s="196" t="str">
        <f>IF(FN_MC!N8="","*",FN_MC!N8)</f>
        <v>-</v>
      </c>
      <c r="M5" s="97" t="str">
        <f>IF(FN_MC!J8="","*",FN_MC!J8)</f>
        <v>*</v>
      </c>
      <c r="N5" s="183" t="str">
        <f>IF(FN_MC!K8="","*",FN_MC!K8)</f>
        <v>*</v>
      </c>
      <c r="O5" s="183" t="str">
        <f>IF(FN_MC!L8="","*",FN_MC!L8)</f>
        <v>*</v>
      </c>
      <c r="P5" s="107" t="str">
        <f>IF(FN_MC!O8="","*",FN_MC!O8)</f>
        <v>*</v>
      </c>
      <c r="Q5" s="107" t="str">
        <f>IF(FN_MC!P8="","*",FN_MC!P8)</f>
        <v>*</v>
      </c>
      <c r="R5" s="96" t="str">
        <f>IF(FN_MC!Q8="","*",CONCATENATE(FN_MC!Q8," ",FN_MC!R8))</f>
        <v>*</v>
      </c>
      <c r="S5" s="96" t="str">
        <f>IF(FN_MC!V8="","*",FN_MC!V8)</f>
        <v>*</v>
      </c>
      <c r="T5" s="96" t="str">
        <f>IF(FN_MC!W8="","*",FN_MC!W8)</f>
        <v>*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TSF-TRO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 t="str">
        <f ca="1">_xlfn.XLOOKUP(G7&amp;$U$2,BS_CONTROLE[CHAVE],BS_CONTROLE[Quantidade_11],"-")</f>
        <v>-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</v>
      </c>
      <c r="L8" s="196" t="str">
        <f>IF(FN_MC!N11="","*",FN_MC!N11)</f>
        <v>TBS1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POV-PJA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TSF-TRO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 t="str">
        <f ca="1">_xlfn.XLOOKUP(G17&amp;$U$2,BS_CONTROLE[CHAVE],BS_CONTROLE[Quantidade_11],"-")</f>
        <v>-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 t="str">
        <f ca="1">_xlfn.XLOOKUP(G20&amp;$U$2,BS_CONTROLE[CHAVE],BS_CONTROLE[Quantidade_11],"-")</f>
        <v>-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*</v>
      </c>
      <c r="C29" s="95" t="str">
        <f>IF(FN_MC!Z32="","*",FN_MC!Z32)</f>
        <v>*</v>
      </c>
      <c r="D29" s="96" t="str">
        <f>IF(FN_MC!S32="","*",FN_MC!S32)</f>
        <v>-</v>
      </c>
      <c r="E29" s="96" t="str">
        <f>IF(FN_MC!T32="","*",FN_MC!T32)</f>
        <v>-</v>
      </c>
      <c r="F29" s="96" t="str">
        <f>IF(FN_MC!B32="","*",FN_MC!B32)</f>
        <v>*</v>
      </c>
      <c r="G29" s="96" t="str">
        <f>IF(FN_MC!D32="","*",FN_MC!D32)</f>
        <v>*</v>
      </c>
      <c r="H29" s="96" t="str">
        <f>IF(FN_MC!F32="","*",FN_MC!F32)</f>
        <v>*</v>
      </c>
      <c r="I29" s="96" t="str">
        <f>IF(FN_MC!H32="","*",FN_MC!H32)</f>
        <v>*</v>
      </c>
      <c r="J29" s="96" t="str">
        <f>IF(FN_MC!I32="","*",FN_MC!I32)</f>
        <v>*</v>
      </c>
      <c r="K29" s="96" t="str">
        <f>IF(FN_MC!M32="","*",FN_MC!M32)</f>
        <v>-</v>
      </c>
      <c r="L29" s="196" t="str">
        <f>IF(FN_MC!N32="","*",FN_MC!N32)</f>
        <v>-</v>
      </c>
      <c r="M29" s="97" t="str">
        <f>IF(FN_MC!J32="","*",FN_MC!J32)</f>
        <v>*</v>
      </c>
      <c r="N29" s="183" t="str">
        <f>IF(FN_MC!K32="","*",FN_MC!K32)</f>
        <v>*</v>
      </c>
      <c r="O29" s="183" t="str">
        <f>IF(FN_MC!L32="","*",FN_MC!L32)</f>
        <v>-</v>
      </c>
      <c r="P29" s="107" t="str">
        <f>IF(FN_MC!O32="","*",FN_MC!O32)</f>
        <v>*</v>
      </c>
      <c r="Q29" s="107" t="str">
        <f>IF(FN_MC!P32="","*",FN_MC!P32)</f>
        <v>*</v>
      </c>
      <c r="R29" s="96" t="str">
        <f>IF(FN_MC!Q32="","*",CONCATENATE(FN_MC!Q32," ",FN_MC!R32))</f>
        <v>*</v>
      </c>
      <c r="S29" s="96" t="str">
        <f>IF(FN_MC!V32="","*",FN_MC!V32)</f>
        <v>*</v>
      </c>
      <c r="T29" s="96" t="str">
        <f>IF(FN_MC!W32="","*",FN_MC!W32)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*</v>
      </c>
      <c r="C31" s="95" t="str">
        <f>IF(FN_MC!Z34="","*",FN_MC!Z34)</f>
        <v>*</v>
      </c>
      <c r="D31" s="96" t="str">
        <f>IF(FN_MC!S34="","*",FN_MC!S34)</f>
        <v>-</v>
      </c>
      <c r="E31" s="96" t="str">
        <f>IF(FN_MC!T34="","*",FN_MC!T34)</f>
        <v>-</v>
      </c>
      <c r="F31" s="96" t="str">
        <f>IF(FN_MC!B34="","*",FN_MC!B34)</f>
        <v>*</v>
      </c>
      <c r="G31" s="96" t="str">
        <f>IF(FN_MC!D34="","*",FN_MC!D34)</f>
        <v>*</v>
      </c>
      <c r="H31" s="96" t="str">
        <f>IF(FN_MC!F34="","*",FN_MC!F34)</f>
        <v>*</v>
      </c>
      <c r="I31" s="96" t="str">
        <f>IF(FN_MC!H34="","*",FN_MC!H34)</f>
        <v>*</v>
      </c>
      <c r="J31" s="96" t="str">
        <f>IF(FN_MC!I34="","*",FN_MC!I34)</f>
        <v>*</v>
      </c>
      <c r="K31" s="96" t="str">
        <f>IF(FN_MC!M34="","*",FN_MC!M34)</f>
        <v>-</v>
      </c>
      <c r="L31" s="196" t="str">
        <f>IF(FN_MC!N34="","*",FN_MC!N34)</f>
        <v>-</v>
      </c>
      <c r="M31" s="97" t="str">
        <f>IF(FN_MC!J34="","*",FN_MC!J34)</f>
        <v>*</v>
      </c>
      <c r="N31" s="183" t="str">
        <f>IF(FN_MC!K34="","*",FN_MC!K34)</f>
        <v>*</v>
      </c>
      <c r="O31" s="183" t="str">
        <f>IF(FN_MC!L34="","*",FN_MC!L34)</f>
        <v>-</v>
      </c>
      <c r="P31" s="107" t="str">
        <f>IF(FN_MC!O34="","*",FN_MC!O34)</f>
        <v>*</v>
      </c>
      <c r="Q31" s="107" t="str">
        <f>IF(FN_MC!P34="","*",FN_MC!P34)</f>
        <v>*</v>
      </c>
      <c r="R31" s="96" t="str">
        <f>IF(FN_MC!Q34="","*",CONCATENATE(FN_MC!Q34," ",FN_MC!R34))</f>
        <v>*</v>
      </c>
      <c r="S31" s="96" t="str">
        <f>IF(FN_MC!V34="","*",FN_MC!V34)</f>
        <v>*</v>
      </c>
      <c r="T31" s="96" t="str">
        <f>IF(FN_MC!W34="","*",FN_MC!W34)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*</v>
      </c>
      <c r="C35" s="95" t="str">
        <f>IF(FN_MC!Z38="","*",FN_MC!Z38)</f>
        <v>*</v>
      </c>
      <c r="D35" s="96" t="str">
        <f>IF(FN_MC!S38="","*",FN_MC!S38)</f>
        <v>-</v>
      </c>
      <c r="E35" s="96" t="str">
        <f>IF(FN_MC!T38="","*",FN_MC!T38)</f>
        <v>-</v>
      </c>
      <c r="F35" s="96" t="str">
        <f>IF(FN_MC!B38="","*",FN_MC!B38)</f>
        <v>*</v>
      </c>
      <c r="G35" s="96" t="str">
        <f>IF(FN_MC!D38="","*",FN_MC!D38)</f>
        <v>*</v>
      </c>
      <c r="H35" s="96" t="str">
        <f>IF(FN_MC!F38="","*",FN_MC!F38)</f>
        <v>*</v>
      </c>
      <c r="I35" s="96" t="str">
        <f>IF(FN_MC!H38="","*",FN_MC!H38)</f>
        <v>*</v>
      </c>
      <c r="J35" s="96" t="str">
        <f>IF(FN_MC!I38="","*",FN_MC!I38)</f>
        <v>*</v>
      </c>
      <c r="K35" s="96" t="str">
        <f>IF(FN_MC!M38="","*",FN_MC!M38)</f>
        <v>-</v>
      </c>
      <c r="L35" s="196" t="str">
        <f>IF(FN_MC!N38="","*",FN_MC!N38)</f>
        <v>-</v>
      </c>
      <c r="M35" s="97" t="str">
        <f>IF(FN_MC!J38="","*",FN_MC!J38)</f>
        <v>*</v>
      </c>
      <c r="N35" s="183" t="str">
        <f>IF(FN_MC!K38="","*",FN_MC!K38)</f>
        <v>*</v>
      </c>
      <c r="O35" s="183" t="str">
        <f>IF(FN_MC!L38="","*",FN_MC!L38)</f>
        <v>-</v>
      </c>
      <c r="P35" s="107" t="str">
        <f>IF(FN_MC!O38="","*",FN_MC!O38)</f>
        <v>*</v>
      </c>
      <c r="Q35" s="107" t="str">
        <f>IF(FN_MC!P38="","*",FN_MC!P38)</f>
        <v>*</v>
      </c>
      <c r="R35" s="96" t="str">
        <f>IF(FN_MC!Q38="","*",CONCATENATE(FN_MC!Q38," ",FN_MC!R38))</f>
        <v>*</v>
      </c>
      <c r="S35" s="96" t="str">
        <f>IF(FN_MC!V38="","*",FN_MC!V38)</f>
        <v>*</v>
      </c>
      <c r="T35" s="96" t="str">
        <f>IF(FN_MC!W38="","*",FN_MC!W38)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*</v>
      </c>
      <c r="C36" s="95" t="str">
        <f>IF(FN_MC!Z39="","*",FN_MC!Z39)</f>
        <v>*</v>
      </c>
      <c r="D36" s="96" t="str">
        <f>IF(FN_MC!S39="","*",FN_MC!S39)</f>
        <v>-</v>
      </c>
      <c r="E36" s="96" t="str">
        <f>IF(FN_MC!T39="","*",FN_MC!T39)</f>
        <v>-</v>
      </c>
      <c r="F36" s="96" t="str">
        <f>IF(FN_MC!B39="","*",FN_MC!B39)</f>
        <v>*</v>
      </c>
      <c r="G36" s="96" t="str">
        <f>IF(FN_MC!D39="","*",FN_MC!D39)</f>
        <v>*</v>
      </c>
      <c r="H36" s="96" t="str">
        <f>IF(FN_MC!F39="","*",FN_MC!F39)</f>
        <v>*</v>
      </c>
      <c r="I36" s="96" t="str">
        <f>IF(FN_MC!H39="","*",FN_MC!H39)</f>
        <v>*</v>
      </c>
      <c r="J36" s="96" t="str">
        <f>IF(FN_MC!I39="","*",FN_MC!I39)</f>
        <v>*</v>
      </c>
      <c r="K36" s="96" t="str">
        <f>IF(FN_MC!M39="","*",FN_MC!M39)</f>
        <v>-</v>
      </c>
      <c r="L36" s="196" t="str">
        <f>IF(FN_MC!N39="","*",FN_MC!N39)</f>
        <v>-</v>
      </c>
      <c r="M36" s="97" t="str">
        <f>IF(FN_MC!J39="","*",FN_MC!J39)</f>
        <v>*</v>
      </c>
      <c r="N36" s="183" t="str">
        <f>IF(FN_MC!K39="","*",FN_MC!K39)</f>
        <v>*</v>
      </c>
      <c r="O36" s="183" t="str">
        <f>IF(FN_MC!L39="","*",FN_MC!L39)</f>
        <v>-</v>
      </c>
      <c r="P36" s="107" t="str">
        <f>IF(FN_MC!O39="","*",FN_MC!O39)</f>
        <v>*</v>
      </c>
      <c r="Q36" s="107" t="str">
        <f>IF(FN_MC!P39="","*",FN_MC!P39)</f>
        <v>*</v>
      </c>
      <c r="R36" s="96" t="str">
        <f>IF(FN_MC!Q39="","*",CONCATENATE(FN_MC!Q39," ",FN_MC!R39))</f>
        <v>*</v>
      </c>
      <c r="S36" s="96" t="str">
        <f>IF(FN_MC!V39="","*",FN_MC!V39)</f>
        <v>*</v>
      </c>
      <c r="T36" s="96" t="str">
        <f>IF(FN_MC!W39="","*",FN_MC!W39)</f>
        <v>*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*</v>
      </c>
      <c r="C37" s="95" t="str">
        <f>IF(FN_MC!Z40="","*",FN_MC!Z40)</f>
        <v>*</v>
      </c>
      <c r="D37" s="96" t="str">
        <f>IF(FN_MC!S40="","*",FN_MC!S40)</f>
        <v>-</v>
      </c>
      <c r="E37" s="96" t="str">
        <f>IF(FN_MC!T40="","*",FN_MC!T40)</f>
        <v>-</v>
      </c>
      <c r="F37" s="96" t="str">
        <f>IF(FN_MC!B40="","*",FN_MC!B40)</f>
        <v>*</v>
      </c>
      <c r="G37" s="96" t="str">
        <f>IF(FN_MC!D40="","*",FN_MC!D40)</f>
        <v>*</v>
      </c>
      <c r="H37" s="96" t="str">
        <f>IF(FN_MC!F40="","*",FN_MC!F40)</f>
        <v>*</v>
      </c>
      <c r="I37" s="96" t="str">
        <f>IF(FN_MC!H40="","*",FN_MC!H40)</f>
        <v>*</v>
      </c>
      <c r="J37" s="96" t="str">
        <f>IF(FN_MC!I40="","*",FN_MC!I40)</f>
        <v>*</v>
      </c>
      <c r="K37" s="96" t="str">
        <f>IF(FN_MC!M40="","*",FN_MC!M40)</f>
        <v>-</v>
      </c>
      <c r="L37" s="196" t="str">
        <f>IF(FN_MC!N40="","*",FN_MC!N40)</f>
        <v>-</v>
      </c>
      <c r="M37" s="97" t="str">
        <f>IF(FN_MC!J40="","*",FN_MC!J40)</f>
        <v>*</v>
      </c>
      <c r="N37" s="183" t="str">
        <f>IF(FN_MC!K40="","*",FN_MC!K40)</f>
        <v>*</v>
      </c>
      <c r="O37" s="183" t="str">
        <f>IF(FN_MC!L40="","*",FN_MC!L40)</f>
        <v>-</v>
      </c>
      <c r="P37" s="107" t="str">
        <f>IF(FN_MC!O40="","*",FN_MC!O40)</f>
        <v>*</v>
      </c>
      <c r="Q37" s="107" t="str">
        <f>IF(FN_MC!P40="","*",FN_MC!P40)</f>
        <v>*</v>
      </c>
      <c r="R37" s="96" t="str">
        <f>IF(FN_MC!Q40="","*",CONCATENATE(FN_MC!Q40," ",FN_MC!R40))</f>
        <v>*</v>
      </c>
      <c r="S37" s="96" t="str">
        <f>IF(FN_MC!V40="","*",FN_MC!V40)</f>
        <v>*</v>
      </c>
      <c r="T37" s="96" t="str">
        <f>IF(FN_MC!W40="","*",FN_MC!W40)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*</v>
      </c>
      <c r="C46" s="95" t="str">
        <f>IF(FN_MC!Z49="","*",FN_MC!Z49)</f>
        <v>*</v>
      </c>
      <c r="D46" s="96" t="str">
        <f>IF(FN_MC!S49="","*",FN_MC!S49)</f>
        <v>-</v>
      </c>
      <c r="E46" s="96" t="str">
        <f>IF(FN_MC!T49="","*",FN_MC!T49)</f>
        <v>-</v>
      </c>
      <c r="F46" s="96" t="str">
        <f>IF(FN_MC!B49="","*",FN_MC!B49)</f>
        <v>*</v>
      </c>
      <c r="G46" s="96" t="str">
        <f>IF(FN_MC!D49="","*",FN_MC!D49)</f>
        <v>*</v>
      </c>
      <c r="H46" s="96" t="str">
        <f>IF(FN_MC!F49="","*",FN_MC!F49)</f>
        <v>*</v>
      </c>
      <c r="I46" s="96" t="str">
        <f>IF(FN_MC!H49="","*",FN_MC!H49)</f>
        <v>*</v>
      </c>
      <c r="J46" s="96" t="str">
        <f>IF(FN_MC!I49="","*",FN_MC!I49)</f>
        <v>*</v>
      </c>
      <c r="K46" s="96" t="str">
        <f>IF(FN_MC!M49="","*",FN_MC!M49)</f>
        <v>-</v>
      </c>
      <c r="L46" s="196" t="str">
        <f>IF(FN_MC!N49="","*",FN_MC!N49)</f>
        <v>-</v>
      </c>
      <c r="M46" s="97" t="str">
        <f>IF(FN_MC!J49="","*",FN_MC!J49)</f>
        <v>*</v>
      </c>
      <c r="N46" s="183" t="str">
        <f>IF(FN_MC!K49="","*",FN_MC!K49)</f>
        <v>*</v>
      </c>
      <c r="O46" s="183" t="str">
        <f>IF(FN_MC!L49="","*",FN_MC!L49)</f>
        <v>-</v>
      </c>
      <c r="P46" s="107" t="str">
        <f>IF(FN_MC!O49="","*",FN_MC!O49)</f>
        <v>*</v>
      </c>
      <c r="Q46" s="107" t="str">
        <f>IF(FN_MC!P49="","*",FN_MC!P49)</f>
        <v>*</v>
      </c>
      <c r="R46" s="96" t="str">
        <f>IF(FN_MC!Q49="","*",CONCATENATE(FN_MC!Q49," ",FN_MC!R49))</f>
        <v>*</v>
      </c>
      <c r="S46" s="96" t="str">
        <f>IF(FN_MC!V49="","*",FN_MC!V49)</f>
        <v>*</v>
      </c>
      <c r="T46" s="96" t="str">
        <f>IF(FN_MC!W49="","*",FN_MC!W49)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 t="str">
        <f>IF(FN_MC!B50="","*",FN_MC!B50)</f>
        <v>*</v>
      </c>
      <c r="G47" s="96" t="str">
        <f>IF(FN_MC!D50="","*",FN_MC!D50)</f>
        <v>*</v>
      </c>
      <c r="H47" s="96" t="str">
        <f>IF(FN_MC!F50="","*",FN_MC!F50)</f>
        <v>*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*</v>
      </c>
      <c r="C48" s="95" t="str">
        <f>IF(FN_MC!Z51="","*",FN_MC!Z51)</f>
        <v>*</v>
      </c>
      <c r="D48" s="96" t="str">
        <f>IF(FN_MC!S51="","*",FN_MC!S51)</f>
        <v>-</v>
      </c>
      <c r="E48" s="96" t="str">
        <f>IF(FN_MC!T51="","*",FN_MC!T51)</f>
        <v>-</v>
      </c>
      <c r="F48" s="96" t="str">
        <f>IF(FN_MC!B51="","*",FN_MC!B51)</f>
        <v>*</v>
      </c>
      <c r="G48" s="96" t="str">
        <f>IF(FN_MC!D51="","*",FN_MC!D51)</f>
        <v>*</v>
      </c>
      <c r="H48" s="96" t="str">
        <f>IF(FN_MC!F51="","*",FN_MC!F51)</f>
        <v>*</v>
      </c>
      <c r="I48" s="96" t="str">
        <f>IF(FN_MC!H51="","*",FN_MC!H51)</f>
        <v>*</v>
      </c>
      <c r="J48" s="96" t="str">
        <f>IF(FN_MC!I51="","*",FN_MC!I51)</f>
        <v>*</v>
      </c>
      <c r="K48" s="96" t="str">
        <f>IF(FN_MC!M51="","*",FN_MC!M51)</f>
        <v>-</v>
      </c>
      <c r="L48" s="196" t="str">
        <f>IF(FN_MC!N51="","*",FN_MC!N51)</f>
        <v>-</v>
      </c>
      <c r="M48" s="97" t="str">
        <f>IF(FN_MC!J51="","*",FN_MC!J51)</f>
        <v>*</v>
      </c>
      <c r="N48" s="183" t="str">
        <f>IF(FN_MC!K51="","*",FN_MC!K51)</f>
        <v>*</v>
      </c>
      <c r="O48" s="183" t="str">
        <f>IF(FN_MC!L51="","*",FN_MC!L51)</f>
        <v>-</v>
      </c>
      <c r="P48" s="107" t="str">
        <f>IF(FN_MC!O51="","*",FN_MC!O51)</f>
        <v>*</v>
      </c>
      <c r="Q48" s="107" t="str">
        <f>IF(FN_MC!P51="","*",FN_MC!P51)</f>
        <v>*</v>
      </c>
      <c r="R48" s="96" t="str">
        <f>IF(FN_MC!Q51="","*",CONCATENATE(FN_MC!Q51," ",FN_MC!R51))</f>
        <v>*</v>
      </c>
      <c r="S48" s="96" t="str">
        <f>IF(FN_MC!V51="","*",FN_MC!V51)</f>
        <v>*</v>
      </c>
      <c r="T48" s="96" t="str">
        <f>IF(FN_MC!W51="","*",FN_MC!W51)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*</v>
      </c>
      <c r="B52" s="95" t="str">
        <f>IF(FN_MC!X55="","*",FN_MC!X55)</f>
        <v>*</v>
      </c>
      <c r="C52" s="95" t="str">
        <f>IF(FN_MC!Z55="","*",FN_MC!Z55)</f>
        <v>*</v>
      </c>
      <c r="D52" s="96" t="str">
        <f>IF(FN_MC!S55="","*",FN_MC!S55)</f>
        <v>-</v>
      </c>
      <c r="E52" s="96" t="str">
        <f>IF(FN_MC!T55="","*",FN_MC!T55)</f>
        <v>-</v>
      </c>
      <c r="F52" s="96" t="str">
        <f>IF(FN_MC!B55="","*",FN_MC!B55)</f>
        <v>*</v>
      </c>
      <c r="G52" s="96" t="str">
        <f>IF(FN_MC!D55="","*",FN_MC!D55)</f>
        <v>*</v>
      </c>
      <c r="H52" s="96" t="str">
        <f>IF(FN_MC!F55="","*",FN_MC!F55)</f>
        <v>*</v>
      </c>
      <c r="I52" s="96" t="str">
        <f>IF(FN_MC!H55="","*",FN_MC!H55)</f>
        <v>*</v>
      </c>
      <c r="J52" s="96" t="str">
        <f>IF(FN_MC!I55="","*",FN_MC!I55)</f>
        <v>*</v>
      </c>
      <c r="K52" s="96" t="str">
        <f>IF(FN_MC!M55="","*",FN_MC!M55)</f>
        <v>-</v>
      </c>
      <c r="L52" s="196" t="str">
        <f>IF(FN_MC!N55="","*",FN_MC!N55)</f>
        <v>-</v>
      </c>
      <c r="M52" s="97" t="str">
        <f>IF(FN_MC!J55="","*",FN_MC!J55)</f>
        <v>*</v>
      </c>
      <c r="N52" s="183" t="str">
        <f>IF(FN_MC!K55="","*",FN_MC!K55)</f>
        <v>*</v>
      </c>
      <c r="O52" s="183" t="str">
        <f>IF(FN_MC!L55="","*",FN_MC!L55)</f>
        <v>-</v>
      </c>
      <c r="P52" s="107" t="str">
        <f>IF(FN_MC!O55="","*",FN_MC!O55)</f>
        <v>*</v>
      </c>
      <c r="Q52" s="107" t="str">
        <f>IF(FN_MC!P55="","*",FN_MC!P55)</f>
        <v>*</v>
      </c>
      <c r="R52" s="96" t="str">
        <f>IF(FN_MC!Q55="","*",CONCATENATE(FN_MC!Q55," ",FN_MC!R55))</f>
        <v>*</v>
      </c>
      <c r="S52" s="96" t="str">
        <f>IF(FN_MC!V55="","*",FN_MC!V55)</f>
        <v>*</v>
      </c>
      <c r="T52" s="96" t="str">
        <f>IF(FN_MC!W55="","*",FN_MC!W55)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*</v>
      </c>
      <c r="B54" s="95" t="str">
        <f>IF(FN_MC!X57="","*",FN_MC!X57)</f>
        <v>*</v>
      </c>
      <c r="C54" s="95" t="str">
        <f>IF(FN_MC!Z57="","*",FN_MC!Z57)</f>
        <v>*</v>
      </c>
      <c r="D54" s="96" t="str">
        <f>IF(FN_MC!S57="","*",FN_MC!S57)</f>
        <v>-</v>
      </c>
      <c r="E54" s="96" t="str">
        <f>IF(FN_MC!T57="","*",FN_MC!T57)</f>
        <v>-</v>
      </c>
      <c r="F54" s="96" t="str">
        <f>IF(FN_MC!B57="","*",FN_MC!B57)</f>
        <v>*</v>
      </c>
      <c r="G54" s="96" t="str">
        <f>IF(FN_MC!D57="","*",FN_MC!D57)</f>
        <v>*</v>
      </c>
      <c r="H54" s="96" t="str">
        <f>IF(FN_MC!F57="","*",FN_MC!F57)</f>
        <v>*</v>
      </c>
      <c r="I54" s="96" t="str">
        <f>IF(FN_MC!H57="","*",FN_MC!H57)</f>
        <v>*</v>
      </c>
      <c r="J54" s="96" t="str">
        <f>IF(FN_MC!I57="","*",FN_MC!I57)</f>
        <v>*</v>
      </c>
      <c r="K54" s="96" t="str">
        <f>IF(FN_MC!M57="","*",FN_MC!M57)</f>
        <v>-</v>
      </c>
      <c r="L54" s="196" t="str">
        <f>IF(FN_MC!N57="","*",FN_MC!N57)</f>
        <v>-</v>
      </c>
      <c r="M54" s="97" t="str">
        <f>IF(FN_MC!J57="","*",FN_MC!J57)</f>
        <v>*</v>
      </c>
      <c r="N54" s="183" t="str">
        <f>IF(FN_MC!K57="","*",FN_MC!K57)</f>
        <v>*</v>
      </c>
      <c r="O54" s="183" t="str">
        <f>IF(FN_MC!L57="","*",FN_MC!L57)</f>
        <v>-</v>
      </c>
      <c r="P54" s="107" t="str">
        <f>IF(FN_MC!O57="","*",FN_MC!O57)</f>
        <v>*</v>
      </c>
      <c r="Q54" s="107" t="str">
        <f>IF(FN_MC!P57="","*",FN_MC!P57)</f>
        <v>*</v>
      </c>
      <c r="R54" s="96" t="str">
        <f>IF(FN_MC!Q57="","*",CONCATENATE(FN_MC!Q57," ",FN_MC!R57))</f>
        <v>*</v>
      </c>
      <c r="S54" s="96" t="str">
        <f>IF(FN_MC!V57="","*",FN_MC!V57)</f>
        <v>*</v>
      </c>
      <c r="T54" s="96" t="str">
        <f>IF(FN_MC!W57="","*",FN_MC!W57)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*</v>
      </c>
      <c r="B55" s="95" t="str">
        <f>IF(FN_MC!X58="","*",FN_MC!X58)</f>
        <v>*</v>
      </c>
      <c r="C55" s="95" t="str">
        <f>IF(FN_MC!Z58="","*",FN_MC!Z58)</f>
        <v>*</v>
      </c>
      <c r="D55" s="96" t="str">
        <f>IF(FN_MC!S58="","*",FN_MC!S58)</f>
        <v>-</v>
      </c>
      <c r="E55" s="96" t="str">
        <f>IF(FN_MC!T58="","*",FN_MC!T58)</f>
        <v>-</v>
      </c>
      <c r="F55" s="96" t="str">
        <f>IF(FN_MC!B58="","*",FN_MC!B58)</f>
        <v>*</v>
      </c>
      <c r="G55" s="96" t="str">
        <f>IF(FN_MC!D58="","*",FN_MC!D58)</f>
        <v>*</v>
      </c>
      <c r="H55" s="96" t="str">
        <f>IF(FN_MC!F58="","*",FN_MC!F58)</f>
        <v>*</v>
      </c>
      <c r="I55" s="96" t="str">
        <f>IF(FN_MC!H58="","*",FN_MC!H58)</f>
        <v>*</v>
      </c>
      <c r="J55" s="96" t="str">
        <f>IF(FN_MC!I58="","*",FN_MC!I58)</f>
        <v>*</v>
      </c>
      <c r="K55" s="96" t="str">
        <f>IF(FN_MC!M58="","*",FN_MC!M58)</f>
        <v>-</v>
      </c>
      <c r="L55" s="196" t="str">
        <f>IF(FN_MC!N58="","*",FN_MC!N58)</f>
        <v>-</v>
      </c>
      <c r="M55" s="97" t="str">
        <f>IF(FN_MC!J58="","*",FN_MC!J58)</f>
        <v>*</v>
      </c>
      <c r="N55" s="183" t="str">
        <f>IF(FN_MC!K58="","*",FN_MC!K58)</f>
        <v>*</v>
      </c>
      <c r="O55" s="183" t="str">
        <f>IF(FN_MC!L58="","*",FN_MC!L58)</f>
        <v>-</v>
      </c>
      <c r="P55" s="107" t="str">
        <f>IF(FN_MC!O58="","*",FN_MC!O58)</f>
        <v>*</v>
      </c>
      <c r="Q55" s="107" t="str">
        <f>IF(FN_MC!P58="","*",FN_MC!P58)</f>
        <v>*</v>
      </c>
      <c r="R55" s="96" t="str">
        <f>IF(FN_MC!Q58="","*",CONCATENATE(FN_MC!Q58," ",FN_MC!R58))</f>
        <v>*</v>
      </c>
      <c r="S55" s="96" t="str">
        <f>IF(FN_MC!V58="","*",FN_MC!V58)</f>
        <v>*</v>
      </c>
      <c r="T55" s="96" t="str">
        <f>IF(FN_MC!W58="","*",FN_MC!W58)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*</v>
      </c>
      <c r="C56" s="95" t="str">
        <f>IF(FN_MC!Z59="","*",FN_MC!Z59)</f>
        <v>*</v>
      </c>
      <c r="D56" s="96" t="str">
        <f>IF(FN_MC!S59="","*",FN_MC!S59)</f>
        <v>-</v>
      </c>
      <c r="E56" s="96" t="str">
        <f>IF(FN_MC!T59="","*",FN_MC!T59)</f>
        <v>-</v>
      </c>
      <c r="F56" s="96" t="str">
        <f>IF(FN_MC!B59="","*",FN_MC!B59)</f>
        <v>*</v>
      </c>
      <c r="G56" s="96" t="str">
        <f>IF(FN_MC!D59="","*",FN_MC!D59)</f>
        <v>*</v>
      </c>
      <c r="H56" s="96" t="str">
        <f>IF(FN_MC!F59="","*",FN_MC!F59)</f>
        <v>*</v>
      </c>
      <c r="I56" s="96" t="str">
        <f>IF(FN_MC!H59="","*",FN_MC!H59)</f>
        <v>*</v>
      </c>
      <c r="J56" s="96" t="str">
        <f>IF(FN_MC!I59="","*",FN_MC!I59)</f>
        <v>*</v>
      </c>
      <c r="K56" s="96" t="str">
        <f>IF(FN_MC!M59="","*",FN_MC!M59)</f>
        <v>-</v>
      </c>
      <c r="L56" s="196" t="str">
        <f>IF(FN_MC!N59="","*",FN_MC!N59)</f>
        <v>-</v>
      </c>
      <c r="M56" s="97" t="str">
        <f>IF(FN_MC!J59="","*",FN_MC!J59)</f>
        <v>*</v>
      </c>
      <c r="N56" s="183" t="str">
        <f>IF(FN_MC!K59="","*",FN_MC!K59)</f>
        <v>*</v>
      </c>
      <c r="O56" s="183" t="str">
        <f>IF(FN_MC!L59="","*",FN_MC!L59)</f>
        <v>-</v>
      </c>
      <c r="P56" s="107" t="str">
        <f>IF(FN_MC!O59="","*",FN_MC!O59)</f>
        <v>*</v>
      </c>
      <c r="Q56" s="107" t="str">
        <f>IF(FN_MC!P59="","*",FN_MC!P59)</f>
        <v>*</v>
      </c>
      <c r="R56" s="96" t="str">
        <f>IF(FN_MC!Q59="","*",CONCATENATE(FN_MC!Q59," ",FN_MC!R59))</f>
        <v>*</v>
      </c>
      <c r="S56" s="96" t="str">
        <f>IF(FN_MC!V59="","*",FN_MC!V59)</f>
        <v>*</v>
      </c>
      <c r="T56" s="96" t="str">
        <f>IF(FN_MC!W59="","*",FN_MC!W59)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*</v>
      </c>
      <c r="B57" s="95" t="str">
        <f>IF(FN_MC!X60="","*",FN_MC!X60)</f>
        <v>*</v>
      </c>
      <c r="C57" s="95" t="str">
        <f>IF(FN_MC!Z60="","*",FN_MC!Z60)</f>
        <v>*</v>
      </c>
      <c r="D57" s="96" t="str">
        <f>IF(FN_MC!S60="","*",FN_MC!S60)</f>
        <v>-</v>
      </c>
      <c r="E57" s="96" t="str">
        <f>IF(FN_MC!T60="","*",FN_MC!T60)</f>
        <v>-</v>
      </c>
      <c r="F57" s="96" t="str">
        <f>IF(FN_MC!B60="","*",FN_MC!B60)</f>
        <v>*</v>
      </c>
      <c r="G57" s="96" t="str">
        <f>IF(FN_MC!D60="","*",FN_MC!D60)</f>
        <v>*</v>
      </c>
      <c r="H57" s="96" t="str">
        <f>IF(FN_MC!F60="","*",FN_MC!F60)</f>
        <v>*</v>
      </c>
      <c r="I57" s="96" t="str">
        <f>IF(FN_MC!H60="","*",FN_MC!H60)</f>
        <v>*</v>
      </c>
      <c r="J57" s="96" t="str">
        <f>IF(FN_MC!I60="","*",FN_MC!I60)</f>
        <v>*</v>
      </c>
      <c r="K57" s="96" t="str">
        <f>IF(FN_MC!M60="","*",FN_MC!M60)</f>
        <v>-</v>
      </c>
      <c r="L57" s="196" t="str">
        <f>IF(FN_MC!N60="","*",FN_MC!N60)</f>
        <v>-</v>
      </c>
      <c r="M57" s="97" t="str">
        <f>IF(FN_MC!J60="","*",FN_MC!J60)</f>
        <v>*</v>
      </c>
      <c r="N57" s="183" t="str">
        <f>IF(FN_MC!K60="","*",FN_MC!K60)</f>
        <v>*</v>
      </c>
      <c r="O57" s="183" t="str">
        <f>IF(FN_MC!L60="","*",FN_MC!L60)</f>
        <v>-</v>
      </c>
      <c r="P57" s="107" t="str">
        <f>IF(FN_MC!O60="","*",FN_MC!O60)</f>
        <v>*</v>
      </c>
      <c r="Q57" s="107" t="str">
        <f>IF(FN_MC!P60="","*",FN_MC!P60)</f>
        <v>*</v>
      </c>
      <c r="R57" s="96" t="str">
        <f>IF(FN_MC!Q60="","*",CONCATENATE(FN_MC!Q60," ",FN_MC!R60))</f>
        <v>*</v>
      </c>
      <c r="S57" s="96" t="str">
        <f>IF(FN_MC!V60="","*",FN_MC!V60)</f>
        <v>*</v>
      </c>
      <c r="T57" s="96" t="str">
        <f>IF(FN_MC!W60="","*",FN_MC!W60)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-</v>
      </c>
      <c r="E59" s="96" t="str">
        <f>IF(FN_MC!T62="","*",FN_MC!T62)</f>
        <v>-</v>
      </c>
      <c r="F59" s="96" t="str">
        <f>IF(FN_MC!B62="","*",FN_MC!B62)</f>
        <v>*</v>
      </c>
      <c r="G59" s="96" t="str">
        <f>IF(FN_MC!D62="","*",FN_MC!D62)</f>
        <v>*</v>
      </c>
      <c r="H59" s="96" t="str">
        <f>IF(FN_MC!F62="","*",FN_MC!F62)</f>
        <v>*</v>
      </c>
      <c r="I59" s="96" t="str">
        <f>IF(FN_MC!H62="","*",FN_MC!H62)</f>
        <v>*</v>
      </c>
      <c r="J59" s="96" t="str">
        <f>IF(FN_MC!I62="","*",FN_MC!I62)</f>
        <v>*</v>
      </c>
      <c r="K59" s="96" t="str">
        <f>IF(FN_MC!M62="","*",FN_MC!M62)</f>
        <v>-</v>
      </c>
      <c r="L59" s="196" t="str">
        <f>IF(FN_MC!N62="","*",FN_MC!N62)</f>
        <v>-</v>
      </c>
      <c r="M59" s="97" t="str">
        <f>IF(FN_MC!J62="","*",FN_MC!J62)</f>
        <v>*</v>
      </c>
      <c r="N59" s="183" t="str">
        <f>IF(FN_MC!K62="","*",FN_MC!K62)</f>
        <v>*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>*</v>
      </c>
      <c r="T59" s="96" t="str">
        <f>IF(FN_MC!W62="","*",FN_MC!W62)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*</v>
      </c>
      <c r="C62" s="95" t="str">
        <f>IF(FN_MC!Z65="","*",FN_MC!Z65)</f>
        <v>*</v>
      </c>
      <c r="D62" s="96" t="str">
        <f>IF(FN_MC!S65="","*",FN_MC!S65)</f>
        <v>-</v>
      </c>
      <c r="E62" s="96" t="str">
        <f>IF(FN_MC!T65="","*",FN_MC!T65)</f>
        <v>-</v>
      </c>
      <c r="F62" s="96" t="str">
        <f>IF(FN_MC!B65="","*",FN_MC!B65)</f>
        <v>*</v>
      </c>
      <c r="G62" s="96" t="str">
        <f>IF(FN_MC!D65="","*",FN_MC!D65)</f>
        <v>*</v>
      </c>
      <c r="H62" s="96" t="str">
        <f>IF(FN_MC!F65="","*",FN_MC!F65)</f>
        <v>*</v>
      </c>
      <c r="I62" s="96" t="str">
        <f>IF(FN_MC!H65="","*",FN_MC!H65)</f>
        <v>*</v>
      </c>
      <c r="J62" s="96" t="str">
        <f>IF(FN_MC!I65="","*",FN_MC!I65)</f>
        <v>*</v>
      </c>
      <c r="K62" s="96" t="str">
        <f>IF(FN_MC!M65="","*",FN_MC!M65)</f>
        <v>-</v>
      </c>
      <c r="L62" s="196" t="str">
        <f>IF(FN_MC!N65="","*",FN_MC!N65)</f>
        <v>-</v>
      </c>
      <c r="M62" s="97" t="str">
        <f>IF(FN_MC!J65="","*",FN_MC!J65)</f>
        <v>*</v>
      </c>
      <c r="N62" s="183" t="str">
        <f>IF(FN_MC!K65="","*",FN_MC!K65)</f>
        <v>*</v>
      </c>
      <c r="O62" s="183" t="str">
        <f>IF(FN_MC!L65="","*",FN_MC!L65)</f>
        <v>-</v>
      </c>
      <c r="P62" s="107" t="str">
        <f>IF(FN_MC!O65="","*",FN_MC!O65)</f>
        <v>*</v>
      </c>
      <c r="Q62" s="107" t="str">
        <f>IF(FN_MC!P65="","*",FN_MC!P65)</f>
        <v>*</v>
      </c>
      <c r="R62" s="96" t="str">
        <f>IF(FN_MC!Q65="","*",CONCATENATE(FN_MC!Q65," ",FN_MC!R65))</f>
        <v>*</v>
      </c>
      <c r="S62" s="96" t="str">
        <f>IF(FN_MC!V65="","*",FN_MC!V65)</f>
        <v>*</v>
      </c>
      <c r="T62" s="96" t="str">
        <f>IF(FN_MC!W65="","*",FN_MC!W65)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*</v>
      </c>
      <c r="C63" s="95" t="str">
        <f>IF(FN_MC!Z66="","*",FN_MC!Z66)</f>
        <v>*</v>
      </c>
      <c r="D63" s="96" t="str">
        <f>IF(FN_MC!S66="","*",FN_MC!S66)</f>
        <v>-</v>
      </c>
      <c r="E63" s="96" t="str">
        <f>IF(FN_MC!T66="","*",FN_MC!T66)</f>
        <v>-</v>
      </c>
      <c r="F63" s="96" t="str">
        <f>IF(FN_MC!B66="","*",FN_MC!B66)</f>
        <v>*</v>
      </c>
      <c r="G63" s="96" t="str">
        <f>IF(FN_MC!D66="","*",FN_MC!D66)</f>
        <v>*</v>
      </c>
      <c r="H63" s="96" t="str">
        <f>IF(FN_MC!F66="","*",FN_MC!F66)</f>
        <v>*</v>
      </c>
      <c r="I63" s="96" t="str">
        <f>IF(FN_MC!H66="","*",FN_MC!H66)</f>
        <v>*</v>
      </c>
      <c r="J63" s="96" t="str">
        <f>IF(FN_MC!I66="","*",FN_MC!I66)</f>
        <v>*</v>
      </c>
      <c r="K63" s="96" t="str">
        <f>IF(FN_MC!M66="","*",FN_MC!M66)</f>
        <v>-</v>
      </c>
      <c r="L63" s="196" t="str">
        <f>IF(FN_MC!N66="","*",FN_MC!N66)</f>
        <v>-</v>
      </c>
      <c r="M63" s="97" t="str">
        <f>IF(FN_MC!J66="","*",FN_MC!J66)</f>
        <v>*</v>
      </c>
      <c r="N63" s="183" t="str">
        <f>IF(FN_MC!K66="","*",FN_MC!K66)</f>
        <v>*</v>
      </c>
      <c r="O63" s="183" t="str">
        <f>IF(FN_MC!L66="","*",FN_MC!L66)</f>
        <v>-</v>
      </c>
      <c r="P63" s="107" t="str">
        <f>IF(FN_MC!O66="","*",FN_MC!O66)</f>
        <v>*</v>
      </c>
      <c r="Q63" s="107" t="str">
        <f>IF(FN_MC!P66="","*",FN_MC!P66)</f>
        <v>*</v>
      </c>
      <c r="R63" s="96" t="str">
        <f>IF(FN_MC!Q66="","*",CONCATENATE(FN_MC!Q66," ",FN_MC!R66))</f>
        <v>*</v>
      </c>
      <c r="S63" s="96" t="str">
        <f>IF(FN_MC!V66="","*",FN_MC!V66)</f>
        <v>*</v>
      </c>
      <c r="T63" s="96" t="str">
        <f>IF(FN_MC!W66="","*",FN_MC!W66)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2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abSelected="1" workbookViewId="0">
      <selection activeCell="J32" sqref="J3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1324</v>
      </c>
      <c r="C2" s="83" t="s">
        <v>1157</v>
      </c>
      <c r="D2" s="83" t="s">
        <v>1159</v>
      </c>
      <c r="E2" s="83" t="s">
        <v>1325</v>
      </c>
      <c r="F2" s="83" t="s">
        <v>1326</v>
      </c>
      <c r="G2" s="83" t="s">
        <v>1327</v>
      </c>
      <c r="H2" s="83" t="s">
        <v>1328</v>
      </c>
      <c r="I2" s="83" t="s">
        <v>1329</v>
      </c>
      <c r="J2" s="83" t="s">
        <v>1330</v>
      </c>
      <c r="K2" s="109" t="s">
        <v>1331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TSF-TRO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POV-PJA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TSF-TRO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*</v>
      </c>
      <c r="C27" s="101" t="str">
        <f>IF(FN_MC!B32="","*",FN_MC!B32)</f>
        <v>*</v>
      </c>
      <c r="D27" s="101" t="str">
        <f>IF(FN_MC!D32="","*",FN_MC!D32)</f>
        <v>*</v>
      </c>
      <c r="E27" s="101" t="str">
        <f>IF(FN_MC!H32="","*",FN_MC!H32)</f>
        <v>*</v>
      </c>
      <c r="F27" s="114" t="str">
        <f>IF(FN_MC!M32="","*",FN_MC!M32)</f>
        <v>-</v>
      </c>
      <c r="G27" s="101" t="str">
        <f>IF(FN_MC!I32="","*",FN_MC!I32)</f>
        <v>*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*</v>
      </c>
      <c r="E29" s="101" t="str">
        <f>IF(FN_MC!H34="","*",FN_MC!H34)</f>
        <v>*</v>
      </c>
      <c r="F29" s="114" t="str">
        <f>IF(FN_MC!M34="","*",FN_MC!M34)</f>
        <v>-</v>
      </c>
      <c r="G29" s="101" t="str">
        <f>IF(FN_MC!I34="","*",FN_MC!I34)</f>
        <v>*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*</v>
      </c>
      <c r="C33" s="101" t="str">
        <f>IF(FN_MC!B38="","*",FN_MC!B38)</f>
        <v>*</v>
      </c>
      <c r="D33" s="101" t="str">
        <f>IF(FN_MC!D38="","*",FN_MC!D38)</f>
        <v>*</v>
      </c>
      <c r="E33" s="101" t="str">
        <f>IF(FN_MC!H38="","*",FN_MC!H38)</f>
        <v>*</v>
      </c>
      <c r="F33" s="114" t="str">
        <f>IF(FN_MC!M38="","*",FN_MC!M38)</f>
        <v>-</v>
      </c>
      <c r="G33" s="101" t="str">
        <f>IF(FN_MC!I38="","*",FN_MC!I38)</f>
        <v>*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 t="str">
        <f>IF(FN_MC!B39="","*",FN_MC!B39)</f>
        <v>*</v>
      </c>
      <c r="D34" s="101" t="str">
        <f>IF(FN_MC!D39="","*",FN_MC!D39)</f>
        <v>*</v>
      </c>
      <c r="E34" s="101" t="str">
        <f>IF(FN_MC!H39="","*",FN_MC!H39)</f>
        <v>*</v>
      </c>
      <c r="F34" s="114" t="str">
        <f>IF(FN_MC!M39="","*",FN_MC!M39)</f>
        <v>-</v>
      </c>
      <c r="G34" s="101" t="str">
        <f>IF(FN_MC!I39="","*",FN_MC!I39)</f>
        <v>*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 hidden="1">
      <c r="B39" s="100" t="str">
        <f>IF(FN_MC!Y44="","*",FN_MC!Y44)</f>
        <v>*</v>
      </c>
      <c r="C39" s="101" t="str">
        <f>IF(FN_MC!B44="","*",FN_MC!B44)</f>
        <v>*</v>
      </c>
      <c r="D39" s="101" t="str">
        <f>IF(FN_MC!D44="","*",FN_MC!D44)</f>
        <v>*</v>
      </c>
      <c r="E39" s="101" t="str">
        <f>IF(FN_MC!H44="","*",FN_MC!H44)</f>
        <v>*</v>
      </c>
      <c r="F39" s="114" t="str">
        <f>IF(FN_MC!M44="","*",FN_MC!M44)</f>
        <v>-</v>
      </c>
      <c r="G39" s="101" t="str">
        <f>IF(FN_MC!I44="","*",FN_MC!I44)</f>
        <v>*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*</v>
      </c>
      <c r="K39" s="112" t="str">
        <f>IF(FN_MC!AD44="","*",FN_MC!AD44)</f>
        <v>*</v>
      </c>
    </row>
    <row r="40" spans="2:11" hidden="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 hidden="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 hidden="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 hidden="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 hidden="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 hidden="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 hidden="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 hidden="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 hidden="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 hidden="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 hidden="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 hidden="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 hidden="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 hidden="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 hidden="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 hidden="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 hidden="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 hidden="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 hidden="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 hidden="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 hidden="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 hidden="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 hidden="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 hidden="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2" day="3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2" t="s">
        <v>1332</v>
      </c>
      <c r="D5" s="263"/>
      <c r="E5" s="263"/>
      <c r="F5" s="263"/>
      <c r="G5" s="263"/>
      <c r="H5" s="263"/>
      <c r="I5" s="263"/>
      <c r="J5" s="264"/>
      <c r="K5" s="265" t="s">
        <v>1333</v>
      </c>
      <c r="L5" s="266"/>
      <c r="M5" s="266"/>
      <c r="N5" s="266"/>
      <c r="O5" s="267" t="s">
        <v>1334</v>
      </c>
      <c r="P5" s="268"/>
      <c r="Q5" s="269"/>
    </row>
    <row r="6" spans="1:17" s="81" customFormat="1" ht="15.75" customHeight="1">
      <c r="A6" s="75" t="s">
        <v>1322</v>
      </c>
      <c r="B6" s="82" t="s">
        <v>1321</v>
      </c>
      <c r="C6" s="83" t="s">
        <v>1172</v>
      </c>
      <c r="D6" s="84" t="s">
        <v>1173</v>
      </c>
      <c r="E6" s="83" t="s">
        <v>1335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1336</v>
      </c>
      <c r="M6" s="116" t="s">
        <v>620</v>
      </c>
      <c r="N6" s="117" t="s">
        <v>1167</v>
      </c>
      <c r="O6" s="165" t="s">
        <v>1210</v>
      </c>
      <c r="P6" s="128"/>
      <c r="Q6" s="139" t="s">
        <v>1337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TSF-TRO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TSF-TRO</v>
      </c>
      <c r="M8" s="118">
        <f>IF(FN_MC!AP9="","*",FN_MC!AP9)</f>
        <v>746.5</v>
      </c>
      <c r="N8" s="118" t="str">
        <f>IF(FN_MC!AM9="","*",FN_MC!AM9)</f>
        <v>TSF-TRO</v>
      </c>
      <c r="O8" s="136">
        <f>FN_MC!BH9</f>
        <v>1</v>
      </c>
      <c r="P8" s="78"/>
      <c r="Q8" s="120" t="str">
        <f>IF($A$2=1,IF(FN_MC!BJ9="","*",FN_MC!BJ9),IF(FN_MC!BK9="","*",FN_MC!BK9))</f>
        <v>MC1 09:29, autorizado 11:37, em intervalo 12:02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1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</v>
      </c>
      <c r="M10" s="118">
        <f>IF(FN_MC!AP11="","*",FN_MC!AP11)</f>
        <v>662.31299999999999</v>
      </c>
      <c r="N10" s="118" t="str">
        <f>IF(FN_MC!AM11="","*",FN_MC!AM11)</f>
        <v>TBS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TRC</v>
      </c>
      <c r="M13" s="118">
        <f>IF(FN_MC!AP14="","*",FN_MC!AP14)</f>
        <v>291</v>
      </c>
      <c r="N13" s="118" t="str">
        <f>IF(FN_MC!AM14="","*",FN_MC!AM14)</f>
        <v>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POV-PJA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POV-PJA</v>
      </c>
      <c r="M15" s="118">
        <f>IF(FN_MC!AP16="","*",FN_MC!AP16)</f>
        <v>1494</v>
      </c>
      <c r="N15" s="118" t="str">
        <f>IF(FN_MC!AM16="","*",FN_MC!AM16)</f>
        <v>POV-PJA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TSF-TRO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TSF-TRO</v>
      </c>
      <c r="M16" s="118">
        <f>IF(FN_MC!AP17="","*",FN_MC!AP17)</f>
        <v>723</v>
      </c>
      <c r="N16" s="118" t="str">
        <f>IF(FN_MC!AM17="","*",FN_MC!AM17)</f>
        <v>TSF-TRO</v>
      </c>
      <c r="O16" s="136">
        <f>FN_MC!BH17</f>
        <v>0</v>
      </c>
      <c r="P16" s="78"/>
      <c r="Q16" s="120" t="str">
        <f>IF($A$2=1,IF(FN_MC!BJ17="","*",FN_MC!BJ17),IF(FN_MC!BK17="","*",FN_MC!BK17))</f>
        <v>*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0</v>
      </c>
      <c r="P17" s="78"/>
      <c r="Q17" s="120" t="str">
        <f>IF($A$2=1,IF(FN_MC!BJ18="","*",FN_MC!BJ18),IF(FN_MC!BK18="","*",FN_MC!BK18))</f>
        <v>*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0</v>
      </c>
      <c r="P18" s="78"/>
      <c r="Q18" s="120" t="str">
        <f>IF($A$2=1,IF(FN_MC!BJ19="","*",FN_MC!BJ19),IF(FN_MC!BK19="","*",FN_MC!BK19))</f>
        <v>*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*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*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*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*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*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0</v>
      </c>
      <c r="P24" s="78"/>
      <c r="Q24" s="120" t="str">
        <f>IF($A$2=1,IF(FN_MC!BJ25="","*",FN_MC!BJ25),IF(FN_MC!BK25="","*",FN_MC!BK25))</f>
        <v>*</v>
      </c>
    </row>
    <row r="25" spans="1:17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0</v>
      </c>
      <c r="P26" s="78"/>
      <c r="Q26" s="120" t="str">
        <f>IF($A$2=1,IF(FN_MC!BJ27="","*",FN_MC!BJ27),IF(FN_MC!BK27="","*",FN_MC!BK27))</f>
        <v>*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 t="str">
        <f>IF(FN_MC!B32="","*",FN_MC!B32)</f>
        <v>*</v>
      </c>
      <c r="B31" s="86" t="str">
        <f>IF(FN_MC!X32="","*",FN_MC!X32)</f>
        <v>*</v>
      </c>
      <c r="C31" s="87" t="str">
        <f>IF(FN_MC!S32="","*",FN_MC!S32)</f>
        <v>-</v>
      </c>
      <c r="D31" s="87" t="str">
        <f>IF(FN_MC!T32="","*",FN_MC!T32)</f>
        <v>-</v>
      </c>
      <c r="E31" s="87" t="str">
        <f>IF(FN_MC!D32="","*",FN_MC!D32)</f>
        <v>*</v>
      </c>
      <c r="F31" s="87" t="str">
        <f>IF(FN_MC!H32="","*",FN_MC!H32)</f>
        <v>*</v>
      </c>
      <c r="G31" s="87" t="str">
        <f>IF(FN_MC!M32="","*",FN_MC!M32)</f>
        <v>-</v>
      </c>
      <c r="H31" s="125" t="str">
        <f>IF(FN_MC!K32="","*",FN_MC!K32)</f>
        <v>*</v>
      </c>
      <c r="I31" s="110" t="str">
        <f>IF(FN_MC!O32="","*",FN_MC!O32)</f>
        <v>*</v>
      </c>
      <c r="J31" s="110" t="str">
        <f>IF(FN_MC!P32="","*",FN_MC!P32)</f>
        <v>*</v>
      </c>
      <c r="K31" s="118" t="str">
        <f>IF(FN_MC!AK32="","*",FN_MC!AK32)</f>
        <v>-</v>
      </c>
      <c r="L31" s="118" t="str">
        <f>IF(FN_MC!AM32="","*",FN_MC!AM32)</f>
        <v>-</v>
      </c>
      <c r="M31" s="118" t="str">
        <f>IF(FN_MC!AP32="","*",FN_MC!AP32)</f>
        <v>-</v>
      </c>
      <c r="N31" s="118" t="str">
        <f>IF(FN_MC!AM32="","*",FN_MC!AM32)</f>
        <v>-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 t="str">
        <f>IF(FN_MC!B34="","*",FN_MC!B34)</f>
        <v>*</v>
      </c>
      <c r="B33" s="86" t="str">
        <f>IF(FN_MC!X34="","*",FN_MC!X34)</f>
        <v>*</v>
      </c>
      <c r="C33" s="87" t="str">
        <f>IF(FN_MC!S34="","*",FN_MC!S34)</f>
        <v>-</v>
      </c>
      <c r="D33" s="87" t="str">
        <f>IF(FN_MC!T34="","*",FN_MC!T34)</f>
        <v>-</v>
      </c>
      <c r="E33" s="87" t="str">
        <f>IF(FN_MC!D34="","*",FN_MC!D34)</f>
        <v>*</v>
      </c>
      <c r="F33" s="87" t="str">
        <f>IF(FN_MC!H34="","*",FN_MC!H34)</f>
        <v>*</v>
      </c>
      <c r="G33" s="87" t="str">
        <f>IF(FN_MC!M34="","*",FN_MC!M34)</f>
        <v>-</v>
      </c>
      <c r="H33" s="125" t="str">
        <f>IF(FN_MC!K34="","*",FN_MC!K34)</f>
        <v>*</v>
      </c>
      <c r="I33" s="110" t="str">
        <f>IF(FN_MC!O34="","*",FN_MC!O34)</f>
        <v>*</v>
      </c>
      <c r="J33" s="110" t="str">
        <f>IF(FN_MC!P34="","*",FN_MC!P34)</f>
        <v>*</v>
      </c>
      <c r="K33" s="118" t="str">
        <f>IF(FN_MC!AK34="","*",FN_MC!AK34)</f>
        <v>-</v>
      </c>
      <c r="L33" s="118" t="str">
        <f>IF(FN_MC!AM34="","*",FN_MC!AM34)</f>
        <v>-</v>
      </c>
      <c r="M33" s="118" t="str">
        <f>IF(FN_MC!AP34="","*",FN_MC!AP34)</f>
        <v>-</v>
      </c>
      <c r="N33" s="118" t="str">
        <f>IF(FN_MC!AM34="","*",FN_MC!AM34)</f>
        <v>-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 t="str">
        <f>IF(FN_MC!B38="","*",FN_MC!B38)</f>
        <v>*</v>
      </c>
      <c r="B37" s="86" t="str">
        <f>IF(FN_MC!X38="","*",FN_MC!X38)</f>
        <v>*</v>
      </c>
      <c r="C37" s="87" t="str">
        <f>IF(FN_MC!S38="","*",FN_MC!S38)</f>
        <v>-</v>
      </c>
      <c r="D37" s="87" t="str">
        <f>IF(FN_MC!T38="","*",FN_MC!T38)</f>
        <v>-</v>
      </c>
      <c r="E37" s="87" t="str">
        <f>IF(FN_MC!D38="","*",FN_MC!D38)</f>
        <v>*</v>
      </c>
      <c r="F37" s="87" t="str">
        <f>IF(FN_MC!H38="","*",FN_MC!H38)</f>
        <v>*</v>
      </c>
      <c r="G37" s="87" t="str">
        <f>IF(FN_MC!M38="","*",FN_MC!M38)</f>
        <v>-</v>
      </c>
      <c r="H37" s="125" t="str">
        <f>IF(FN_MC!K38="","*",FN_MC!K38)</f>
        <v>*</v>
      </c>
      <c r="I37" s="110" t="str">
        <f>IF(FN_MC!O38="","*",FN_MC!O38)</f>
        <v>*</v>
      </c>
      <c r="J37" s="110" t="str">
        <f>IF(FN_MC!P38="","*",FN_MC!P38)</f>
        <v>*</v>
      </c>
      <c r="K37" s="118" t="str">
        <f>IF(FN_MC!AK38="","*",FN_MC!AK38)</f>
        <v>-</v>
      </c>
      <c r="L37" s="118" t="str">
        <f>IF(FN_MC!AM38="","*",FN_MC!AM38)</f>
        <v>-</v>
      </c>
      <c r="M37" s="118" t="str">
        <f>IF(FN_MC!AP38="","*",FN_MC!AP38)</f>
        <v>-</v>
      </c>
      <c r="N37" s="118" t="str">
        <f>IF(FN_MC!AM38="","*",FN_MC!AM38)</f>
        <v>-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 t="str">
        <f>IF(FN_MC!B39="","*",FN_MC!B39)</f>
        <v>*</v>
      </c>
      <c r="B38" s="86" t="str">
        <f>IF(FN_MC!X39="","*",FN_MC!X39)</f>
        <v>*</v>
      </c>
      <c r="C38" s="87" t="str">
        <f>IF(FN_MC!S39="","*",FN_MC!S39)</f>
        <v>-</v>
      </c>
      <c r="D38" s="87" t="str">
        <f>IF(FN_MC!T39="","*",FN_MC!T39)</f>
        <v>-</v>
      </c>
      <c r="E38" s="87" t="str">
        <f>IF(FN_MC!D39="","*",FN_MC!D39)</f>
        <v>*</v>
      </c>
      <c r="F38" s="87" t="str">
        <f>IF(FN_MC!H39="","*",FN_MC!H39)</f>
        <v>*</v>
      </c>
      <c r="G38" s="87" t="str">
        <f>IF(FN_MC!M39="","*",FN_MC!M39)</f>
        <v>-</v>
      </c>
      <c r="H38" s="125" t="str">
        <f>IF(FN_MC!K39="","*",FN_MC!K39)</f>
        <v>*</v>
      </c>
      <c r="I38" s="110" t="str">
        <f>IF(FN_MC!O39="","*",FN_MC!O39)</f>
        <v>*</v>
      </c>
      <c r="J38" s="110" t="str">
        <f>IF(FN_MC!P39="","*",FN_MC!P39)</f>
        <v>*</v>
      </c>
      <c r="K38" s="118" t="str">
        <f>IF(FN_MC!AK39="","*",FN_MC!AK39)</f>
        <v>-</v>
      </c>
      <c r="L38" s="118" t="str">
        <f>IF(FN_MC!AM39="","*",FN_MC!AM39)</f>
        <v>-</v>
      </c>
      <c r="M38" s="118" t="str">
        <f>IF(FN_MC!AP39="","*",FN_MC!AP39)</f>
        <v>-</v>
      </c>
      <c r="N38" s="118" t="str">
        <f>IF(FN_MC!AM39="","*",FN_MC!AM39)</f>
        <v>-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 t="str">
        <f>IF(FN_MC!B41="","*",FN_MC!B41)</f>
        <v>*</v>
      </c>
      <c r="B40" s="86" t="str">
        <f>IF(FN_MC!X41="","*",FN_MC!X41)</f>
        <v>*</v>
      </c>
      <c r="C40" s="87" t="str">
        <f>IF(FN_MC!S41="","*",FN_MC!S41)</f>
        <v>-</v>
      </c>
      <c r="D40" s="87" t="str">
        <f>IF(FN_MC!T41="","*",FN_MC!T41)</f>
        <v>-</v>
      </c>
      <c r="E40" s="87" t="str">
        <f>IF(FN_MC!D41="","*",FN_MC!D41)</f>
        <v>*</v>
      </c>
      <c r="F40" s="87" t="str">
        <f>IF(FN_MC!H41="","*",FN_MC!H41)</f>
        <v>*</v>
      </c>
      <c r="G40" s="87" t="str">
        <f>IF(FN_MC!M41="","*",FN_MC!M41)</f>
        <v>-</v>
      </c>
      <c r="H40" s="125" t="str">
        <f>IF(FN_MC!K41="","*",FN_MC!K41)</f>
        <v>*</v>
      </c>
      <c r="I40" s="110" t="str">
        <f>IF(FN_MC!O41="","*",FN_MC!O41)</f>
        <v>*</v>
      </c>
      <c r="J40" s="110" t="str">
        <f>IF(FN_MC!P41="","*",FN_MC!P41)</f>
        <v>*</v>
      </c>
      <c r="K40" s="118" t="str">
        <f>IF(FN_MC!AK41="","*",FN_MC!AK41)</f>
        <v>-</v>
      </c>
      <c r="L40" s="118" t="str">
        <f>IF(FN_MC!AM41="","*",FN_MC!AM41)</f>
        <v>-</v>
      </c>
      <c r="M40" s="118" t="str">
        <f>IF(FN_MC!AP41="","*",FN_MC!AP41)</f>
        <v>-</v>
      </c>
      <c r="N40" s="118" t="str">
        <f>IF(FN_MC!AM41="","*",FN_MC!AM41)</f>
        <v>-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 t="str">
        <f>IF(FN_MC!B44="","*",FN_MC!B44)</f>
        <v>*</v>
      </c>
      <c r="B43" s="86" t="str">
        <f>IF(FN_MC!X44="","*",FN_MC!X44)</f>
        <v>*</v>
      </c>
      <c r="C43" s="87" t="str">
        <f>IF(FN_MC!S44="","*",FN_MC!S44)</f>
        <v>-</v>
      </c>
      <c r="D43" s="87" t="str">
        <f>IF(FN_MC!T44="","*",FN_MC!T44)</f>
        <v>-</v>
      </c>
      <c r="E43" s="87" t="str">
        <f>IF(FN_MC!D44="","*",FN_MC!D44)</f>
        <v>*</v>
      </c>
      <c r="F43" s="87" t="str">
        <f>IF(FN_MC!H44="","*",FN_MC!H44)</f>
        <v>*</v>
      </c>
      <c r="G43" s="87" t="str">
        <f>IF(FN_MC!M44="","*",FN_MC!M44)</f>
        <v>-</v>
      </c>
      <c r="H43" s="125" t="str">
        <f>IF(FN_MC!K44="","*",FN_MC!K44)</f>
        <v>*</v>
      </c>
      <c r="I43" s="110" t="str">
        <f>IF(FN_MC!O44="","*",FN_MC!O44)</f>
        <v>*</v>
      </c>
      <c r="J43" s="110" t="str">
        <f>IF(FN_MC!P44="","*",FN_MC!P44)</f>
        <v>*</v>
      </c>
      <c r="K43" s="118" t="str">
        <f>IF(FN_MC!AK44="","*",FN_MC!AK44)</f>
        <v>-</v>
      </c>
      <c r="L43" s="118" t="str">
        <f>IF(FN_MC!AM44="","*",FN_MC!AM44)</f>
        <v>-</v>
      </c>
      <c r="M43" s="118" t="str">
        <f>IF(FN_MC!AP44="","*",FN_MC!AP44)</f>
        <v>-</v>
      </c>
      <c r="N43" s="118" t="str">
        <f>IF(FN_MC!AM44="","*",FN_MC!AM44)</f>
        <v>-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2026-02-02T22:27:00Z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