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47" documentId="120_S{118792C3-22EF-5104-A093-F22BFE3913F3}" xr6:coauthVersionLast="47" xr6:coauthVersionMax="47" xr10:uidLastSave="{3A6FF44D-500B-4216-A4DB-BDFAD695F47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<sst xmlns="http://schemas.openxmlformats.org/spreadsheetml/2006/main" count="6966" uniqueCount="1489">
  <si>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</si>
  <si>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</si>
  <si>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</si>
  <si>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</si>
  <si>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</si>
  <si>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</si>
  <si>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</si>
  <si>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</si>
  <si>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</si>
  <si>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</si>
  <si>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</si>
  <si>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</si>
  <si>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</si>
  <si>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</si>
  <si>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</si>
  <si>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</si>
  <si>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</si>
  <si>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</si>
  <si>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</si>
  <si>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</si>
  <si>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</si>
  <si>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</si>
  <si>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</si>
  <si>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</si>
  <si>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</si>
  <si>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</si>
  <si>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</si>
  <si>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</si>
  <si>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</si>
  <si>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</si>
  <si>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</si>
  <si>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</si>
  <si>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</si>
  <si>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</si>
  <si>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</si>
  <si>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</si>
  <si>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</si>
  <si>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</si>
  <si>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</si>
  <si>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</si>
  <si>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</si>
  <si>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</si>
  <si>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</si>
  <si>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</si>
  <si>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</si>
  <si>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</si>
  <si>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</si>
  <si>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</si>
  <si>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</si>
  <si>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</si>
  <si>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</si>
  <si>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</si>
  <si>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</si>
  <si>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</si>
  <si>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</si>
  <si>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</si>
  <si>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</si>
  <si>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</si>
  <si>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</si>
  <si>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</si>
  <si>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</si>
  <si>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</si>
  <si>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</si>
  <si>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</si>
  <si>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</si>
  <si>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</si>
  <si>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</si>
  <si>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</si>
  <si>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</si>
  <si>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</si>
  <si>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</si>
  <si>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</si>
  <si>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</si>
  <si>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</si>
  <si>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</si>
  <si>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</si>
  <si>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</si>
  <si>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</si>
  <si>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</si>
  <si>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</si>
  <si>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</si>
  <si>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</si>
  <si>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</si>
  <si>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</si>
  <si>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</si>
  <si>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</si>
  <si>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</si>
  <si>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</si>
  <si>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</si>
  <si>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</si>
  <si>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</si>
  <si>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</si>
  <si>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</si>
  <si>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</si>
  <si>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</si>
  <si>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</si>
  <si>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</si>
  <si>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</si>
  <si>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</si>
  <si>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</si>
  <si>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</si>
  <si>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</si>
  <si>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</si>
  <si>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</si>
  <si>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</si>
  <si>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</si>
  <si>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</si>
  <si>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</si>
  <si>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</si>
  <si>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</si>
  <si>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</si>
  <si>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</si>
  <si>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</si>
  <si>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</si>
  <si>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</si>
  <si>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</si>
  <si>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</si>
  <si>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</si>
  <si>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</si>
  <si>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</si>
  <si>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</si>
  <si>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</si>
  <si>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</si>
  <si>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</si>
  <si>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</si>
  <si>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</si>
  <si>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</si>
  <si>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</si>
  <si>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</si>
  <si>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</si>
  <si>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</si>
  <si>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</si>
  <si>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</si>
  <si>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</si>
  <si>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</si>
  <si>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</si>
  <si>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</si>
  <si>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</si>
  <si>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</si>
  <si>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</si>
  <si>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</si>
  <si>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</si>
  <si>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</si>
  <si>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</si>
  <si>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</si>
  <si>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</si>
  <si>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</si>
  <si>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</si>
  <si>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</si>
  <si>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</si>
  <si>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</si>
  <si>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</si>
  <si>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</si>
  <si>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</si>
  <si>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</si>
  <si>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</si>
  <si>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</si>
  <si>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</si>
  <si>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</si>
  <si>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</si>
  <si>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</si>
  <si>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</si>
  <si>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</si>
  <si>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</si>
  <si>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</si>
  <si>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</si>
  <si>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</si>
  <si>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</si>
  <si>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</si>
  <si>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</si>
  <si>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</si>
  <si>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</si>
  <si>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</si>
  <si>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</si>
  <si>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</si>
  <si>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</si>
  <si>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</si>
  <si>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</si>
  <si>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</si>
  <si>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</si>
  <si>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</si>
  <si>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</si>
  <si>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</si>
  <si>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</si>
  <si>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</si>
  <si>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</si>
  <si>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</si>
  <si>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</si>
  <si>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</si>
  <si>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</si>
  <si>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</si>
  <si>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</si>
  <si>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</si>
  <si>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</si>
  <si>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</si>
  <si>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</si>
  <si>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</si>
  <si>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</si>
  <si>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</si>
  <si>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</si>
  <si>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</si>
  <si>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</si>
  <si>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</si>
  <si>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</si>
  <si>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</si>
  <si>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</si>
  <si>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</si>
  <si>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</si>
  <si>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</si>
  <si>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</si>
  <si>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</si>
  <si>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</si>
  <si>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</si>
  <si>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</si>
  <si>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</si>
  <si>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</si>
  <si>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</si>
  <si>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</si>
  <si>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</si>
  <si>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</si>
  <si>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</si>
  <si>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</si>
  <si>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</si>
  <si>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</si>
  <si>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</si>
  <si>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</si>
  <si>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</si>
  <si>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</si>
  <si>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</si>
  <si>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</si>
  <si>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</si>
  <si>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</si>
  <si>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</si>
  <si>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</si>
  <si>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</si>
  <si>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</si>
  <si>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</si>
  <si>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</si>
  <si>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</si>
  <si>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</si>
  <si>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</si>
  <si>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</si>
  <si>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</si>
  <si>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</si>
  <si>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</si>
  <si>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</si>
  <si>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</si>
  <si>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</si>
  <si>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</si>
  <si>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</si>
  <si>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</si>
  <si>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</si>
  <si>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</si>
  <si>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</si>
  <si>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</si>
  <si>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</si>
  <si>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</si>
  <si>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</si>
  <si>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</si>
  <si>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</si>
  <si>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</si>
  <si>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</si>
  <si>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</si>
  <si>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</si>
  <si>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</si>
  <si>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</si>
  <si>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</si>
  <si>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</si>
  <si>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</si>
  <si>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</si>
  <si>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</si>
  <si>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</si>
  <si>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</si>
  <si>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</si>
  <si>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</si>
  <si>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</si>
  <si>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</si>
  <si>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</si>
  <si>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</si>
  <si>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</si>
  <si>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</si>
  <si>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</si>
  <si>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</si>
  <si>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</si>
  <si>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</si>
  <si>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</si>
  <si>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</si>
  <si>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</si>
  <si>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</si>
  <si>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</si>
  <si>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</si>
  <si>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</si>
  <si>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</si>
  <si>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</si>
  <si>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</si>
  <si>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</si>
  <si>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</si>
  <si>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</si>
  <si>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</si>
  <si>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</si>
  <si>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</si>
  <si>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</si>
  <si>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</si>
  <si>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</si>
  <si>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</si>
  <si>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</si>
  <si>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</si>
  <si>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</si>
  <si>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</si>
  <si>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</si>
  <si>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</si>
  <si>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</si>
  <si>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</si>
  <si>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</si>
  <si>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</si>
  <si>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</si>
  <si>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</si>
  <si>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</si>
  <si>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</si>
  <si>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</si>
  <si>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</si>
  <si>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</si>
  <si>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</si>
  <si>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</si>
  <si>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</si>
  <si>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</si>
  <si>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</si>
  <si>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</si>
  <si>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</si>
  <si>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</si>
  <si>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</si>
  <si>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</si>
  <si>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</si>
  <si>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</si>
  <si>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</si>
  <si>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</si>
  <si>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</si>
  <si>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</si>
  <si>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</si>
  <si>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</si>
  <si>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</si>
  <si>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</si>
  <si>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</si>
  <si>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</si>
  <si>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</si>
  <si>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</si>
  <si>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</si>
  <si>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</si>
  <si>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</si>
  <si>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</si>
  <si>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</si>
  <si>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</si>
  <si>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</si>
  <si>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</si>
  <si>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</si>
  <si>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</si>
  <si>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</si>
  <si>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</si>
  <si>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</si>
  <si>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</si>
  <si>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</si>
  <si>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</si>
  <si>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</si>
  <si>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</si>
  <si>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</si>
  <si>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</si>
  <si>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</si>
  <si>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</si>
  <si>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</si>
  <si>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</si>
  <si>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</si>
  <si>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</si>
  <si>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</si>
  <si>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</si>
  <si>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</si>
  <si>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</si>
  <si>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</si>
  <si>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</si>
  <si>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</si>
  <si>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</si>
  <si>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</si>
  <si>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</si>
  <si>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</si>
  <si>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</si>
  <si>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</si>
  <si>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</si>
  <si>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</si>
  <si>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</si>
  <si>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</si>
  <si>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</si>
  <si>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</si>
  <si>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</si>
  <si>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</si>
  <si>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</si>
  <si>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</si>
  <si>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</si>
  <si>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</si>
  <si>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</si>
  <si>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</si>
  <si>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</si>
  <si>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</si>
  <si>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</si>
  <si>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</si>
  <si>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</si>
  <si>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</si>
  <si>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</si>
  <si>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</si>
  <si>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</si>
  <si>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</si>
  <si>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</si>
  <si>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</si>
  <si>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</si>
  <si>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</si>
  <si>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</si>
  <si>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</si>
  <si>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</si>
  <si>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</si>
  <si>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</si>
  <si>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</si>
  <si>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</si>
  <si>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</si>
  <si>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</si>
  <si>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</si>
  <si>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</si>
  <si>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</si>
  <si>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</si>
  <si>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</si>
  <si>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</si>
  <si>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</si>
  <si>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</si>
  <si>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</si>
  <si>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</si>
  <si>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</si>
  <si>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</si>
  <si>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</si>
  <si>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</si>
  <si>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</si>
  <si>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</si>
  <si>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</si>
  <si>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</si>
  <si>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</si>
  <si>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</si>
  <si>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</si>
  <si>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</si>
  <si>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</si>
  <si>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</si>
  <si>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</si>
  <si>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</si>
  <si>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</si>
  <si>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</si>
  <si>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</si>
  <si>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</si>
  <si>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</si>
  <si>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</si>
  <si>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</si>
  <si>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</si>
  <si>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</si>
  <si>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</si>
  <si>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</si>
  <si>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</si>
  <si>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</si>
  <si>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</si>
  <si>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</si>
  <si>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</si>
  <si>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</si>
  <si>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</si>
  <si>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</si>
  <si>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</si>
  <si>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</si>
  <si>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</si>
  <si>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</si>
  <si>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</si>
  <si>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</si>
  <si>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</si>
  <si>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</si>
  <si>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</si>
  <si>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</si>
  <si>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</si>
  <si>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</si>
  <si>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</si>
  <si>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</si>
  <si>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</si>
  <si>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</si>
  <si>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</si>
  <si>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</si>
  <si>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</si>
  <si>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</si>
  <si>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</si>
  <si>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</si>
  <si>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</si>
  <si>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</si>
  <si>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</si>
  <si>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</si>
  <si>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</si>
  <si>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</si>
  <si>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</si>
  <si>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</si>
  <si>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</si>
  <si>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</si>
  <si>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</si>
  <si>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</si>
  <si>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</si>
  <si>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</si>
  <si>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</si>
  <si>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</si>
  <si>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</si>
  <si>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</si>
  <si>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</si>
  <si>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</si>
  <si>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</si>
  <si>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</si>
  <si>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</si>
  <si>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</si>
  <si>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</si>
  <si>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</si>
  <si>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</si>
  <si>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</si>
  <si>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</si>
  <si>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</si>
  <si>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</si>
  <si>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</si>
  <si>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</si>
  <si>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</si>
  <si>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</si>
  <si>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</si>
  <si>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</si>
  <si>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</si>
  <si>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</si>
  <si>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</si>
  <si>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</si>
  <si>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</si>
  <si>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</si>
  <si>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</si>
  <si>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</si>
  <si>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</si>
  <si>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</si>
  <si>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</si>
  <si>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</si>
  <si>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</si>
  <si>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</si>
  <si>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</si>
  <si>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</si>
  <si>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</si>
  <si>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</si>
  <si>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</si>
  <si>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</si>
  <si>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</si>
  <si>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</si>
  <si>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</si>
  <si>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</si>
  <si>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</si>
  <si>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</si>
  <si>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</si>
  <si>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</si>
  <si>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</si>
  <si>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</si>
  <si>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</si>
  <si>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</si>
  <si>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</si>
  <si>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</si>
  <si>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</si>
  <si>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</si>
  <si>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</si>
  <si>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</si>
  <si>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</si>
  <si>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</si>
  <si>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</si>
  <si>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</si>
  <si>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</si>
  <si>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</si>
  <si>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</si>
  <si>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</si>
  <si>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</si>
  <si>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</si>
  <si>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</si>
  <si>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</si>
  <si>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</si>
  <si>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</si>
  <si>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</si>
  <si>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</si>
  <si>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</si>
  <si>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</si>
  <si>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</si>
  <si>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</si>
  <si>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</si>
  <si>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</si>
  <si>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</si>
  <si>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</si>
  <si>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</si>
  <si>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</si>
  <si>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</si>
  <si>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</si>
  <si>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</si>
  <si>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</si>
  <si>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</si>
  <si>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</si>
  <si>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</si>
  <si>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</si>
  <si>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</si>
  <si>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</si>
  <si>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</si>
  <si>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</si>
  <si>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</si>
  <si>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</si>
  <si>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</si>
  <si>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</si>
  <si>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</si>
  <si>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</si>
  <si>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</si>
  <si>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</si>
  <si>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</si>
  <si>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</si>
  <si>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</si>
  <si>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</si>
  <si>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</si>
  <si>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</si>
  <si>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</si>
  <si>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</si>
  <si>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</si>
  <si>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</si>
  <si>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</si>
  <si>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</si>
  <si>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</si>
  <si>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</si>
  <si>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</si>
  <si>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</si>
  <si>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</si>
  <si>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</si>
  <si>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</si>
  <si>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</si>
  <si>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</si>
  <si>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</si>
  <si>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</si>
  <si>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</si>
  <si>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</si>
  <si>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</si>
  <si>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</si>
  <si>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</si>
  <si>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</si>
  <si>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</si>
  <si>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</si>
  <si>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</si>
  <si>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</si>
  <si>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</si>
  <si>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</si>
  <si>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</si>
  <si>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</si>
  <si>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</si>
  <si>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</si>
  <si>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</si>
  <si>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</si>
  <si>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</si>
  <si>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</si>
  <si>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</si>
  <si>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</si>
  <si>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</si>
  <si>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</si>
  <si>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</si>
  <si>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</si>
  <si>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</si>
  <si>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</si>
  <si>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</si>
  <si>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</si>
  <si>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</si>
  <si>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</si>
  <si>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</si>
  <si>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</si>
  <si>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</si>
  <si>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</si>
  <si>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</si>
  <si>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</si>
  <si>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</si>
  <si>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</si>
  <si>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</si>
  <si>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</si>
  <si>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</si>
  <si>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</si>
  <si>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</si>
  <si>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</si>
  <si>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</si>
  <si>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</si>
  <si>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</si>
  <si>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</si>
  <si>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</si>
  <si>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</si>
  <si>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</si>
  <si>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</si>
  <si>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</si>
  <si>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</si>
  <si>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</si>
  <si>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</si>
  <si>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</si>
  <si>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</si>
  <si>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</si>
  <si>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</si>
  <si>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</si>
  <si>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</si>
  <si>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</si>
  <si>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</si>
  <si>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</si>
  <si>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</si>
  <si>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</si>
  <si>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</si>
  <si>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</si>
  <si>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</si>
  <si>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</si>
  <si>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</si>
  <si>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</si>
  <si>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</si>
  <si>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</si>
  <si>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</si>
  <si>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</si>
  <si>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</si>
  <si>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</si>
  <si>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</si>
  <si>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</si>
  <si>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</si>
  <si>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</si>
  <si>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</si>
  <si>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</si>
  <si>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</si>
  <si>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</si>
  <si>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</si>
  <si>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</si>
  <si>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</si>
  <si>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</si>
  <si>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</si>
  <si>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</si>
  <si>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</si>
  <si>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</si>
  <si>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</si>
  <si>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</si>
  <si>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</si>
  <si>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</si>
  <si>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</si>
  <si>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</si>
  <si>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</si>
  <si>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</si>
  <si>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</si>
  <si>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</si>
  <si>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</si>
  <si>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</si>
  <si>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</si>
  <si>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</si>
  <si>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</si>
  <si>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</si>
  <si>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</si>
  <si>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</si>
  <si>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</si>
  <si>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</si>
  <si>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</si>
  <si>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</si>
  <si>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</si>
  <si>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</si>
  <si>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</si>
  <si>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</si>
  <si>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</si>
  <si>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</si>
  <si>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</si>
  <si>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</si>
  <si>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</si>
  <si>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</si>
  <si>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</si>
  <si>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</si>
  <si>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</si>
  <si>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</si>
  <si>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</si>
  <si>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</si>
  <si>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</si>
  <si>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</si>
  <si>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</si>
  <si>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</si>
  <si>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</si>
  <si>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</si>
  <si>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</si>
  <si>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</si>
  <si>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</si>
  <si>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</si>
  <si>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</si>
  <si>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</si>
  <si>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</si>
  <si>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</si>
  <si>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</si>
  <si>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</si>
  <si>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</si>
  <si>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</si>
  <si>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</si>
  <si>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</si>
  <si>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</si>
  <si>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</si>
  <si>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</si>
  <si>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</si>
  <si>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</si>
  <si>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</si>
  <si>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</si>
  <si>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</si>
  <si>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</si>
  <si>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</si>
  <si>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</si>
  <si>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</si>
  <si>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</si>
  <si>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</si>
  <si>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</si>
  <si>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</si>
  <si>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</si>
  <si>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</si>
  <si>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</si>
  <si>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</si>
  <si>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</si>
  <si>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</si>
  <si>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</si>
  <si>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</si>
  <si>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</si>
  <si>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</si>
  <si>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</si>
  <si>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</si>
  <si>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</si>
  <si>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</si>
  <si>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</si>
  <si>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</si>
  <si>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</si>
  <si>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</si>
  <si>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</si>
  <si>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</si>
  <si>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</si>
  <si>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</si>
  <si>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</si>
  <si>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</si>
  <si>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</si>
  <si>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</si>
  <si>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</si>
  <si>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</si>
  <si>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</si>
  <si>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</si>
  <si>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</si>
  <si>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</si>
  <si>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</si>
  <si>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</si>
  <si>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</si>
  <si>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</si>
  <si>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</si>
  <si>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</si>
  <si>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</si>
  <si>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</si>
  <si>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</si>
  <si>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</si>
  <si>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</si>
  <si>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</si>
  <si>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</si>
  <si>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</si>
  <si>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</si>
  <si>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</si>
  <si>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</si>
  <si>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</si>
  <si>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</si>
  <si>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</si>
  <si>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</si>
  <si>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</si>
  <si>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</si>
  <si>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</si>
  <si>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</si>
  <si>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</si>
  <si>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</si>
  <si>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</si>
  <si>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</si>
  <si>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</si>
  <si>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</si>
  <si>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</si>
  <si>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</si>
  <si>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</si>
  <si>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</si>
  <si>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</si>
  <si>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</si>
  <si>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</si>
  <si>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</si>
  <si>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</si>
  <si>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</si>
  <si>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</si>
  <si>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</si>
  <si>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</si>
  <si>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</si>
  <si>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</si>
  <si>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</si>
  <si>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</si>
  <si>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</si>
  <si>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</si>
  <si>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</si>
  <si>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</si>
  <si>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</si>
  <si>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</si>
  <si>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</si>
  <si>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</si>
  <si>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</si>
  <si>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</si>
  <si>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</si>
  <si>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</si>
  <si>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</si>
  <si>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</si>
  <si>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</si>
  <si>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</si>
  <si>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</si>
  <si>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</si>
  <si>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</si>
  <si>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</si>
  <si>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</si>
  <si>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</si>
  <si>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</si>
  <si>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</si>
  <si>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</si>
  <si>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</si>
  <si>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</si>
  <si>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</si>
  <si>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</si>
  <si>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</si>
  <si>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</si>
  <si>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</si>
  <si>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</si>
  <si>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</si>
  <si>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</si>
  <si>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</si>
  <si>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</si>
  <si>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</si>
  <si>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</si>
  <si>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</si>
  <si>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</si>
  <si>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</si>
  <si>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</si>
  <si>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</si>
  <si>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</si>
  <si>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</si>
  <si>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</si>
  <si>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</si>
  <si>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</si>
  <si>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</si>
  <si>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</si>
  <si>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</si>
  <si>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</si>
  <si>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</si>
  <si>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</si>
  <si>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</si>
  <si>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</si>
  <si>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</si>
  <si>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</si>
  <si>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</si>
  <si>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</si>
  <si>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</si>
  <si>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</si>
  <si>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</si>
  <si>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</si>
  <si>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</si>
  <si>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</si>
  <si>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</si>
  <si>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</si>
  <si>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</si>
  <si>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</si>
  <si>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</si>
  <si>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</si>
  <si>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</si>
  <si>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</si>
  <si>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</si>
  <si>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</si>
  <si>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</si>
  <si>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</si>
  <si>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</si>
  <si>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</si>
  <si>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</si>
  <si>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</si>
  <si>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</si>
  <si>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</si>
  <si>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</si>
  <si>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</si>
  <si>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</si>
  <si>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</si>
  <si>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</si>
  <si>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</si>
  <si>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</si>
  <si>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</si>
  <si>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</si>
  <si>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</si>
  <si>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</si>
  <si>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</si>
  <si>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</si>
  <si>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</si>
  <si>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</si>
  <si>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</si>
  <si>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</si>
  <si>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</si>
  <si>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</si>
  <si>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</si>
  <si>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</si>
  <si>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</si>
  <si>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</si>
  <si>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</si>
  <si>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</si>
  <si>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</si>
  <si>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</si>
  <si>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</si>
  <si>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</si>
  <si>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</si>
  <si>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</si>
  <si>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</si>
  <si>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</si>
  <si>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</si>
  <si>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</si>
  <si>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</si>
  <si>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</si>
  <si>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</si>
  <si>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</si>
  <si>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</si>
  <si>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</si>
  <si>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</si>
  <si>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</si>
  <si>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</si>
  <si>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</si>
  <si>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</si>
  <si>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</si>
  <si>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</si>
  <si>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</si>
  <si>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</si>
  <si>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</si>
  <si>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</si>
  <si>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</si>
  <si>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</si>
  <si>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</si>
  <si>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</si>
  <si>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</si>
  <si>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</si>
  <si>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</si>
  <si>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</si>
  <si>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</si>
  <si>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</si>
  <si>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</si>
  <si>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</si>
  <si>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</si>
  <si>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</si>
  <si>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</si>
  <si>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</si>
  <si>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</si>
  <si>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</si>
  <si>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</si>
  <si>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</si>
  <si>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</si>
  <si>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</si>
  <si>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</si>
  <si>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</si>
  <si>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</si>
  <si>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</si>
  <si>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</si>
  <si>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</si>
  <si>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</si>
  <si>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</si>
  <si>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</si>
  <si>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</si>
  <si>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</si>
  <si>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</si>
  <si>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</si>
  <si>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</si>
  <si>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</si>
  <si>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</si>
  <si>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</si>
  <si>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</si>
  <si>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</si>
  <si>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</si>
  <si>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</si>
  <si>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</si>
  <si>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</si>
  <si>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</si>
  <si>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</si>
  <si>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</si>
  <si>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</si>
  <si>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</si>
  <si>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</si>
  <si>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</si>
  <si>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</si>
  <si>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</si>
  <si>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</si>
  <si>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</si>
  <si>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</si>
  <si>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</si>
  <si>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</si>
  <si>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</si>
  <si>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</si>
  <si>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</si>
  <si>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</si>
  <si>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</si>
  <si>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</si>
  <si>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</si>
  <si>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</si>
  <si>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</si>
  <si>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</si>
  <si>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</si>
  <si>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</si>
  <si>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</si>
  <si>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</si>
  <si>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</si>
  <si>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</si>
  <si>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</si>
  <si>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</si>
  <si>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</si>
  <si>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</si>
  <si>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</si>
  <si>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</si>
  <si>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</si>
  <si>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</si>
  <si>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</si>
  <si>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</si>
  <si>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</si>
  <si>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</si>
  <si>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</si>
  <si>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</si>
  <si>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</si>
  <si>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</si>
  <si>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</si>
  <si>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</si>
  <si>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</si>
  <si>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</si>
  <si>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</si>
  <si>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</si>
  <si>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</si>
  <si>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</si>
  <si>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</si>
  <si>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</si>
  <si>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</si>
  <si>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</si>
  <si>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</si>
  <si>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</si>
  <si>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</si>
  <si>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</si>
  <si>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</si>
  <si>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</si>
  <si>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</si>
  <si>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</si>
  <si>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</si>
  <si>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</si>
  <si>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</si>
  <si>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</si>
  <si>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</si>
  <si>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</si>
  <si>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</si>
  <si>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</si>
  <si>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</si>
  <si>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</si>
  <si>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</si>
  <si>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</si>
  <si>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</si>
  <si>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</si>
  <si>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</si>
  <si>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</si>
  <si>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</si>
  <si>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</si>
  <si>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</si>
  <si>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</si>
  <si>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</si>
  <si>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</si>
  <si>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</si>
  <si>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</si>
  <si>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</si>
  <si>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</si>
  <si>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</si>
  <si>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</si>
  <si>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</si>
  <si>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</si>
  <si>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</si>
  <si>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</si>
  <si>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</si>
  <si>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</si>
  <si>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</si>
  <si>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</si>
  <si>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</si>
  <si>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</si>
  <si>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</si>
  <si>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</si>
  <si>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</si>
  <si>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</si>
  <si>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</si>
  <si>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</si>
  <si>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</si>
  <si>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</si>
  <si>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</si>
  <si>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</si>
  <si>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</si>
  <si>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</si>
  <si>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</si>
  <si>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</si>
  <si>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</si>
  <si>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</si>
  <si>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</si>
  <si>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</si>
  <si>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</si>
  <si>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</si>
  <si>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</si>
  <si>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</si>
  <si>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</si>
  <si>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</si>
  <si>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</si>
  <si>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</si>
  <si>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</si>
  <si>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</si>
  <si>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</si>
  <si>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</si>
  <si>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</si>
  <si>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</si>
  <si>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</si>
  <si>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</si>
  <si>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</si>
  <si>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</si>
  <si>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</si>
  <si>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</si>
  <si>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</si>
  <si>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</si>
  <si>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</si>
  <si>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</si>
  <si>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</si>
  <si>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</si>
  <si>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</si>
  <si>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</si>
  <si>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</si>
  <si>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</si>
  <si>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</si>
  <si>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</si>
  <si>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</si>
  <si>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</si>
  <si>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</si>
  <si>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</si>
  <si>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</si>
  <si>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</si>
  <si>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</si>
  <si>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</si>
  <si>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</si>
  <si>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</si>
  <si>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</si>
  <si>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</si>
  <si>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</si>
  <si>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</si>
  <si>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</si>
  <si>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</si>
  <si>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</si>
  <si>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</si>
  <si>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</si>
  <si>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</si>
  <si>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</si>
  <si>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</si>
  <si>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</si>
  <si>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</si>
  <si>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</si>
  <si>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</si>
  <si>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</si>
  <si>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</si>
  <si>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</si>
  <si>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</si>
  <si>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</si>
  <si>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</si>
  <si>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</si>
  <si>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</si>
  <si>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</si>
  <si>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</si>
  <si>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</si>
  <si>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</si>
  <si>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</si>
  <si>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</si>
  <si>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</si>
  <si>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</si>
  <si>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</si>
  <si>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</si>
  <si>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</si>
  <si>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</si>
  <si>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</si>
  <si>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</si>
  <si>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</si>
  <si>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</si>
  <si>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</si>
  <si>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</si>
  <si>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</si>
  <si>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</si>
  <si>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</si>
  <si>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</si>
  <si>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</si>
  <si>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</si>
  <si>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</si>
  <si>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</si>
  <si>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</si>
  <si>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</si>
  <si>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</si>
  <si>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</si>
  <si>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</si>
  <si>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</si>
  <si>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</si>
  <si>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</si>
  <si>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</si>
  <si>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</si>
  <si>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</si>
  <si>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</si>
  <si>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</si>
  <si>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</si>
  <si>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</si>
  <si>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</si>
  <si>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</si>
  <si>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</si>
  <si>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</si>
  <si>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</si>
  <si>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</si>
  <si>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</si>
  <si>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</si>
  <si>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</si>
  <si>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</si>
  <si>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</si>
  <si>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</si>
  <si>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</si>
  <si>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</si>
  <si>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</si>
  <si>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</si>
  <si>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</si>
  <si>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</si>
  <si>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</si>
  <si>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</si>
  <si>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</si>
  <si>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</si>
  <si>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</si>
  <si>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</si>
  <si>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</si>
  <si>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</si>
  <si>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</si>
  <si>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</si>
  <si>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</si>
  <si>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</si>
  <si>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</si>
  <si>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</si>
  <si>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</si>
  <si>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</si>
  <si>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</si>
  <si>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</si>
  <si>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</si>
  <si>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</si>
  <si>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</si>
  <si>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</si>
  <si>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</si>
  <si>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</si>
  <si>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</si>
  <si>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</si>
  <si>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</si>
  <si>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</si>
  <si>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</si>
  <si>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</si>
  <si>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</si>
  <si>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</si>
  <si>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</si>
  <si>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</si>
  <si>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</si>
  <si>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</si>
  <si>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</si>
  <si>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</si>
  <si>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</si>
  <si>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</si>
  <si>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</si>
  <si>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</si>
  <si>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</si>
  <si>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</si>
  <si>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</si>
  <si>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</si>
  <si>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</si>
  <si>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</si>
  <si>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</si>
  <si>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</si>
  <si>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</si>
  <si>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</si>
  <si>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</si>
  <si>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</si>
  <si>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</si>
  <si>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</si>
  <si>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</si>
  <si>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</si>
  <si>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</si>
  <si>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</si>
  <si>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ok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</si>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</sst>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G4" activePane="bottomRight" state="frozen"/>
      <selection pane="bottomRight" activeCell="B6" sqref="B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919</v>
      </c>
      <c r="C1" s="200"/>
      <c r="D1" s="200"/>
      <c r="E1" s="3"/>
      <c r="F1" s="199" t="s">
        <v>920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192" t="s">
        <v>928</v>
      </c>
      <c r="BB2" s="196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2" t="s">
        <v>929</v>
      </c>
      <c r="AJ3" s="196"/>
      <c r="AK3" s="192" t="s">
        <v>930</v>
      </c>
      <c r="AL3" s="193"/>
      <c r="AM3" s="194"/>
      <c r="AN3" s="195"/>
      <c r="AO3" s="193"/>
      <c r="AP3" s="193"/>
      <c r="AQ3" s="196"/>
      <c r="AR3" s="63"/>
      <c r="AS3" s="197" t="s">
        <v>936</v>
      </c>
      <c r="AT3" s="198"/>
      <c r="AU3" s="197" t="s">
        <v>937</v>
      </c>
      <c r="AV3" s="198"/>
      <c r="AW3" s="197" t="s">
        <v>938</v>
      </c>
      <c r="AX3" s="198"/>
      <c r="AY3" s="63" t="s">
        <v>939</v>
      </c>
      <c r="AZ3" s="63"/>
      <c r="BA3" s="220"/>
      <c r="BB3" s="221"/>
      <c r="BC3" s="192" t="s">
        <v>932</v>
      </c>
      <c r="BD3" s="193"/>
      <c r="BE3" s="193"/>
      <c r="BF3" s="196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09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1373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0.99999999999999911</v>
      </c>
      <c r="BS260" s="19">
        <f>IF(OR(B260="",F260=""),"*",AZ260/Q260)</f>
        <v>0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1</v>
      </c>
      <c r="BI266" s="17"/>
      <c r="BJ266" s="17" t="s">
        <v>1382</v>
      </c>
      <c r="BK266" s="176" t="s">
        <v>1383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0.66666666666666696</v>
      </c>
      <c r="BS266" s="19">
        <f>IF(OR(B266="",F266=""),"*",AZ266/Q266)</f>
        <v>0</v>
      </c>
      <c r="BT266" s="8" t="str">
        <f t="shared" si="5"/>
        <v/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91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/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1408</v>
      </c>
      <c r="X299" s="104" t="s">
        <v>386</v>
      </c>
      <c r="Y299" s="129"/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1409</v>
      </c>
      <c r="I303" s="106" t="s">
        <v>1410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/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1411</v>
      </c>
      <c r="X305" s="104" t="s">
        <v>381</v>
      </c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1411</v>
      </c>
      <c r="X306" s="104" t="s">
        <v>381</v>
      </c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/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1413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1414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1415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1416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1417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1417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1418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1419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1420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1421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1420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0" operator="equal">
      <formula>"NÃO"</formula>
    </cfRule>
    <cfRule type="cellIs" dxfId="220" priority="11741" operator="equal">
      <formula>"SIM"</formula>
    </cfRule>
  </conditionalFormatting>
  <conditionalFormatting sqref="AZ6:AZ1001">
    <cfRule type="expression" dxfId="219" priority="54196">
      <formula>#REF!=1</formula>
    </cfRule>
  </conditionalFormatting>
  <conditionalFormatting sqref="BE6:BE1001 AY6:AY1001 U6:U1001">
    <cfRule type="cellIs" dxfId="218" priority="54180" operator="equal">
      <formula>"ERRO"</formula>
    </cfRule>
  </conditionalFormatting>
  <conditionalFormatting sqref="BQ6:BQ1001">
    <cfRule type="cellIs" dxfId="217" priority="54175" operator="equal">
      <formula>"Produção e Intervalo"</formula>
    </cfRule>
    <cfRule type="cellIs" dxfId="216" priority="54176" operator="equal">
      <formula>"Aderente"</formula>
    </cfRule>
    <cfRule type="cellIs" dxfId="215" priority="54177" operator="equal">
      <formula>"Intervalo"</formula>
    </cfRule>
    <cfRule type="cellIs" dxfId="214" priority="54178" operator="equal">
      <formula>"Produção"</formula>
    </cfRule>
    <cfRule type="cellIs" dxfId="213" priority="54179" operator="equal">
      <formula>"ERRO"</formula>
    </cfRule>
  </conditionalFormatting>
  <conditionalFormatting sqref="BR6:BS1001">
    <cfRule type="cellIs" dxfId="212" priority="54157" operator="equal">
      <formula>"*"</formula>
    </cfRule>
    <cfRule type="cellIs" dxfId="211" priority="54158" operator="greaterThanOrEqual">
      <formula>1</formula>
    </cfRule>
    <cfRule type="cellIs" dxfId="210" priority="54159" operator="lessThan">
      <formula>1</formula>
    </cfRule>
  </conditionalFormatting>
  <conditionalFormatting sqref="BK949 BK81 BK83:BK84 BK101 BK67 BK69 BK72:BK73 BJ9:BJ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3" operator="equal">
      <formula>"OPORTUNIDADE"</formula>
    </cfRule>
  </conditionalFormatting>
  <conditionalFormatting sqref="Y6:Z39">
    <cfRule type="cellIs" dxfId="208" priority="281" operator="equal">
      <formula>"NÃO"</formula>
    </cfRule>
    <cfRule type="cellIs" dxfId="207" priority="282" operator="equal">
      <formula>"SIM"</formula>
    </cfRule>
  </conditionalFormatting>
  <conditionalFormatting sqref="BH6:BH8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1" operator="equal">
      <formula>"OPORTUNIDADE"</formula>
    </cfRule>
  </conditionalFormatting>
  <conditionalFormatting sqref="Y44:Z44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48:Z52">
    <cfRule type="cellIs" dxfId="203" priority="248" operator="equal">
      <formula>"OPORTUNIDADE"</formula>
    </cfRule>
  </conditionalFormatting>
  <conditionalFormatting sqref="Y48:Z52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Y68:Z68">
    <cfRule type="cellIs" dxfId="200" priority="242" operator="equal">
      <formula>"OPORTUNIDADE"</formula>
    </cfRule>
  </conditionalFormatting>
  <conditionalFormatting sqref="Y68:Z68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Y75:Z75">
    <cfRule type="cellIs" dxfId="197" priority="239" operator="equal">
      <formula>"OPORTUNIDADE"</formula>
    </cfRule>
  </conditionalFormatting>
  <conditionalFormatting sqref="Y75:Z75">
    <cfRule type="cellIs" dxfId="196" priority="237" operator="equal">
      <formula>"NÃO"</formula>
    </cfRule>
    <cfRule type="cellIs" dxfId="195" priority="238" operator="equal">
      <formula>"SIM"</formula>
    </cfRule>
  </conditionalFormatting>
  <conditionalFormatting sqref="Y77:Z78">
    <cfRule type="cellIs" dxfId="194" priority="236" operator="equal">
      <formula>"OPORTUNIDADE"</formula>
    </cfRule>
  </conditionalFormatting>
  <conditionalFormatting sqref="Y77:Z78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Y81:Z81">
    <cfRule type="cellIs" dxfId="191" priority="233" operator="equal">
      <formula>"OPORTUNIDADE"</formula>
    </cfRule>
  </conditionalFormatting>
  <conditionalFormatting sqref="Y81:Z81">
    <cfRule type="cellIs" dxfId="190" priority="231" operator="equal">
      <formula>"NÃO"</formula>
    </cfRule>
    <cfRule type="cellIs" dxfId="189" priority="232" operator="equal">
      <formula>"SIM"</formula>
    </cfRule>
  </conditionalFormatting>
  <conditionalFormatting sqref="Y82:Z82">
    <cfRule type="cellIs" dxfId="188" priority="230" operator="equal">
      <formula>"OPORTUNIDADE"</formula>
    </cfRule>
  </conditionalFormatting>
  <conditionalFormatting sqref="Y82:Z82">
    <cfRule type="cellIs" dxfId="187" priority="228" operator="equal">
      <formula>"NÃO"</formula>
    </cfRule>
    <cfRule type="cellIs" dxfId="186" priority="229" operator="equal">
      <formula>"SIM"</formula>
    </cfRule>
  </conditionalFormatting>
  <conditionalFormatting sqref="Y91:Z91">
    <cfRule type="cellIs" dxfId="185" priority="227" operator="equal">
      <formula>"OPORTUNIDADE"</formula>
    </cfRule>
  </conditionalFormatting>
  <conditionalFormatting sqref="Y91:Z91">
    <cfRule type="cellIs" dxfId="184" priority="225" operator="equal">
      <formula>"NÃO"</formula>
    </cfRule>
    <cfRule type="cellIs" dxfId="183" priority="226" operator="equal">
      <formula>"SIM"</formula>
    </cfRule>
  </conditionalFormatting>
  <conditionalFormatting sqref="Y93:Z93">
    <cfRule type="cellIs" dxfId="182" priority="224" operator="equal">
      <formula>"OPORTUNIDADE"</formula>
    </cfRule>
  </conditionalFormatting>
  <conditionalFormatting sqref="Y93:Z93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95:Z95">
    <cfRule type="cellIs" dxfId="179" priority="221" operator="equal">
      <formula>"OPORTUNIDADE"</formula>
    </cfRule>
  </conditionalFormatting>
  <conditionalFormatting sqref="Y95:Z95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Y96:Z97">
    <cfRule type="cellIs" dxfId="176" priority="218" operator="equal">
      <formula>"OPORTUNIDADE"</formula>
    </cfRule>
  </conditionalFormatting>
  <conditionalFormatting sqref="Y96:Z97">
    <cfRule type="cellIs" dxfId="175" priority="216" operator="equal">
      <formula>"NÃO"</formula>
    </cfRule>
    <cfRule type="cellIs" dxfId="174" priority="217" operator="equal">
      <formula>"SIM"</formula>
    </cfRule>
  </conditionalFormatting>
  <conditionalFormatting sqref="BK95:BK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7">
      <iconSet showValue="0">
        <cfvo type="percent" val="0"/>
        <cfvo type="num" val="1"/>
        <cfvo type="num" val="1" gte="0"/>
      </iconSet>
    </cfRule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:BP1001 BP289:BP290 BP260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1" operator="equal">
      <formula>"OPORTUNIDADE"</formula>
    </cfRule>
  </conditionalFormatting>
  <conditionalFormatting sqref="Z173">
    <cfRule type="cellIs" dxfId="172" priority="159" operator="equal">
      <formula>"NÃO"</formula>
    </cfRule>
    <cfRule type="cellIs" dxfId="171" priority="160" operator="equal">
      <formula>"SIM"</formula>
    </cfRule>
  </conditionalFormatting>
  <conditionalFormatting sqref="BP1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8" operator="equal">
      <formula>"OPORTUNIDADE"</formula>
    </cfRule>
  </conditionalFormatting>
  <conditionalFormatting sqref="Z201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202">
    <cfRule type="cellIs" dxfId="167" priority="115" operator="equal">
      <formula>"OPORTUNIDADE"</formula>
    </cfRule>
  </conditionalFormatting>
  <conditionalFormatting sqref="Z202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7" operator="equal">
      <formula>"OPORTUNIDADE"</formula>
    </cfRule>
  </conditionalFormatting>
  <conditionalFormatting sqref="Y201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BK1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5" operator="equal">
      <formula>"OPORTUNIDADE"</formula>
    </cfRule>
  </conditionalFormatting>
  <conditionalFormatting sqref="Z24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P1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9" operator="equal">
      <formula>"OPORTUNIDADE"</formula>
    </cfRule>
  </conditionalFormatting>
  <conditionalFormatting sqref="Z28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86">
    <cfRule type="cellIs" dxfId="155" priority="56" operator="equal">
      <formula>"OPORTUNIDADE"</formula>
    </cfRule>
  </conditionalFormatting>
  <conditionalFormatting sqref="Z28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BK2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2" t="s">
        <v>1424</v>
      </c>
      <c r="C2" s="222"/>
      <c r="D2" s="222"/>
      <c r="E2" s="222"/>
      <c r="F2" s="222"/>
      <c r="G2" s="222"/>
    </row>
    <row r="3" spans="2:7" ht="15" customHeight="1">
      <c r="B3" s="223"/>
      <c r="C3" s="223"/>
      <c r="D3" s="223"/>
      <c r="E3" s="223"/>
      <c r="F3" s="223"/>
      <c r="G3" s="223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789</v>
      </c>
      <c r="F6" s="161" t="s">
        <v>1432</v>
      </c>
      <c r="G6" s="162"/>
    </row>
    <row r="7" spans="2:7">
      <c r="B7" s="161" t="s">
        <v>1433</v>
      </c>
      <c r="C7" s="161">
        <v>293644</v>
      </c>
      <c r="D7" s="161" t="s">
        <v>1434</v>
      </c>
      <c r="E7" s="161" t="s">
        <v>789</v>
      </c>
      <c r="F7" s="161" t="s">
        <v>1432</v>
      </c>
      <c r="G7" s="162"/>
    </row>
    <row r="8" spans="2:7">
      <c r="B8" s="161" t="s">
        <v>1435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1436</v>
      </c>
      <c r="C9" s="161">
        <v>256790</v>
      </c>
      <c r="D9" s="161" t="s">
        <v>1437</v>
      </c>
      <c r="E9" s="161" t="s">
        <v>790</v>
      </c>
      <c r="F9" s="161" t="s">
        <v>1438</v>
      </c>
      <c r="G9" s="162">
        <v>46357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1441</v>
      </c>
      <c r="C11" s="161">
        <v>293716</v>
      </c>
      <c r="D11" s="161" t="s">
        <v>1442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1443</v>
      </c>
      <c r="C12" s="161">
        <v>257258</v>
      </c>
      <c r="D12" s="161" t="s">
        <v>1444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1445</v>
      </c>
      <c r="C13" s="161">
        <v>371147</v>
      </c>
      <c r="D13" s="161" t="s">
        <v>1446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1447</v>
      </c>
      <c r="C14" s="161">
        <v>259230</v>
      </c>
      <c r="D14" s="161" t="s">
        <v>1448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1450</v>
      </c>
      <c r="C16" s="161">
        <v>258542</v>
      </c>
      <c r="D16" s="161" t="s">
        <v>1451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1452</v>
      </c>
      <c r="C17" s="161">
        <v>257050</v>
      </c>
      <c r="D17" s="161" t="s">
        <v>1453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4" t="s">
        <v>1454</v>
      </c>
      <c r="C2" s="224"/>
      <c r="D2" s="224"/>
      <c r="E2" s="224"/>
      <c r="F2" s="224"/>
      <c r="G2" s="224"/>
    </row>
    <row r="3" spans="2:7" ht="15" customHeight="1">
      <c r="B3" s="224"/>
      <c r="C3" s="224"/>
      <c r="D3" s="224"/>
      <c r="E3" s="224"/>
      <c r="F3" s="224"/>
      <c r="G3" s="224"/>
    </row>
    <row r="4" spans="2:7" ht="15" customHeight="1">
      <c r="B4" s="163" t="s">
        <v>651</v>
      </c>
      <c r="C4" s="163" t="s">
        <v>1455</v>
      </c>
      <c r="D4" s="163" t="s">
        <v>1456</v>
      </c>
      <c r="E4" s="163" t="s">
        <v>1457</v>
      </c>
      <c r="F4" s="160" t="s">
        <v>1458</v>
      </c>
      <c r="G4" s="163" t="s">
        <v>1459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1462</v>
      </c>
      <c r="G9" s="167" t="s">
        <v>1463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1460</v>
      </c>
      <c r="G10" s="167"/>
    </row>
    <row r="11" spans="2:7">
      <c r="B11" s="167" t="s">
        <v>1464</v>
      </c>
      <c r="C11" s="167">
        <v>9038</v>
      </c>
      <c r="D11" s="168">
        <v>46085</v>
      </c>
      <c r="E11" s="167">
        <v>10520</v>
      </c>
      <c r="F11" s="169" t="s">
        <v>1465</v>
      </c>
      <c r="G11" s="167"/>
    </row>
    <row r="12" spans="2:7">
      <c r="B12" s="167" t="s">
        <v>709</v>
      </c>
      <c r="C12" s="167" t="s">
        <v>1466</v>
      </c>
      <c r="D12" s="168">
        <v>46086</v>
      </c>
      <c r="E12" s="167">
        <v>8.5</v>
      </c>
      <c r="F12" s="169" t="s">
        <v>1467</v>
      </c>
      <c r="G12" s="167"/>
    </row>
    <row r="13" spans="2:7">
      <c r="B13" s="167" t="s">
        <v>709</v>
      </c>
      <c r="C13" s="167" t="s">
        <v>1468</v>
      </c>
      <c r="D13" s="168">
        <v>46086</v>
      </c>
      <c r="E13" s="167">
        <v>10000</v>
      </c>
      <c r="F13" s="169" t="s">
        <v>1467</v>
      </c>
      <c r="G13" s="167"/>
    </row>
    <row r="14" spans="2:7">
      <c r="B14" s="167" t="s">
        <v>709</v>
      </c>
      <c r="C14" s="167" t="s">
        <v>1469</v>
      </c>
      <c r="D14" s="168">
        <v>46086</v>
      </c>
      <c r="E14" s="167">
        <v>8000</v>
      </c>
      <c r="F14" s="169" t="s">
        <v>1467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946</v>
      </c>
      <c r="D2" s="76" t="s">
        <v>948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1009</v>
      </c>
      <c r="Q1" s="229"/>
      <c r="R1" s="111"/>
      <c r="S1" s="84"/>
      <c r="T1" s="86"/>
      <c r="U1" s="230" t="s">
        <v>1478</v>
      </c>
      <c r="V1" s="230"/>
      <c r="W1" s="230"/>
    </row>
    <row r="2" spans="1:23" ht="15" customHeight="1">
      <c r="A2" s="87" t="s">
        <v>1479</v>
      </c>
      <c r="B2" s="87" t="s">
        <v>1480</v>
      </c>
      <c r="C2" s="87" t="s">
        <v>376</v>
      </c>
      <c r="D2" s="88" t="s">
        <v>961</v>
      </c>
      <c r="E2" s="88" t="s">
        <v>4</v>
      </c>
      <c r="F2" s="88" t="s">
        <v>1481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1482</v>
      </c>
      <c r="T2" s="91" t="s">
        <v>964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*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*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*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*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1483</v>
      </c>
      <c r="D5" s="232"/>
      <c r="E5" s="232"/>
      <c r="F5" s="232"/>
      <c r="G5" s="232"/>
      <c r="H5" s="232"/>
      <c r="I5" s="232"/>
      <c r="J5" s="233"/>
      <c r="K5" s="234" t="s">
        <v>1484</v>
      </c>
      <c r="L5" s="235"/>
      <c r="M5" s="235"/>
      <c r="N5" s="235"/>
      <c r="O5" s="236" t="s">
        <v>1485</v>
      </c>
      <c r="P5" s="237"/>
    </row>
    <row r="6" spans="1:16" s="74" customFormat="1" ht="15" customHeight="1">
      <c r="A6" s="66" t="s">
        <v>1481</v>
      </c>
      <c r="B6" s="75" t="s">
        <v>1480</v>
      </c>
      <c r="C6" s="76" t="s">
        <v>961</v>
      </c>
      <c r="D6" s="77" t="s">
        <v>962</v>
      </c>
      <c r="E6" s="76" t="s">
        <v>1486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1487</v>
      </c>
      <c r="M6" s="80" t="s">
        <v>576</v>
      </c>
      <c r="N6" s="81" t="s">
        <v>956</v>
      </c>
      <c r="O6" s="158" t="s">
        <v>999</v>
      </c>
      <c r="P6" s="133" t="s">
        <v>1488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1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2026-03-09T20:20:08Z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