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95" documentId="120_S{118792C3-22EF-5104-A093-F22BFE3913F3}" xr6:coauthVersionLast="47" xr6:coauthVersionMax="47" xr10:uidLastSave="{8A5FEAF3-AE05-4C8B-9EF8-F322F3ACE2B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58" i="1" l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<sst xmlns="http://schemas.openxmlformats.org/spreadsheetml/2006/main" count="4665" uniqueCount="1279">
  <si>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</si>
  <si>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</si>
  <si>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</si>
  <si>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</si>
  <si>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</si>
  <si>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</si>
  <si>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</si>
  <si>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</si>
  <si>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</si>
  <si>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</si>
  <si>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</si>
  <si>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</si>
  <si>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</si>
  <si>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</si>
  <si>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</si>
  <si>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</si>
  <si>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</si>
  <si>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</si>
  <si>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</si>
  <si>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</si>
  <si>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</si>
  <si>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</si>
  <si>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</si>
  <si>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</si>
  <si>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</si>
  <si>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</si>
  <si>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</si>
  <si>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</si>
  <si>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</si>
  <si>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</si>
  <si>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</si>
  <si>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</si>
  <si>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</si>
  <si>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</si>
  <si>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</si>
  <si>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</si>
  <si>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</si>
  <si>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</si>
  <si>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</si>
  <si>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</si>
  <si>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</si>
  <si>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</si>
  <si>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</si>
  <si>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</si>
  <si>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</si>
  <si>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</si>
  <si>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</si>
  <si>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</si>
  <si>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</si>
  <si>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</si>
  <si>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</si>
  <si>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</si>
  <si>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</si>
  <si>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</si>
  <si>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</si>
  <si>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</si>
  <si>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</si>
  <si>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</si>
  <si>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</si>
  <si>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</si>
  <si>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</si>
  <si>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</si>
  <si>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</si>
  <si>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</si>
  <si>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</si>
  <si>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</si>
  <si>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</si>
  <si>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</si>
  <si>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</si>
  <si>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</si>
  <si>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</si>
  <si>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</si>
  <si>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</si>
  <si>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</si>
  <si>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</si>
  <si>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</si>
  <si>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</si>
  <si>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</si>
  <si>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</si>
  <si>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</si>
  <si>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</si>
  <si>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</si>
  <si>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</si>
  <si>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</si>
  <si>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</si>
  <si>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</si>
  <si>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</si>
  <si>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</si>
  <si>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</si>
  <si>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</si>
  <si>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</si>
  <si>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</si>
  <si>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</si>
  <si>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</si>
  <si>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</si>
  <si>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</si>
  <si>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</si>
  <si>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</si>
  <si>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</si>
  <si>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</si>
  <si>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</si>
  <si>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</si>
  <si>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</si>
  <si>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</si>
  <si>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</si>
  <si>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</si>
  <si>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</si>
  <si>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</si>
  <si>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</si>
  <si>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</si>
  <si>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</si>
  <si>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</si>
  <si>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</si>
  <si>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</si>
  <si>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</si>
  <si>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</si>
  <si>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</si>
  <si>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</si>
  <si>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</si>
  <si>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</si>
  <si>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</si>
  <si>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</si>
  <si>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</si>
  <si>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</si>
  <si>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</si>
  <si>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</si>
  <si>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</si>
  <si>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</si>
  <si>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</si>
  <si>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</si>
  <si>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</si>
  <si>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</si>
  <si>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</si>
  <si>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</si>
  <si>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</si>
  <si>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</si>
  <si>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</si>
  <si>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</si>
  <si>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</si>
  <si>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</si>
  <si>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</si>
  <si>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</si>
  <si>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</si>
  <si>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</si>
  <si>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</si>
  <si>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</si>
  <si>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</si>
  <si>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</si>
  <si>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</si>
  <si>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</si>
  <si>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</si>
  <si>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</si>
  <si>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</si>
  <si>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</si>
  <si>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</si>
  <si>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</si>
  <si>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</si>
  <si>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</si>
  <si>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</si>
  <si>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</si>
  <si>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</si>
  <si>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</si>
  <si>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</si>
  <si>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</si>
  <si>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</si>
  <si>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</si>
  <si>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</si>
  <si>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</si>
  <si>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</si>
  <si>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</si>
  <si>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</si>
  <si>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</si>
  <si>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</si>
  <si>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</si>
  <si>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</si>
  <si>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</si>
  <si>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</si>
  <si>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</si>
  <si>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</si>
  <si>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</si>
  <si>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</si>
  <si>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</si>
  <si>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</si>
  <si>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</si>
  <si>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</si>
  <si>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</si>
  <si>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</si>
  <si>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</si>
  <si>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</si>
  <si>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</si>
  <si>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</si>
  <si>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</si>
  <si>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</si>
  <si>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</si>
  <si>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</si>
  <si>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</si>
  <si>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</si>
  <si>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</si>
  <si>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</si>
  <si>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</si>
  <si>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</si>
  <si>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</si>
  <si>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</si>
  <si>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</si>
  <si>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</si>
  <si>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</si>
  <si>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</si>
  <si>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</si>
  <si>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</si>
  <si>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</si>
  <si>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</si>
  <si>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</si>
  <si>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</si>
  <si>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</si>
  <si>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</si>
  <si>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</si>
  <si>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</si>
  <si>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</si>
  <si>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</si>
  <si>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</si>
  <si>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</si>
  <si>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</si>
  <si>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</si>
  <si>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</si>
  <si>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</si>
  <si>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</si>
  <si>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</si>
  <si>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</si>
  <si>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</si>
  <si>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</si>
  <si>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</si>
  <si>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</si>
  <si>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</si>
  <si>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</si>
  <si>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</si>
  <si>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</si>
  <si>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</si>
  <si>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</si>
  <si>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</si>
  <si>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</si>
  <si>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</si>
  <si>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</si>
  <si>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</si>
  <si>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</si>
  <si>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</si>
  <si>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</si>
  <si>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</si>
  <si>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</si>
  <si>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</si>
  <si>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</si>
  <si>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</si>
  <si>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</si>
  <si>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</si>
  <si>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</si>
  <si>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</si>
  <si>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</si>
  <si>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</si>
  <si>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</si>
  <si>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</si>
  <si>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</si>
  <si>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</si>
  <si>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</si>
  <si>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</si>
  <si>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</si>
  <si>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</si>
  <si>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</si>
  <si>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</si>
  <si>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</si>
  <si>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</si>
  <si>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</si>
  <si>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</si>
  <si>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</si>
  <si>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</si>
  <si>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</si>
  <si>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</si>
  <si>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</si>
  <si>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</si>
  <si>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</si>
  <si>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</si>
  <si>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</si>
  <si>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</si>
  <si>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</si>
  <si>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</si>
  <si>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</si>
  <si>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</si>
  <si>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</si>
  <si>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</si>
  <si>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</si>
  <si>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</si>
  <si>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</si>
  <si>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</si>
  <si>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</si>
  <si>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</si>
  <si>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</si>
  <si>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</si>
  <si>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</si>
  <si>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</si>
  <si>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</si>
  <si>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</si>
  <si>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</si>
  <si>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</si>
  <si>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</si>
  <si>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</si>
  <si>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</si>
  <si>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</si>
  <si>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</si>
  <si>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</si>
  <si>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</si>
  <si>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</si>
  <si>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</si>
  <si>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</si>
  <si>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</si>
  <si>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</si>
  <si>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</si>
  <si>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</si>
  <si>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</si>
  <si>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</si>
  <si>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</si>
  <si>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</si>
  <si>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</si>
  <si>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</si>
  <si>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</si>
  <si>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</si>
  <si>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</si>
  <si>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</si>
  <si>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</si>
  <si>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</si>
  <si>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</si>
  <si>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</si>
  <si>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</si>
  <si>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</si>
  <si>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</si>
  <si>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</si>
  <si>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</si>
  <si>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</si>
  <si>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</si>
  <si>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</si>
  <si>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</si>
  <si>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</si>
  <si>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</si>
  <si>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</si>
  <si>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</si>
  <si>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</si>
  <si>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</si>
  <si>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</si>
  <si>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</si>
  <si>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</si>
  <si>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</si>
  <si>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</si>
  <si>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</si>
  <si>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</si>
  <si>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</si>
  <si>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</si>
  <si>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</si>
  <si>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</si>
  <si>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</si>
  <si>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</si>
  <si>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</si>
  <si>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</si>
  <si>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</si>
  <si>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</si>
  <si>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</si>
  <si>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</si>
  <si>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</si>
  <si>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</si>
  <si>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</si>
  <si>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</si>
  <si>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</si>
  <si>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</si>
  <si>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</si>
  <si>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</si>
  <si>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</si>
  <si>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</si>
  <si>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</si>
  <si>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</si>
  <si>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</si>
  <si>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</si>
  <si>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</si>
  <si>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</si>
  <si>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</si>
  <si>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</si>
  <si>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</si>
  <si>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</si>
  <si>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</si>
  <si>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</si>
  <si>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</si>
  <si>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</si>
  <si>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</si>
  <si>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</si>
  <si>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</si>
  <si>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</si>
  <si>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</si>
  <si>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</si>
  <si>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</si>
  <si>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</si>
  <si>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</si>
  <si>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</si>
  <si>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</si>
  <si>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</si>
  <si>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</si>
  <si>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</si>
  <si>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</si>
  <si>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</si>
  <si>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</si>
  <si>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</si>
  <si>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</si>
  <si>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</si>
  <si>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</si>
  <si>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</si>
  <si>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</si>
  <si>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</si>
  <si>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</si>
  <si>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</si>
  <si>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</si>
  <si>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</si>
  <si>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</si>
  <si>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</si>
  <si>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</si>
  <si>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</si>
  <si>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</si>
  <si>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</si>
  <si>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</si>
  <si>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</si>
  <si>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</si>
  <si>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</si>
  <si>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</si>
  <si>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</si>
  <si>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</si>
  <si>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</si>
  <si>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</si>
  <si>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</si>
  <si>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</si>
  <si>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</si>
  <si>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</si>
  <si>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</si>
  <si>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</si>
  <si>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</si>
  <si>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</si>
  <si>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</si>
  <si>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</si>
  <si>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</si>
  <si>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</si>
  <si>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</si>
  <si>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</si>
  <si>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</si>
  <si>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</si>
  <si>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</si>
  <si>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</si>
  <si>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</si>
  <si>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</si>
  <si>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</si>
  <si>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</si>
  <si>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</si>
  <si>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</si>
  <si>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</si>
  <si>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</si>
  <si>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</si>
  <si>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</si>
  <si>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</si>
  <si>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</si>
  <si>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</si>
  <si>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</si>
  <si>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</si>
  <si>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</si>
  <si>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</si>
  <si>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</si>
  <si>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</si>
  <si>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</si>
  <si>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</si>
  <si>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</si>
  <si>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</si>
  <si>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</si>
  <si>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</si>
  <si>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</si>
  <si>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</si>
  <si>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</si>
  <si>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</si>
  <si>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</si>
  <si>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</si>
  <si>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</si>
  <si>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</si>
  <si>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</si>
  <si>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</si>
  <si>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</si>
  <si>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</si>
  <si>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</si>
  <si>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</si>
  <si>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</si>
  <si>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</si>
  <si>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</si>
  <si>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</si>
  <si>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</si>
  <si>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</si>
  <si>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</si>
  <si>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</si>
  <si>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</si>
  <si>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</si>
  <si>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</si>
  <si>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</si>
  <si>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</si>
  <si>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</si>
  <si>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</si>
  <si>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</si>
  <si>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</si>
  <si>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</si>
  <si>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</si>
  <si>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</si>
  <si>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</si>
  <si>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</si>
  <si>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</si>
  <si>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</si>
  <si>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</si>
  <si>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</si>
  <si>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</si>
  <si>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</si>
  <si>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</si>
  <si>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</si>
  <si>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</si>
  <si>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</si>
  <si>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</si>
  <si>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</si>
  <si>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</si>
  <si>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</si>
  <si>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</si>
  <si>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</si>
  <si>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</si>
  <si>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</si>
  <si>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</si>
  <si>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</si>
  <si>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</si>
  <si>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</si>
  <si>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</si>
  <si>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</si>
  <si>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</si>
  <si>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</si>
  <si>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</si>
  <si>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</si>
  <si>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</si>
  <si>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</si>
  <si>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</si>
  <si>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</si>
  <si>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</si>
  <si>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</si>
  <si>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</si>
  <si>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</si>
  <si>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</si>
  <si>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</si>
  <si>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</si>
  <si>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</si>
  <si>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</si>
  <si>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</si>
  <si>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</si>
  <si>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</si>
  <si>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</si>
  <si>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</si>
  <si>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</si>
  <si>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</si>
  <si>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</si>
  <si>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</si>
  <si>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</si>
  <si>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</si>
  <si>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</si>
  <si>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</si>
  <si>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</si>
  <si>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</si>
  <si>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</si>
  <si>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</si>
  <si>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</si>
  <si>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</si>
  <si>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</si>
  <si>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</si>
  <si>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</si>
  <si>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</si>
  <si>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</si>
  <si>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</si>
  <si>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</si>
  <si>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</si>
  <si>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</si>
  <si>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</si>
  <si>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</si>
  <si>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</si>
  <si>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</si>
  <si>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</si>
  <si>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</si>
  <si>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</si>
  <si>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</si>
  <si>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</si>
  <si>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</si>
  <si>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</si>
  <si>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</si>
  <si>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</si>
  <si>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</si>
  <si>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</si>
  <si>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</si>
  <si>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</si>
  <si>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</si>
  <si>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</si>
  <si>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</si>
  <si>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</si>
  <si>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</si>
  <si>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</si>
  <si>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</si>
  <si>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</si>
  <si>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</si>
  <si>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</si>
  <si>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</si>
  <si>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</si>
  <si>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</si>
  <si>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</si>
  <si>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</si>
  <si>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</si>
  <si>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</si>
  <si>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</si>
  <si>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</si>
  <si>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</si>
  <si>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</si>
  <si>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</si>
  <si>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</si>
  <si>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</si>
  <si>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</si>
  <si>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</si>
  <si>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</si>
  <si>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</si>
  <si>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</si>
  <si>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</si>
  <si>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</si>
  <si>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</si>
  <si>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</si>
  <si>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</si>
  <si>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</si>
  <si>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</si>
  <si>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</si>
  <si>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</si>
  <si>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</si>
  <si>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</si>
  <si>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</si>
  <si>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</si>
  <si>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</si>
  <si>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</si>
  <si>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</si>
  <si>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</si>
  <si>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</si>
  <si>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</si>
  <si>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</si>
  <si>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</si>
  <si>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</si>
  <si>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</si>
  <si>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</si>
  <si>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</si>
  <si>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</si>
  <si>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</si>
  <si>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</si>
  <si>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</si>
  <si>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</si>
  <si>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</si>
  <si>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</si>
  <si>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</si>
  <si>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</si>
  <si>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</si>
  <si>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</si>
  <si>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</si>
  <si>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</si>
  <si>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</si>
  <si>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</si>
  <si>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</si>
  <si>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</si>
  <si>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</si>
  <si>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</si>
  <si>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</si>
  <si>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</si>
  <si>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</si>
  <si>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</si>
  <si>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</si>
  <si>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</si>
  <si>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</si>
  <si>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</si>
  <si>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</si>
  <si>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</si>
  <si>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</si>
  <si>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</si>
  <si>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</si>
  <si>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</si>
  <si>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</si>
  <si>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</si>
  <si>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</si>
  <si>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</si>
  <si>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</si>
  <si>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</si>
  <si>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</si>
  <si>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</si>
  <si>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</si>
  <si>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</si>
  <si>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</si>
  <si>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</si>
  <si>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</si>
  <si>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</si>
  <si>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</si>
  <si>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</si>
  <si>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</si>
  <si>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</si>
  <si>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</si>
  <si>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</si>
  <si>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</si>
  <si>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</si>
  <si>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</si>
  <si>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</si>
  <si>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</si>
  <si>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</si>
  <si>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</si>
  <si>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</si>
  <si>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</si>
  <si>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</si>
  <si>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</si>
  <si>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</si>
  <si>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</si>
  <si>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</si>
  <si>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</si>
  <si>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</si>
  <si>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</si>
  <si>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</si>
  <si>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</si>
  <si>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</si>
  <si>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</si>
  <si>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</si>
  <si>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</si>
  <si>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</si>
  <si>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</si>
  <si>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</si>
  <si>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</si>
  <si>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</si>
  <si>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</si>
  <si>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</si>
  <si>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</si>
  <si>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</si>
  <si>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</si>
  <si>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</si>
  <si>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</si>
  <si>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</si>
  <si>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</si>
  <si>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</si>
  <si>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</si>
  <si>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</si>
  <si>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</si>
  <si>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</si>
  <si>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</si>
  <si>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</si>
  <si>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</si>
  <si>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</si>
  <si>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</si>
  <si>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</si>
  <si>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</si>
  <si>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</si>
  <si>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</si>
  <si>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</si>
  <si>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</si>
  <si>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</si>
  <si>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</si>
  <si>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</si>
  <si>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</si>
  <si>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</si>
  <si>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</si>
  <si>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</si>
  <si>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</si>
  <si>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</si>
  <si>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</si>
  <si>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</si>
  <si>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</si>
  <si>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</si>
  <si>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</si>
  <si>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</si>
  <si>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</si>
  <si>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</si>
  <si>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</si>
  <si>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</si>
  <si>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</si>
  <si>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</si>
  <si>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</si>
  <si>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</si>
  <si>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</si>
  <si>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</si>
  <si>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</si>
  <si>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</si>
  <si>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</si>
  <si>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</si>
  <si>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</si>
  <si>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</si>
  <si>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</si>
  <si>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</si>
  <si>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</si>
  <si>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</si>
  <si>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</si>
  <si>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</si>
  <si>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</si>
  <si>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</si>
  <si>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</si>
  <si>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</si>
  <si>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</si>
  <si>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</si>
  <si>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</si>
  <si>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</si>
  <si>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</si>
  <si>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</si>
  <si>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</si>
  <si>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</si>
  <si>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</si>
  <si>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</si>
  <si>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</si>
  <si>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</si>
  <si>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</si>
  <si>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</si>
  <si>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</si>
  <si>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</si>
  <si>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</si>
  <si>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</si>
  <si>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</si>
  <si>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</si>
  <si>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</si>
  <si>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</si>
  <si>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</si>
  <si>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</si>
  <si>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</si>
  <si>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</si>
  <si>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</si>
  <si>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</si>
  <si>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</si>
  <si>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</si>
  <si>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</si>
  <si>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</si>
  <si>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</si>
  <si>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</si>
  <si>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</si>
  <si>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</si>
  <si>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</si>
  <si>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</si>
  <si>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</si>
  <si>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</si>
  <si>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</si>
  <si>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</si>
  <si>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</si>
  <si>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</si>
  <si>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</si>
  <si>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</si>
  <si>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</si>
  <si>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</si>
  <si>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</si>
  <si>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</si>
  <si>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</si>
  <si>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</si>
  <si>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</si>
  <si>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</si>
  <si>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</si>
  <si>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</si>
  <si>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</si>
  <si>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</si>
  <si>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</si>
  <si>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</si>
  <si>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</si>
  <si>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</si>
  <si>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</si>
  <si>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</si>
  <si>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</si>
  <si>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</si>
  <si>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</si>
  <si>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</si>
  <si>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</si>
  <si>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</si>
  <si>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</si>
  <si>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</si>
  <si>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</si>
  <si>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</si>
  <si>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</si>
  <si>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</si>
  <si>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</si>
  <si>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</si>
  <si>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</si>
  <si>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</si>
  <si>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</si>
  <si>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</si>
  <si>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</si>
  <si>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</si>
  <si>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</si>
  <si>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</si>
  <si>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</si>
  <si>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</si>
  <si>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</si>
  <si>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</si>
  <si>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</si>
  <si>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</si>
  <si>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</si>
  <si>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</si>
  <si>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</si>
  <si>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</si>
  <si>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</si>
  <si>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</si>
  <si>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</si>
  <si>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</si>
  <si>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</si>
  <si>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</si>
  <si>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</si>
  <si>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</si>
  <si>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</si>
  <si>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</si>
  <si>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</si>
  <si>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</si>
  <si>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</si>
  <si>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</si>
  <si>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</si>
  <si>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</si>
  <si>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</si>
  <si>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</si>
  <si>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</si>
  <si>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</si>
  <si>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</si>
  <si>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</si>
  <si>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</si>
  <si>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</si>
  <si>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</si>
  <si>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</si>
  <si>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</si>
  <si>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</si>
  <si>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</si>
  <si>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</si>
  <si>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</si>
  <si>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</si>
  <si>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</si>
  <si>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</si>
  <si>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</si>
  <si>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</si>
  <si>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</si>
  <si>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</si>
  <si>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</si>
  <si>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</si>
  <si>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</si>
  <si>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</si>
  <si>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</si>
  <si>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</si>
  <si>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</si>
  <si>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</si>
  <si>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</si>
  <si>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</si>
  <si>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</si>
  <si>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</si>
  <si>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</si>
  <si>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</si>
  <si>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</si>
  <si>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</si>
  <si>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</si>
  <si>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</si>
  <si>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</si>
  <si>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</si>
  <si>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</si>
  <si>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</si>
  <si>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</si>
  <si>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</si>
  <si>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</si>
  <si>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</si>
  <si>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</si>
  <si>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</si>
  <si>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</si>
  <si>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</si>
  <si>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</si>
  <si>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</si>
  <si>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</si>
  <si>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</si>
  <si>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</si>
  <si>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</si>
  <si>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</si>
  <si>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</si>
  <si>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</si>
  <si>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</si>
  <si>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</si>
  <si>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</si>
  <si>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</si>
  <si>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</si>
  <si>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</si>
  <si>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</si>
  <si>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</si>
  <si>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</si>
  <si>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</si>
  <si>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</si>
  <si>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</si>
  <si>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</si>
  <si>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</si>
  <si>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</si>
  <si>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</si>
  <si>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</si>
  <si>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</si>
  <si>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</si>
  <si>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</si>
  <si>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</si>
  <si>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</si>
  <si>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</si>
  <si>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</si>
  <si>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</si>
  <si>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</si>
  <si>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</si>
  <si>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</si>
  <si>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</si>
  <si>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</si>
  <si>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</si>
  <si>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</si>
  <si>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</si>
  <si>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</si>
  <si>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</si>
  <si>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</si>
  <si>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</si>
  <si>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</si>
  <si>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</si>
  <si>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</si>
  <si>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</si>
  <si>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</si>
  <si>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</si>
  <si>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</si>
  <si>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</si>
  <si>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</si>
  <si>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</si>
  <si>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</si>
  <si>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</si>
  <si>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</si>
  <si>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</si>
  <si>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</si>
  <si>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</si>
  <si>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</si>
  <si>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</si>
  <si>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</si>
  <si>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</si>
  <si>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</si>
  <si>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</si>
  <si>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</si>
  <si>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</si>
  <si>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</si>
  <si>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</si>
  <si>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</si>
  <si>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</si>
  <si>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</si>
  <si>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</si>
  <si>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</si>
  <si>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</si>
  <si>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</si>
  <si>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</si>
  <si>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</si>
  <si>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</si>
  <si>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</si>
  <si>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</si>
  <si>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</si>
  <si>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</si>
  <si>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</si>
  <si>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</si>
  <si>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</si>
  <si>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</si>
  <si>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</si>
  <si>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</si>
  <si>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</si>
  <si>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</si>
  <si>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</si>
  <si>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</si>
  <si>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</si>
  <si>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</si>
  <si>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</si>
  <si>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</si>
  <si>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</si>
  <si>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</si>
  <si>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</si>
  <si>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</si>
  <si>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</si>
  <si>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</si>
  <si>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</si>
  <si>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</si>
  <si>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</si>
  <si>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</si>
  <si>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</si>
  <si>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</si>
  <si>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</si>
  <si>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</si>
  <si>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</si>
  <si>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</si>
  <si>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</si>
  <si>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</si>
  <si>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</si>
  <si>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</si>
  <si>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</si>
  <si>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</si>
  <si>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</si>
  <si>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</si>
  <si>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</si>
  <si>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</si>
  <si>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</si>
  <si>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</si>
  <si>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</si>
  <si>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</si>
  <si>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</si>
  <si>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</si>
  <si>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</si>
  <si>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</si>
  <si>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</si>
  <si>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</si>
  <si>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</si>
  <si>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</si>
  <si>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</si>
  <si>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</si>
  <si>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</si>
  <si>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</si>
  <si>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</si>
  <si>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</si>
  <si>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</si>
  <si>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</si>
  <si>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</si>
  <si>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</si>
  <si>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</si>
  <si>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</si>
  <si>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</si>
  <si>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</si>
  <si>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</si>
  <si>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</si>
  <si>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</si>
  <si>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</si>
  <si>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</si>
  <si>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</si>
  <si>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</si>
  <si>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</si>
  <si>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</si>
  <si>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</si>
  <si>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</si>
  <si>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</si>
  <si>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</si>
  <si>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</si>
  <si>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</si>
  <si>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</si>
  <si>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</si>
  <si>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</si>
  <si>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</si>
  <si>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</si>
  <si>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</si>
  <si>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</si>
  <si>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</si>
  <si>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</si>
  <si>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</si>
  <si>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</si>
  <si>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</si>
  <si>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</si>
  <si>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</si>
  <si>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</si>
  <si>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</si>
  <si>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</si>
  <si>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</si>
  <si>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</si>
  <si>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</si>
  <si>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</si>
  <si>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</si>
  <si>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</si>
  <si>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</si>
  <si>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</si>
  <si>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</si>
  <si>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</si>
  <si>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</si>
  <si>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</si>
  <si>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</si>
  <si>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</si>
  <si>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</si>
  <si>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</si>
  <si>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</si>
  <si>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</si>
  <si>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Em intervalo das 09h00 até 10h30</t>
  </si>
  <si>
    <t>Klecio</t>
  </si>
  <si>
    <t xml:space="preserve">TP pronto 10h02 / Em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</si>
  <si>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</si>
  <si>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</si>
  <si>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</si>
  <si>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</si>
  <si>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</si>
  <si>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</t>
  </si>
  <si>
    <t xml:space="preserve">TP pronto 10h16 / </t>
  </si>
  <si>
    <t>Moisés</t>
  </si>
  <si>
    <t>Descarga de dormentes no km 224+450 VIA1 e descarga de barra no km 208+750 VIA2</t>
  </si>
  <si>
    <t>2 (Palazi + auxiliar)</t>
  </si>
  <si>
    <t>MC1 08h28 / Sem oportunidade de faixa</t>
  </si>
  <si>
    <t xml:space="preserve">TP pront 09h32 / </t>
  </si>
  <si>
    <t>TP pronto 09h58 / Em intervalo das 10h15 até 11h15</t>
  </si>
  <si>
    <t>Limpeza de Lastro</t>
  </si>
  <si>
    <t>TP pronto 09h42 / Em intervalo das 10h11 até 11h11</t>
  </si>
  <si>
    <t>Felipe</t>
  </si>
  <si>
    <t>Alterado a programação para km 129+400 via 2 / TP pronto 08h52 / Sem oportunidade de faixa</t>
  </si>
  <si>
    <t>Substituição de trilho</t>
  </si>
  <si>
    <t xml:space="preserve">TP pronto 09h25 / aguardando confirmar cauda do E17 / </t>
  </si>
  <si>
    <t>Higor</t>
  </si>
  <si>
    <t>MC1 08h40 / Em deslocamento para km de trabalho</t>
  </si>
  <si>
    <t>ZEM1303</t>
  </si>
  <si>
    <t>Descarga de 300 dormentes via 2</t>
  </si>
  <si>
    <t>1 (Alan e Danilo)</t>
  </si>
  <si>
    <t>Aguardando solicitar MC1</t>
  </si>
  <si>
    <t>TP em preparação</t>
  </si>
  <si>
    <t>MC1 08h41 / Sem oportunidade de faixa</t>
  </si>
  <si>
    <t>Deslocamento da VIA2 para VIA1 projeito</t>
  </si>
  <si>
    <t>Aguardand liberação teste RDC para solicitar MC1</t>
  </si>
  <si>
    <t>TP pronto 08h39 / Em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</si>
  <si>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</si>
  <si>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</si>
  <si>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</si>
  <si>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</si>
  <si>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</si>
  <si>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</si>
  <si>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</si>
  <si>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</si>
  <si>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</si>
  <si>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</si>
  <si>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</si>
  <si>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 xml:space="preserve">TP pronto 09h34 / </t>
  </si>
  <si>
    <t>TP pronto 09h34 / Sem oportunidade de faixa, devido i26 avariado na serra.</t>
  </si>
  <si>
    <t>TP pronto 08h21 / Previsão de faixa após U79 /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</si>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</sst>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F117" activePane="bottomRight" state="frozen"/>
      <selection pane="bottomRight" activeCell="BP140" sqref="BP14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1</v>
      </c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0.75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1</v>
      </c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</v>
      </c>
      <c r="BR107" s="19">
        <f>IF(OR(B107="",F107=""),"*",AY107/P107)</f>
        <v>1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1175</v>
      </c>
      <c r="BK113" s="17" t="s">
        <v>1175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1175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1176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4.1666666666666685E-2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1177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0.50000000000000022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4.1666666666666685E-2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1179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0.66666666666666696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1180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</v>
      </c>
      <c r="AT120" s="108">
        <v>0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0</v>
      </c>
      <c r="BI120" s="17"/>
      <c r="BJ120" s="17" t="s">
        <v>1181</v>
      </c>
      <c r="BK120" s="17" t="s">
        <v>1181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1180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0</v>
      </c>
      <c r="BI121" s="17"/>
      <c r="BJ121" s="17" t="s">
        <v>1181</v>
      </c>
      <c r="BK121" s="17" t="s">
        <v>1181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1180</v>
      </c>
      <c r="W122" s="151" t="s">
        <v>1182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1183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</v>
      </c>
      <c r="BR122" s="19">
        <f>IF(OR(B122="",F122=""),"*",AY122/P122)</f>
        <v>1.0000000000000002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1184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1185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1186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1180</v>
      </c>
      <c r="W124" s="151" t="s">
        <v>1187</v>
      </c>
      <c r="X124" s="104" t="s">
        <v>386</v>
      </c>
      <c r="Y124" s="129" t="s">
        <v>389</v>
      </c>
      <c r="Z124" s="104"/>
      <c r="AA124" s="105" t="s">
        <v>1188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1189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1180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1190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1191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1192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1193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1</v>
      </c>
      <c r="BI129" s="17"/>
      <c r="BJ129" s="17" t="s">
        <v>1194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</v>
      </c>
      <c r="BR129" s="19">
        <f>IF(OR(B129="",F129=""),"*",AY129/P129)</f>
        <v>1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1</v>
      </c>
      <c r="BI130" s="17"/>
      <c r="BJ130" s="17" t="s">
        <v>1194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</v>
      </c>
      <c r="BR130" s="19">
        <f>IF(OR(B130="",F130=""),"*",AY130/P130)</f>
        <v>1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1</v>
      </c>
      <c r="BI131" s="17"/>
      <c r="BJ131" s="17" t="s">
        <v>1194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</v>
      </c>
      <c r="BR131" s="19">
        <f>IF(OR(B131="",F131=""),"*",AY131/P131)</f>
        <v>1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1</v>
      </c>
      <c r="BI132" s="17"/>
      <c r="BJ132" s="17" t="s">
        <v>1194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</v>
      </c>
      <c r="BR132" s="19">
        <f>IF(OR(B132="",F132=""),"*",AY132/P132)</f>
        <v>1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1195</v>
      </c>
      <c r="BK134" s="17" t="s">
        <v>1195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1196</v>
      </c>
      <c r="W135" s="151" t="s">
        <v>1197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1198</v>
      </c>
      <c r="N136" s="127" t="s">
        <v>1199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1201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1202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1190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1203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1204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1205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1202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1206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1207</v>
      </c>
      <c r="BK140" s="17" t="s">
        <v>1207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1207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1208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1190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1209</v>
      </c>
      <c r="I143" s="106" t="s">
        <v>1209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1210</v>
      </c>
      <c r="BK143" s="18" t="s">
        <v>1210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1211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1212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1212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63" operator="equal">
      <formula>"OPORTUNIDADE"</formula>
    </cfRule>
  </conditionalFormatting>
  <conditionalFormatting sqref="Y40:Z43 Y45:Z47 Y53:Z67 Y69:Z74 Y76:Z76 Y79:Z80 Y83:Z90 Y92:Z92 Y94:Z94 Y98:Z1001">
    <cfRule type="cellIs" dxfId="200" priority="11549" operator="equal">
      <formula>"NÃO"</formula>
    </cfRule>
    <cfRule type="cellIs" dxfId="199" priority="11550" operator="equal">
      <formula>"SIM"</formula>
    </cfRule>
  </conditionalFormatting>
  <conditionalFormatting sqref="AZ6:AZ1001">
    <cfRule type="expression" dxfId="198" priority="54005">
      <formula>#REF!=1</formula>
    </cfRule>
  </conditionalFormatting>
  <conditionalFormatting sqref="BE6:BE1001 AY6:AY1001 U6:U1001">
    <cfRule type="cellIs" dxfId="197" priority="53989" operator="equal">
      <formula>"ERRO"</formula>
    </cfRule>
  </conditionalFormatting>
  <conditionalFormatting sqref="BQ6:BQ1001">
    <cfRule type="cellIs" dxfId="196" priority="53984" operator="equal">
      <formula>"Produção e Intervalo"</formula>
    </cfRule>
    <cfRule type="cellIs" dxfId="195" priority="53985" operator="equal">
      <formula>"Aderente"</formula>
    </cfRule>
    <cfRule type="cellIs" dxfId="194" priority="53986" operator="equal">
      <formula>"Intervalo"</formula>
    </cfRule>
    <cfRule type="cellIs" dxfId="193" priority="53987" operator="equal">
      <formula>"Produção"</formula>
    </cfRule>
    <cfRule type="cellIs" dxfId="192" priority="53988" operator="equal">
      <formula>"ERRO"</formula>
    </cfRule>
  </conditionalFormatting>
  <conditionalFormatting sqref="BR6:BS1001">
    <cfRule type="cellIs" dxfId="191" priority="53966" operator="equal">
      <formula>"*"</formula>
    </cfRule>
    <cfRule type="cellIs" dxfId="190" priority="53967" operator="greaterThanOrEqual">
      <formula>1</formula>
    </cfRule>
    <cfRule type="cellIs" dxfId="189" priority="53968" operator="lessThan">
      <formula>1</formula>
    </cfRule>
  </conditionalFormatting>
  <conditionalFormatting sqref="BK949 BK81 BK83:BK84 BK101 BK67 BK69 BK72:BK73 BJ9:BJ1001">
    <cfRule type="iconSet" priority="6075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12 BK68 BK70:BK71 BK100 BK94 BK90 BK80 BK114:BK119 BK122:BK133 BK135:BK139 BK141:BK948">
    <cfRule type="iconSet" priority="6075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92" operator="equal">
      <formula>"OPORTUNIDADE"</formula>
    </cfRule>
  </conditionalFormatting>
  <conditionalFormatting sqref="Y6:Z39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BH6:BH8">
    <cfRule type="iconSet" priority="88">
      <iconSet showValue="0">
        <cfvo type="percent" val="0"/>
        <cfvo type="num" val="1"/>
        <cfvo type="num" val="1" gte="0"/>
      </iconSet>
    </cfRule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60" operator="equal">
      <formula>"OPORTUNIDADE"</formula>
    </cfRule>
  </conditionalFormatting>
  <conditionalFormatting sqref="Y44:Z44">
    <cfRule type="cellIs" dxfId="184" priority="58" operator="equal">
      <formula>"NÃO"</formula>
    </cfRule>
    <cfRule type="cellIs" dxfId="183" priority="59" operator="equal">
      <formula>"SIM"</formula>
    </cfRule>
  </conditionalFormatting>
  <conditionalFormatting sqref="Y48:Z52">
    <cfRule type="cellIs" dxfId="182" priority="57" operator="equal">
      <formula>"OPORTUNIDADE"</formula>
    </cfRule>
  </conditionalFormatting>
  <conditionalFormatting sqref="Y48:Z52">
    <cfRule type="cellIs" dxfId="181" priority="55" operator="equal">
      <formula>"NÃO"</formula>
    </cfRule>
    <cfRule type="cellIs" dxfId="180" priority="56" operator="equal">
      <formula>"SIM"</formula>
    </cfRule>
  </conditionalFormatting>
  <conditionalFormatting sqref="Y68:Z68">
    <cfRule type="cellIs" dxfId="179" priority="51" operator="equal">
      <formula>"OPORTUNIDADE"</formula>
    </cfRule>
  </conditionalFormatting>
  <conditionalFormatting sqref="Y68:Z68">
    <cfRule type="cellIs" dxfId="178" priority="49" operator="equal">
      <formula>"NÃO"</formula>
    </cfRule>
    <cfRule type="cellIs" dxfId="177" priority="50" operator="equal">
      <formula>"SIM"</formula>
    </cfRule>
  </conditionalFormatting>
  <conditionalFormatting sqref="Y75:Z75">
    <cfRule type="cellIs" dxfId="176" priority="48" operator="equal">
      <formula>"OPORTUNIDADE"</formula>
    </cfRule>
  </conditionalFormatting>
  <conditionalFormatting sqref="Y75:Z75">
    <cfRule type="cellIs" dxfId="175" priority="46" operator="equal">
      <formula>"NÃO"</formula>
    </cfRule>
    <cfRule type="cellIs" dxfId="174" priority="47" operator="equal">
      <formula>"SIM"</formula>
    </cfRule>
  </conditionalFormatting>
  <conditionalFormatting sqref="Y77:Z78">
    <cfRule type="cellIs" dxfId="173" priority="45" operator="equal">
      <formula>"OPORTUNIDADE"</formula>
    </cfRule>
  </conditionalFormatting>
  <conditionalFormatting sqref="Y77:Z78">
    <cfRule type="cellIs" dxfId="172" priority="43" operator="equal">
      <formula>"NÃO"</formula>
    </cfRule>
    <cfRule type="cellIs" dxfId="171" priority="44" operator="equal">
      <formula>"SIM"</formula>
    </cfRule>
  </conditionalFormatting>
  <conditionalFormatting sqref="Y81:Z81">
    <cfRule type="cellIs" dxfId="170" priority="42" operator="equal">
      <formula>"OPORTUNIDADE"</formula>
    </cfRule>
  </conditionalFormatting>
  <conditionalFormatting sqref="Y81:Z81">
    <cfRule type="cellIs" dxfId="169" priority="40" operator="equal">
      <formula>"NÃO"</formula>
    </cfRule>
    <cfRule type="cellIs" dxfId="168" priority="41" operator="equal">
      <formula>"SIM"</formula>
    </cfRule>
  </conditionalFormatting>
  <conditionalFormatting sqref="Y82:Z82">
    <cfRule type="cellIs" dxfId="167" priority="39" operator="equal">
      <formula>"OPORTUNIDADE"</formula>
    </cfRule>
  </conditionalFormatting>
  <conditionalFormatting sqref="Y82:Z82">
    <cfRule type="cellIs" dxfId="166" priority="37" operator="equal">
      <formula>"NÃO"</formula>
    </cfRule>
    <cfRule type="cellIs" dxfId="165" priority="38" operator="equal">
      <formula>"SIM"</formula>
    </cfRule>
  </conditionalFormatting>
  <conditionalFormatting sqref="Y91:Z91">
    <cfRule type="cellIs" dxfId="164" priority="36" operator="equal">
      <formula>"OPORTUNIDADE"</formula>
    </cfRule>
  </conditionalFormatting>
  <conditionalFormatting sqref="Y91:Z91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Y93:Z93">
    <cfRule type="cellIs" dxfId="161" priority="33" operator="equal">
      <formula>"OPORTUNIDADE"</formula>
    </cfRule>
  </conditionalFormatting>
  <conditionalFormatting sqref="Y93:Z93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Y95:Z95">
    <cfRule type="cellIs" dxfId="158" priority="30" operator="equal">
      <formula>"OPORTUNIDADE"</formula>
    </cfRule>
  </conditionalFormatting>
  <conditionalFormatting sqref="Y95:Z95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Y96:Z97">
    <cfRule type="cellIs" dxfId="155" priority="27" operator="equal">
      <formula>"OPORTUNIDADE"</formula>
    </cfRule>
  </conditionalFormatting>
  <conditionalFormatting sqref="Y96:Z97">
    <cfRule type="cellIs" dxfId="154" priority="25" operator="equal">
      <formula>"NÃO"</formula>
    </cfRule>
    <cfRule type="cellIs" dxfId="153" priority="26" operator="equal">
      <formula>"SIM"</formula>
    </cfRule>
  </conditionalFormatting>
  <conditionalFormatting sqref="BK95:BK9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56">
      <iconSet showValue="0">
        <cfvo type="percent" val="0"/>
        <cfvo type="num" val="1"/>
        <cfvo type="num" val="1" gte="0"/>
      </iconSet>
    </cfRule>
    <cfRule type="iconSet" priority="6085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6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2 BP114:BP139 BP141:BP1001">
    <cfRule type="iconSet" priority="608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1213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1214</v>
      </c>
      <c r="C4" s="160" t="s">
        <v>1215</v>
      </c>
      <c r="D4" s="160" t="s">
        <v>1216</v>
      </c>
      <c r="E4" s="160" t="s">
        <v>1217</v>
      </c>
      <c r="F4" s="160" t="s">
        <v>4</v>
      </c>
      <c r="G4" s="160" t="s">
        <v>1218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1219</v>
      </c>
      <c r="C6" s="161">
        <v>407867</v>
      </c>
      <c r="D6" s="161" t="s">
        <v>1220</v>
      </c>
      <c r="E6" s="161" t="s">
        <v>789</v>
      </c>
      <c r="F6" s="161" t="s">
        <v>1221</v>
      </c>
      <c r="G6" s="162"/>
    </row>
    <row r="7" spans="2:7">
      <c r="B7" s="161" t="s">
        <v>1222</v>
      </c>
      <c r="C7" s="161">
        <v>293644</v>
      </c>
      <c r="D7" s="161" t="s">
        <v>1223</v>
      </c>
      <c r="E7" s="161" t="s">
        <v>789</v>
      </c>
      <c r="F7" s="161" t="s">
        <v>1221</v>
      </c>
      <c r="G7" s="162"/>
    </row>
    <row r="8" spans="2:7">
      <c r="B8" s="161" t="s">
        <v>1224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1225</v>
      </c>
      <c r="C9" s="161">
        <v>256790</v>
      </c>
      <c r="D9" s="161" t="s">
        <v>1226</v>
      </c>
      <c r="E9" s="161" t="s">
        <v>790</v>
      </c>
      <c r="F9" s="161" t="s">
        <v>1227</v>
      </c>
      <c r="G9" s="162">
        <v>46357</v>
      </c>
    </row>
    <row r="10" spans="2:7">
      <c r="B10" s="161" t="s">
        <v>1228</v>
      </c>
      <c r="C10" s="161">
        <v>265193</v>
      </c>
      <c r="D10" s="161" t="s">
        <v>1229</v>
      </c>
      <c r="E10" s="161" t="s">
        <v>791</v>
      </c>
      <c r="F10" s="161" t="s">
        <v>1071</v>
      </c>
      <c r="G10" s="161" t="s">
        <v>1230</v>
      </c>
    </row>
    <row r="11" spans="2:7">
      <c r="B11" s="161" t="s">
        <v>1231</v>
      </c>
      <c r="C11" s="161">
        <v>293716</v>
      </c>
      <c r="D11" s="161" t="s">
        <v>1232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1233</v>
      </c>
      <c r="C12" s="161">
        <v>257258</v>
      </c>
      <c r="D12" s="161" t="s">
        <v>1234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1235</v>
      </c>
      <c r="C13" s="161">
        <v>371147</v>
      </c>
      <c r="D13" s="161" t="s">
        <v>1236</v>
      </c>
      <c r="E13" s="161" t="s">
        <v>792</v>
      </c>
      <c r="F13" s="161" t="s">
        <v>128</v>
      </c>
      <c r="G13" s="161" t="s">
        <v>1230</v>
      </c>
    </row>
    <row r="14" spans="2:7">
      <c r="B14" s="161" t="s">
        <v>1237</v>
      </c>
      <c r="C14" s="161">
        <v>259230</v>
      </c>
      <c r="D14" s="161" t="s">
        <v>1238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1239</v>
      </c>
      <c r="C15" s="161">
        <v>370705</v>
      </c>
      <c r="D15" s="161"/>
      <c r="E15" s="161" t="s">
        <v>792</v>
      </c>
      <c r="F15" s="161" t="s">
        <v>128</v>
      </c>
      <c r="G15" s="161" t="s">
        <v>1230</v>
      </c>
    </row>
    <row r="16" spans="2:7">
      <c r="B16" s="161" t="s">
        <v>1240</v>
      </c>
      <c r="C16" s="161">
        <v>258542</v>
      </c>
      <c r="D16" s="161" t="s">
        <v>1241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1242</v>
      </c>
      <c r="C17" s="161">
        <v>257050</v>
      </c>
      <c r="D17" s="161" t="s">
        <v>1243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1244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1245</v>
      </c>
      <c r="D4" s="163" t="s">
        <v>1246</v>
      </c>
      <c r="E4" s="163" t="s">
        <v>1247</v>
      </c>
      <c r="F4" s="160" t="s">
        <v>1248</v>
      </c>
      <c r="G4" s="163" t="s">
        <v>1249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1250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1251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1250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1252</v>
      </c>
      <c r="G9" s="167" t="s">
        <v>1253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1250</v>
      </c>
      <c r="G10" s="167"/>
    </row>
    <row r="11" spans="2:7">
      <c r="B11" s="167" t="s">
        <v>1254</v>
      </c>
      <c r="C11" s="167">
        <v>9038</v>
      </c>
      <c r="D11" s="168">
        <v>46076</v>
      </c>
      <c r="E11" s="167">
        <v>8698</v>
      </c>
      <c r="F11" s="169" t="s">
        <v>1255</v>
      </c>
      <c r="G11" s="167"/>
    </row>
    <row r="12" spans="2:7">
      <c r="B12" s="167" t="s">
        <v>709</v>
      </c>
      <c r="C12" s="167" t="s">
        <v>1256</v>
      </c>
      <c r="D12" s="168">
        <v>46066</v>
      </c>
      <c r="E12" s="167">
        <v>9500</v>
      </c>
      <c r="F12" s="169" t="s">
        <v>1257</v>
      </c>
      <c r="G12" s="167"/>
    </row>
    <row r="13" spans="2:7">
      <c r="B13" s="167" t="s">
        <v>709</v>
      </c>
      <c r="C13" s="167" t="s">
        <v>1258</v>
      </c>
      <c r="D13" s="168">
        <v>46066</v>
      </c>
      <c r="E13" s="167">
        <v>10500</v>
      </c>
      <c r="F13" s="169" t="s">
        <v>1257</v>
      </c>
      <c r="G13" s="167"/>
    </row>
    <row r="14" spans="2:7">
      <c r="B14" s="167" t="s">
        <v>709</v>
      </c>
      <c r="C14" s="167" t="s">
        <v>1259</v>
      </c>
      <c r="D14" s="168">
        <v>46066</v>
      </c>
      <c r="E14" s="167">
        <v>9000</v>
      </c>
      <c r="F14" s="169" t="s">
        <v>1257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1260</v>
      </c>
      <c r="C2" s="121" t="s">
        <v>946</v>
      </c>
      <c r="D2" s="76" t="s">
        <v>948</v>
      </c>
      <c r="E2" s="76" t="s">
        <v>1261</v>
      </c>
      <c r="F2" s="99" t="s">
        <v>1262</v>
      </c>
      <c r="G2" s="76" t="s">
        <v>1263</v>
      </c>
      <c r="H2" s="76" t="s">
        <v>1264</v>
      </c>
      <c r="I2" s="76" t="s">
        <v>1265</v>
      </c>
      <c r="J2" s="76" t="s">
        <v>1266</v>
      </c>
      <c r="K2" s="78" t="s">
        <v>1267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1268</v>
      </c>
      <c r="V1" s="226"/>
      <c r="W1" s="226"/>
    </row>
    <row r="2" spans="1:23" ht="15" customHeight="1">
      <c r="A2" s="87" t="s">
        <v>1269</v>
      </c>
      <c r="B2" s="87" t="s">
        <v>1270</v>
      </c>
      <c r="C2" s="87" t="s">
        <v>376</v>
      </c>
      <c r="D2" s="88" t="s">
        <v>961</v>
      </c>
      <c r="E2" s="88" t="s">
        <v>4</v>
      </c>
      <c r="F2" s="88" t="s">
        <v>1271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1272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1273</v>
      </c>
      <c r="D5" s="228"/>
      <c r="E5" s="228"/>
      <c r="F5" s="228"/>
      <c r="G5" s="228"/>
      <c r="H5" s="228"/>
      <c r="I5" s="228"/>
      <c r="J5" s="229"/>
      <c r="K5" s="230" t="s">
        <v>1274</v>
      </c>
      <c r="L5" s="231"/>
      <c r="M5" s="231"/>
      <c r="N5" s="231"/>
      <c r="O5" s="232" t="s">
        <v>1275</v>
      </c>
      <c r="P5" s="233"/>
    </row>
    <row r="6" spans="1:16" s="74" customFormat="1" ht="15" customHeight="1">
      <c r="A6" s="66" t="s">
        <v>1271</v>
      </c>
      <c r="B6" s="75" t="s">
        <v>1270</v>
      </c>
      <c r="C6" s="76" t="s">
        <v>961</v>
      </c>
      <c r="D6" s="77" t="s">
        <v>962</v>
      </c>
      <c r="E6" s="76" t="s">
        <v>1276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1277</v>
      </c>
      <c r="M6" s="80" t="s">
        <v>576</v>
      </c>
      <c r="N6" s="81" t="s">
        <v>956</v>
      </c>
      <c r="O6" s="158" t="s">
        <v>999</v>
      </c>
      <c r="P6" s="133" t="s">
        <v>1278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1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1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0</v>
      </c>
      <c r="P121" s="147" t="str">
        <f>IF($A$2=1,IF(SP_SUL!BJ120="","*",SP_SUL!BJ120),IF(SP_SUL!BK120="","*",SP_SUL!BK120))</f>
        <v>Alterado a programação para km 129+400 via 2 / TP pronto 08h52 / Sem oportunidade de faixa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0</v>
      </c>
      <c r="P122" s="147" t="str">
        <f>IF($A$2=1,IF(SP_SUL!BJ121="","*",SP_SUL!BJ121),IF(SP_SUL!BK121="","*",SP_SUL!BK121))</f>
        <v>Alterado a programação para km 129+400 via 2 / TP pronto 08h52 / Sem oportunidade de faixa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1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1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1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1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2026-03-04T13:27:30Z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