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50" documentId="120_S{118792C3-22EF-5104-A093-F22BFE3913F3}" xr6:coauthVersionLast="47" xr6:coauthVersionMax="47" xr10:uidLastSave="{271FF899-DAC0-433C-8299-2BDC61B2141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BB69" i="1" s="1"/>
  <c r="AJ69" i="1"/>
  <c r="AK69" i="1"/>
  <c r="AL69" i="1"/>
  <c r="AO69" i="1"/>
  <c r="AP69" i="1"/>
  <c r="AQ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BC36" i="1" s="1" a="1"/>
  <c r="BC36" i="1" s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O37" i="1"/>
  <c r="AP37" i="1"/>
  <c r="BC37" i="1" s="1" a="1"/>
  <c r="BC37" i="1" s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AP39" i="1"/>
  <c r="AQ39" i="1"/>
  <c r="BC39" i="1" a="1"/>
  <c r="BC39" i="1" s="1"/>
  <c r="BE39" i="1" a="1"/>
  <c r="BE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9" i="1" l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<sst xmlns="http://schemas.openxmlformats.org/spreadsheetml/2006/main" count="4655" uniqueCount="1275">
  <si>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</si>
  <si>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</si>
  <si>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</si>
  <si>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</si>
  <si>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</si>
  <si>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</si>
  <si>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</si>
  <si>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</si>
  <si>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</si>
  <si>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</si>
  <si>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</si>
  <si>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</si>
  <si>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</si>
  <si>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</si>
  <si>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</si>
  <si>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</si>
  <si>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</si>
  <si>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</si>
  <si>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</si>
  <si>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</si>
  <si>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</si>
  <si>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</si>
  <si>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</si>
  <si>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</si>
  <si>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</si>
  <si>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</si>
  <si>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</si>
  <si>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</si>
  <si>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</si>
  <si>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</si>
  <si>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</si>
  <si>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</si>
  <si>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</si>
  <si>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</si>
  <si>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</si>
  <si>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</si>
  <si>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</si>
  <si>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</si>
  <si>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</si>
  <si>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</si>
  <si>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</si>
  <si>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</si>
  <si>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</si>
  <si>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</si>
  <si>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</si>
  <si>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</si>
  <si>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</si>
  <si>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</si>
  <si>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</si>
  <si>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</si>
  <si>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</si>
  <si>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</si>
  <si>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</si>
  <si>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</si>
  <si>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</si>
  <si>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</si>
  <si>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</si>
  <si>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</si>
  <si>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</si>
  <si>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</si>
  <si>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</si>
  <si>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</si>
  <si>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</si>
  <si>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</si>
  <si>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</si>
  <si>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</si>
  <si>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</si>
  <si>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</si>
  <si>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</si>
  <si>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</si>
  <si>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</si>
  <si>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</si>
  <si>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</si>
  <si>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</si>
  <si>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</si>
  <si>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</si>
  <si>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</si>
  <si>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</si>
  <si>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</si>
  <si>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</si>
  <si>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</si>
  <si>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</si>
  <si>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</si>
  <si>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</si>
  <si>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</si>
  <si>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</si>
  <si>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</si>
  <si>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</si>
  <si>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</si>
  <si>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</si>
  <si>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</si>
  <si>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</si>
  <si>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</si>
  <si>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</si>
  <si>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</si>
  <si>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</si>
  <si>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</si>
  <si>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</si>
  <si>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</si>
  <si>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</si>
  <si>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</si>
  <si>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</si>
  <si>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</si>
  <si>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</si>
  <si>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</si>
  <si>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</si>
  <si>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</si>
  <si>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</si>
  <si>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</si>
  <si>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</si>
  <si>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</si>
  <si>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</si>
  <si>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</si>
  <si>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</si>
  <si>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</si>
  <si>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</si>
  <si>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</si>
  <si>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</si>
  <si>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</si>
  <si>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</si>
  <si>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</si>
  <si>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</si>
  <si>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</si>
  <si>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</si>
  <si>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</si>
  <si>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</si>
  <si>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</si>
  <si>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</si>
  <si>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</si>
  <si>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</si>
  <si>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</si>
  <si>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</si>
  <si>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</si>
  <si>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</si>
  <si>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</si>
  <si>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</si>
  <si>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</si>
  <si>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</si>
  <si>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</si>
  <si>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</si>
  <si>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</si>
  <si>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</si>
  <si>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</si>
  <si>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</si>
  <si>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</si>
  <si>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</si>
  <si>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</si>
  <si>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</si>
  <si>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</si>
  <si>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</si>
  <si>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</si>
  <si>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</si>
  <si>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</si>
  <si>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</si>
  <si>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</si>
  <si>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</si>
  <si>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</si>
  <si>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</si>
  <si>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</si>
  <si>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</si>
  <si>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</si>
  <si>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</si>
  <si>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</si>
  <si>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</si>
  <si>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</si>
  <si>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</si>
  <si>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</si>
  <si>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</si>
  <si>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</si>
  <si>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</si>
  <si>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</si>
  <si>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</si>
  <si>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</si>
  <si>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</si>
  <si>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</si>
  <si>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</si>
  <si>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</si>
  <si>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</si>
  <si>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</si>
  <si>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</si>
  <si>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</si>
  <si>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</si>
  <si>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</si>
  <si>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</si>
  <si>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</si>
  <si>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</si>
  <si>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</si>
  <si>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</si>
  <si>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</si>
  <si>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</si>
  <si>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</si>
  <si>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</si>
  <si>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</si>
  <si>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</si>
  <si>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</si>
  <si>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</si>
  <si>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</si>
  <si>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</si>
  <si>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</si>
  <si>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</si>
  <si>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</si>
  <si>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</si>
  <si>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</si>
  <si>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</si>
  <si>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</si>
  <si>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</si>
  <si>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</si>
  <si>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</si>
  <si>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</si>
  <si>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</si>
  <si>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</si>
  <si>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</si>
  <si>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</si>
  <si>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</si>
  <si>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</si>
  <si>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</si>
  <si>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</si>
  <si>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</si>
  <si>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</si>
  <si>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</si>
  <si>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</si>
  <si>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</si>
  <si>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</si>
  <si>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</si>
  <si>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</si>
  <si>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</si>
  <si>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</si>
  <si>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</si>
  <si>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</si>
  <si>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</si>
  <si>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</si>
  <si>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</si>
  <si>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</si>
  <si>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</si>
  <si>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</si>
  <si>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</si>
  <si>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</si>
  <si>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</si>
  <si>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</si>
  <si>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</si>
  <si>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</si>
  <si>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</si>
  <si>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</si>
  <si>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</si>
  <si>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</si>
  <si>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</si>
  <si>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</si>
  <si>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</si>
  <si>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</si>
  <si>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</si>
  <si>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</si>
  <si>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</si>
  <si>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</si>
  <si>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</si>
  <si>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</si>
  <si>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</si>
  <si>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</si>
  <si>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</si>
  <si>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</si>
  <si>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</si>
  <si>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</si>
  <si>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</si>
  <si>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</si>
  <si>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</si>
  <si>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</si>
  <si>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</si>
  <si>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</si>
  <si>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</si>
  <si>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</si>
  <si>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</si>
  <si>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</si>
  <si>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</si>
  <si>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</si>
  <si>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</si>
  <si>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</si>
  <si>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</si>
  <si>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</si>
  <si>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</si>
  <si>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</si>
  <si>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</si>
  <si>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</si>
  <si>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</si>
  <si>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</si>
  <si>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</si>
  <si>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</si>
  <si>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</si>
  <si>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</si>
  <si>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</si>
  <si>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</si>
  <si>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</si>
  <si>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</si>
  <si>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</si>
  <si>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</si>
  <si>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</si>
  <si>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</si>
  <si>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</si>
  <si>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</si>
  <si>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</si>
  <si>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</si>
  <si>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</si>
  <si>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</si>
  <si>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</si>
  <si>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</si>
  <si>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</si>
  <si>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</si>
  <si>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</si>
  <si>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</si>
  <si>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</si>
  <si>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</si>
  <si>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</si>
  <si>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</si>
  <si>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</si>
  <si>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</si>
  <si>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</si>
  <si>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</si>
  <si>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</si>
  <si>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</si>
  <si>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</si>
  <si>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</si>
  <si>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</si>
  <si>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</si>
  <si>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</si>
  <si>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</si>
  <si>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</si>
  <si>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</si>
  <si>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</si>
  <si>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</si>
  <si>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</si>
  <si>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</si>
  <si>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</si>
  <si>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</si>
  <si>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</si>
  <si>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</si>
  <si>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</si>
  <si>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</si>
  <si>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</si>
  <si>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</si>
  <si>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</si>
  <si>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</si>
  <si>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</si>
  <si>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</si>
  <si>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</si>
  <si>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</si>
  <si>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</si>
  <si>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</si>
  <si>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</si>
  <si>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</si>
  <si>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</si>
  <si>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</si>
  <si>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</si>
  <si>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</si>
  <si>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</si>
  <si>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</si>
  <si>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</si>
  <si>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</si>
  <si>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</si>
  <si>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</si>
  <si>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</si>
  <si>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</si>
  <si>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</si>
  <si>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</si>
  <si>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</si>
  <si>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</si>
  <si>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</si>
  <si>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</si>
  <si>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</si>
  <si>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</si>
  <si>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</si>
  <si>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</si>
  <si>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</si>
  <si>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</si>
  <si>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</si>
  <si>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</si>
  <si>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</si>
  <si>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</si>
  <si>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</si>
  <si>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</si>
  <si>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</si>
  <si>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</si>
  <si>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</si>
  <si>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</si>
  <si>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</si>
  <si>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</si>
  <si>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</si>
  <si>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</si>
  <si>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</si>
  <si>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</si>
  <si>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</si>
  <si>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</si>
  <si>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</si>
  <si>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</si>
  <si>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</si>
  <si>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</si>
  <si>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</si>
  <si>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</si>
  <si>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</si>
  <si>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</si>
  <si>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</si>
  <si>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</si>
  <si>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</si>
  <si>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</si>
  <si>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</si>
  <si>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</si>
  <si>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</si>
  <si>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</si>
  <si>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</si>
  <si>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</si>
  <si>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</si>
  <si>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</si>
  <si>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</si>
  <si>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</si>
  <si>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</si>
  <si>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</si>
  <si>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</si>
  <si>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</si>
  <si>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</si>
  <si>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</si>
  <si>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</si>
  <si>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</si>
  <si>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</si>
  <si>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</si>
  <si>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</si>
  <si>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</si>
  <si>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</si>
  <si>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</si>
  <si>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</si>
  <si>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</si>
  <si>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</si>
  <si>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</si>
  <si>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</si>
  <si>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</si>
  <si>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</si>
  <si>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</si>
  <si>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</si>
  <si>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</si>
  <si>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</si>
  <si>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</si>
  <si>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</si>
  <si>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</si>
  <si>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</si>
  <si>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</si>
  <si>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</si>
  <si>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</si>
  <si>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</si>
  <si>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</si>
  <si>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</si>
  <si>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</si>
  <si>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</si>
  <si>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</si>
  <si>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</si>
  <si>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</si>
  <si>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</si>
  <si>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</si>
  <si>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</si>
  <si>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</si>
  <si>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</si>
  <si>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</si>
  <si>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</si>
  <si>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</si>
  <si>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</si>
  <si>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</si>
  <si>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</si>
  <si>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</si>
  <si>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</si>
  <si>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</si>
  <si>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</si>
  <si>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</si>
  <si>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</si>
  <si>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</si>
  <si>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</si>
  <si>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</si>
  <si>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</si>
  <si>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</si>
  <si>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</si>
  <si>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</si>
  <si>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</si>
  <si>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</si>
  <si>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</si>
  <si>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</si>
  <si>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</si>
  <si>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</si>
  <si>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</si>
  <si>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</si>
  <si>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</si>
  <si>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</si>
  <si>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</si>
  <si>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</si>
  <si>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</si>
  <si>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</si>
  <si>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</si>
  <si>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</si>
  <si>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</si>
  <si>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</si>
  <si>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</si>
  <si>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</si>
  <si>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</si>
  <si>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</si>
  <si>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</si>
  <si>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</si>
  <si>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</si>
  <si>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</si>
  <si>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</si>
  <si>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</si>
  <si>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</si>
  <si>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</si>
  <si>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</si>
  <si>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</si>
  <si>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</si>
  <si>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</si>
  <si>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</si>
  <si>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</si>
  <si>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</si>
  <si>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</si>
  <si>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</si>
  <si>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</si>
  <si>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</si>
  <si>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</si>
  <si>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</si>
  <si>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</si>
  <si>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</si>
  <si>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</si>
  <si>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</si>
  <si>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</si>
  <si>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</si>
  <si>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</si>
  <si>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</si>
  <si>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</si>
  <si>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</si>
  <si>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</si>
  <si>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</si>
  <si>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</si>
  <si>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</si>
  <si>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</si>
  <si>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</si>
  <si>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</si>
  <si>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</si>
  <si>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</si>
  <si>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</si>
  <si>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</si>
  <si>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</si>
  <si>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</si>
  <si>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</si>
  <si>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</si>
  <si>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</si>
  <si>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</si>
  <si>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</si>
  <si>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</si>
  <si>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</si>
  <si>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</si>
  <si>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</si>
  <si>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</si>
  <si>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</si>
  <si>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</si>
  <si>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</si>
  <si>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</si>
  <si>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</si>
  <si>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</si>
  <si>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</si>
  <si>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</si>
  <si>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</si>
  <si>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</si>
  <si>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</si>
  <si>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</si>
  <si>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</si>
  <si>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</si>
  <si>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</si>
  <si>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</si>
  <si>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</si>
  <si>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</si>
  <si>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</si>
  <si>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</si>
  <si>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</si>
  <si>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</si>
  <si>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</si>
  <si>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</si>
  <si>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</si>
  <si>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</si>
  <si>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</si>
  <si>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</si>
  <si>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</si>
  <si>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</si>
  <si>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</si>
  <si>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</si>
  <si>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</si>
  <si>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</si>
  <si>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</si>
  <si>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</si>
  <si>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</si>
  <si>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</si>
  <si>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</si>
  <si>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</si>
  <si>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</si>
  <si>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</si>
  <si>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</si>
  <si>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</si>
  <si>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</si>
  <si>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</si>
  <si>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</si>
  <si>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</si>
  <si>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</si>
  <si>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</si>
  <si>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</si>
  <si>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</si>
  <si>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</si>
  <si>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</si>
  <si>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</si>
  <si>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</si>
  <si>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</si>
  <si>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</si>
  <si>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</si>
  <si>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</si>
  <si>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</si>
  <si>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</si>
  <si>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</si>
  <si>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</si>
  <si>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</si>
  <si>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</si>
  <si>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</si>
  <si>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</si>
  <si>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</si>
  <si>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</si>
  <si>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</si>
  <si>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</si>
  <si>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</si>
  <si>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</si>
  <si>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</si>
  <si>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</si>
  <si>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</si>
  <si>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</si>
  <si>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</si>
  <si>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</si>
  <si>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</si>
  <si>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</si>
  <si>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</si>
  <si>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</si>
  <si>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</si>
  <si>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</si>
  <si>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</si>
  <si>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</si>
  <si>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</si>
  <si>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</si>
  <si>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</si>
  <si>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</si>
  <si>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</si>
  <si>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</si>
  <si>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</si>
  <si>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</si>
  <si>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</si>
  <si>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</si>
  <si>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</si>
  <si>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</si>
  <si>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</si>
  <si>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</si>
  <si>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</si>
  <si>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</si>
  <si>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</si>
  <si>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</si>
  <si>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</si>
  <si>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</si>
  <si>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</si>
  <si>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</si>
  <si>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</si>
  <si>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</si>
  <si>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</si>
  <si>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</si>
  <si>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</si>
  <si>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</si>
  <si>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</si>
  <si>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</si>
  <si>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</si>
  <si>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</si>
  <si>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</si>
  <si>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</si>
  <si>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</si>
  <si>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</si>
  <si>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</si>
  <si>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</si>
  <si>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</si>
  <si>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</si>
  <si>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</si>
  <si>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</si>
  <si>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</si>
  <si>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</si>
  <si>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</si>
  <si>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</si>
  <si>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</si>
  <si>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</si>
  <si>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</si>
  <si>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</si>
  <si>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</si>
  <si>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</si>
  <si>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</si>
  <si>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</si>
  <si>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</si>
  <si>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</si>
  <si>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</si>
  <si>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</si>
  <si>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</si>
  <si>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</si>
  <si>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</si>
  <si>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</si>
  <si>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</si>
  <si>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</si>
  <si>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</si>
  <si>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</si>
  <si>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</si>
  <si>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</si>
  <si>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</si>
  <si>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</si>
  <si>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</si>
  <si>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</si>
  <si>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</si>
  <si>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</si>
  <si>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</si>
  <si>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</si>
  <si>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</si>
  <si>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</si>
  <si>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</si>
  <si>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</si>
  <si>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</si>
  <si>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</si>
  <si>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</si>
  <si>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</si>
  <si>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</si>
  <si>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</si>
  <si>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</si>
  <si>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</si>
  <si>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</si>
  <si>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</si>
  <si>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</si>
  <si>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</si>
  <si>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</si>
  <si>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</si>
  <si>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</si>
  <si>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</si>
  <si>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</si>
  <si>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</si>
  <si>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</si>
  <si>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</si>
  <si>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</si>
  <si>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</si>
  <si>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</si>
  <si>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</si>
  <si>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</si>
  <si>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</si>
  <si>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</si>
  <si>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</si>
  <si>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</si>
  <si>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</si>
  <si>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</si>
  <si>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</si>
  <si>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</si>
  <si>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</si>
  <si>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</si>
  <si>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</si>
  <si>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</si>
  <si>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</si>
  <si>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</si>
  <si>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</si>
  <si>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</si>
  <si>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</si>
  <si>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</si>
  <si>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</si>
  <si>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</si>
  <si>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</si>
  <si>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</si>
  <si>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</si>
  <si>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</si>
  <si>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</si>
  <si>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</si>
  <si>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</si>
  <si>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</si>
  <si>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</si>
  <si>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</si>
  <si>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</si>
  <si>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</si>
  <si>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</si>
  <si>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</si>
  <si>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</si>
  <si>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</si>
  <si>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</si>
  <si>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</si>
  <si>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</si>
  <si>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</si>
  <si>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</si>
  <si>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</si>
  <si>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</si>
  <si>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</si>
  <si>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</si>
  <si>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</si>
  <si>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</si>
  <si>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</si>
  <si>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</si>
  <si>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</si>
  <si>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</si>
  <si>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</si>
  <si>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</si>
  <si>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</si>
  <si>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</si>
  <si>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</si>
  <si>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</si>
  <si>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</si>
  <si>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</si>
  <si>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</si>
  <si>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</si>
  <si>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</si>
  <si>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</si>
  <si>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</si>
  <si>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</si>
  <si>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</si>
  <si>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</si>
  <si>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</si>
  <si>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</si>
  <si>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</si>
  <si>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</si>
  <si>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</si>
  <si>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</si>
  <si>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</si>
  <si>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</si>
  <si>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</si>
  <si>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</si>
  <si>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</si>
  <si>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</si>
  <si>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</si>
  <si>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</si>
  <si>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</si>
  <si>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</si>
  <si>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</si>
  <si>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</si>
  <si>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</si>
  <si>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</si>
  <si>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</si>
  <si>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</si>
  <si>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</si>
  <si>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</si>
  <si>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</si>
  <si>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</si>
  <si>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</si>
  <si>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</si>
  <si>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</si>
  <si>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</si>
  <si>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</si>
  <si>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</si>
  <si>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</si>
  <si>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</si>
  <si>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</si>
  <si>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</si>
  <si>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</si>
  <si>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</si>
  <si>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</si>
  <si>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</si>
  <si>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</si>
  <si>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</si>
  <si>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</si>
  <si>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</si>
  <si>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</si>
  <si>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</si>
  <si>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</si>
  <si>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</si>
  <si>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</si>
  <si>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</si>
  <si>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</si>
  <si>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</si>
  <si>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</si>
  <si>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</si>
  <si>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</si>
  <si>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</si>
  <si>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</si>
  <si>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</si>
  <si>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</si>
  <si>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</si>
  <si>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</si>
  <si>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</si>
  <si>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</si>
  <si>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</si>
  <si>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</si>
  <si>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</si>
  <si>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</si>
  <si>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</si>
  <si>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</si>
  <si>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</si>
  <si>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</si>
  <si>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</si>
  <si>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</si>
  <si>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</si>
  <si>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</si>
  <si>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</si>
  <si>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</si>
  <si>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</si>
  <si>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</si>
  <si>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</si>
  <si>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</si>
  <si>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</si>
  <si>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</si>
  <si>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</si>
  <si>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</si>
  <si>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</si>
  <si>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</si>
  <si>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</si>
  <si>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</si>
  <si>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</si>
  <si>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</si>
  <si>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</si>
  <si>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</si>
  <si>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</si>
  <si>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</si>
  <si>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</si>
  <si>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</si>
  <si>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</si>
  <si>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</si>
  <si>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</si>
  <si>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</si>
  <si>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</si>
  <si>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</si>
  <si>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</si>
  <si>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</si>
  <si>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</si>
  <si>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</si>
  <si>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</si>
  <si>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</si>
  <si>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</si>
  <si>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</si>
  <si>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</si>
  <si>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</si>
  <si>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</si>
  <si>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</si>
  <si>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</si>
  <si>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</si>
  <si>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</si>
  <si>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</si>
  <si>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</si>
  <si>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</si>
  <si>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</si>
  <si>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</si>
  <si>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</si>
  <si>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</si>
  <si>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</si>
  <si>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</si>
  <si>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</si>
  <si>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</si>
  <si>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</si>
  <si>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</si>
  <si>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</si>
  <si>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</si>
  <si>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</si>
  <si>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</si>
  <si>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</si>
  <si>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</si>
  <si>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</si>
  <si>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</si>
  <si>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</si>
  <si>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</si>
  <si>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</si>
  <si>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</si>
  <si>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</si>
  <si>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</si>
  <si>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</si>
  <si>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</si>
  <si>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</si>
  <si>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</si>
  <si>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</si>
  <si>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</si>
  <si>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</si>
  <si>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</si>
  <si>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</si>
  <si>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</si>
  <si>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</si>
  <si>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</si>
  <si>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</si>
  <si>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</si>
  <si>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</si>
  <si>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</si>
  <si>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</si>
  <si>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</si>
  <si>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</si>
  <si>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</si>
  <si>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</si>
  <si>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</si>
  <si>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</si>
  <si>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</si>
  <si>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</si>
  <si>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</si>
  <si>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</si>
  <si>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</si>
  <si>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</si>
  <si>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</si>
  <si>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</si>
  <si>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</si>
  <si>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</si>
  <si>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</si>
  <si>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</si>
  <si>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</si>
  <si>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</si>
  <si>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</si>
  <si>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</si>
  <si>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</si>
  <si>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</si>
  <si>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</si>
  <si>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</si>
  <si>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</si>
  <si>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</si>
  <si>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</si>
  <si>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</si>
  <si>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</si>
  <si>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</si>
  <si>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</si>
  <si>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</si>
  <si>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</si>
  <si>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</si>
  <si>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</si>
  <si>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</si>
  <si>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</si>
  <si>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</si>
  <si>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</si>
  <si>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</si>
  <si>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</si>
  <si>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</si>
  <si>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</si>
  <si>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</si>
  <si>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</si>
  <si>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</si>
  <si>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</si>
  <si>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</si>
  <si>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</si>
  <si>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</si>
  <si>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</si>
  <si>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</si>
  <si>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</si>
  <si>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</si>
  <si>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</si>
  <si>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</si>
  <si>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</si>
  <si>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</si>
  <si>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</si>
  <si>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</si>
  <si>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</si>
  <si>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</si>
  <si>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</si>
  <si>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</si>
  <si>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</si>
  <si>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</si>
  <si>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</si>
  <si>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</si>
  <si>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</si>
  <si>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</si>
  <si>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</si>
  <si>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</si>
  <si>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</si>
  <si>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</si>
  <si>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</si>
  <si>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</si>
  <si>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</si>
  <si>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</si>
  <si>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</si>
  <si>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</si>
  <si>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</si>
  <si>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</si>
  <si>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</si>
  <si>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</si>
  <si>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</si>
  <si>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</si>
  <si>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</si>
  <si>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</si>
  <si>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</si>
  <si>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</si>
  <si>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</si>
  <si>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</si>
  <si>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</si>
  <si>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</si>
  <si>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</si>
  <si>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</si>
  <si>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</si>
  <si>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</si>
  <si>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</si>
  <si>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</si>
  <si>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</si>
  <si>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</si>
  <si>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</si>
  <si>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</si>
  <si>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</si>
  <si>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</si>
  <si>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</si>
  <si>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</si>
  <si>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</si>
  <si>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</si>
  <si>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</si>
  <si>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</si>
  <si>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</si>
  <si>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</si>
  <si>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</si>
  <si>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</si>
  <si>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</si>
  <si>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</si>
  <si>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</si>
  <si>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</si>
  <si>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</si>
  <si>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</si>
  <si>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</si>
  <si>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</si>
  <si>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</si>
  <si>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</si>
  <si>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</si>
  <si>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</si>
  <si>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</si>
  <si>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</si>
  <si>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</si>
  <si>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</si>
  <si>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</si>
  <si>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</si>
  <si>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</si>
  <si>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</si>
  <si>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</si>
  <si>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</si>
  <si>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</si>
  <si>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</si>
  <si>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</si>
  <si>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</si>
  <si>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</si>
  <si>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</si>
  <si>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</si>
  <si>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</si>
  <si>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</si>
  <si>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</si>
  <si>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</si>
  <si>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</si>
  <si>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</si>
  <si>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</si>
  <si>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</si>
  <si>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</si>
  <si>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</si>
  <si>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</si>
  <si>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</si>
  <si>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</si>
  <si>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</si>
  <si>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</si>
  <si>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</si>
  <si>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</si>
  <si>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</si>
  <si>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</si>
  <si>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</si>
  <si>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</si>
  <si>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</si>
  <si>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</si>
  <si>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</si>
  <si>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</si>
  <si>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</si>
  <si>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</si>
  <si>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</si>
  <si>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</si>
  <si>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</si>
  <si>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</si>
  <si>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</si>
  <si>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</si>
  <si>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</si>
  <si>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</si>
  <si>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</si>
  <si>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</si>
  <si>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</si>
  <si>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</si>
  <si>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</si>
  <si>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</si>
  <si>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</si>
  <si>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</si>
  <si>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</si>
  <si>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em Preparação, previsão de pronto 09h40 / </t>
  </si>
  <si>
    <t>Não solicitou MC1, devido estação de ZZV não devolver as locomotivas.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</si>
  <si>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</si>
  <si>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</si>
  <si>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</si>
  <si>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</si>
  <si>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</si>
  <si>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</si>
  <si>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</si>
  <si>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</si>
  <si>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</si>
  <si>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MC1 08h28 / Sem oportunidade de faixa</t>
  </si>
  <si>
    <t xml:space="preserve">TP pront 09h32 / </t>
  </si>
  <si>
    <t>Limpeza de Lastro</t>
  </si>
  <si>
    <t>TP pronto 09h42 / Previsão de faixa após i35</t>
  </si>
  <si>
    <t>Felipe</t>
  </si>
  <si>
    <t>Alterado a programação para km 129+400 via 2 / TP pronto 08h52 / Sem oportunidade de faixa</t>
  </si>
  <si>
    <t>Substituição de trilho</t>
  </si>
  <si>
    <t xml:space="preserve">TP pronto 09h25 / </t>
  </si>
  <si>
    <t>Higor</t>
  </si>
  <si>
    <t xml:space="preserve">MC1 08h40 / </t>
  </si>
  <si>
    <t>ZEM1303</t>
  </si>
  <si>
    <t>Descarga de 300 dormentes via 2</t>
  </si>
  <si>
    <t>1 (Alan e Danilo)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</si>
  <si>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</si>
  <si>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</si>
  <si>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</si>
  <si>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</si>
  <si>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 xml:space="preserve">TP pronto 08h08 / 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</si>
  <si>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</si>
  <si>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</si>
  <si>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</si>
  <si>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</si>
  <si>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</si>
  <si>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</si>
  <si>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</si>
  <si>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</si>
  <si>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</si>
  <si>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</si>
  <si>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09h34 / 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</si>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</sst>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K121" sqref="BK12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1</v>
      </c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1176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1177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1178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1179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1180</v>
      </c>
      <c r="BK120" s="17" t="s">
        <v>1180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1179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1180</v>
      </c>
      <c r="BK121" s="17" t="s">
        <v>1180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1179</v>
      </c>
      <c r="W122" s="151" t="s">
        <v>1181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1182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1183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1184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1179</v>
      </c>
      <c r="W124" s="151" t="s">
        <v>1186</v>
      </c>
      <c r="X124" s="104" t="s">
        <v>386</v>
      </c>
      <c r="Y124" s="129" t="s">
        <v>389</v>
      </c>
      <c r="Z124" s="104"/>
      <c r="AA124" s="105" t="s">
        <v>1187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1179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1188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1189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1192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1193</v>
      </c>
      <c r="W135" s="151" t="s">
        <v>1194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1195</v>
      </c>
      <c r="N136" s="127" t="s">
        <v>1196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1197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1198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1202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1203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1203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1204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1205</v>
      </c>
      <c r="I143" s="106" t="s">
        <v>1205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1206</v>
      </c>
      <c r="BK143" s="18" t="s">
        <v>1206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9" operator="equal">
      <formula>"OPORTUNIDADE"</formula>
    </cfRule>
  </conditionalFormatting>
  <conditionalFormatting sqref="Y40:Z43 Y45:Z47 Y53:Z67 Y69:Z74 Y76:Z76 Y79:Z80 Y83:Z90 Y92:Z92 Y94:Z94 Y98:Z1001">
    <cfRule type="cellIs" dxfId="200" priority="11545" operator="equal">
      <formula>"NÃO"</formula>
    </cfRule>
    <cfRule type="cellIs" dxfId="199" priority="11546" operator="equal">
      <formula>"SIM"</formula>
    </cfRule>
  </conditionalFormatting>
  <conditionalFormatting sqref="AZ6:AZ1001">
    <cfRule type="expression" dxfId="198" priority="54001">
      <formula>#REF!=1</formula>
    </cfRule>
  </conditionalFormatting>
  <conditionalFormatting sqref="BE6:BE1001 AY6:AY1001 U6:U1001">
    <cfRule type="cellIs" dxfId="197" priority="53985" operator="equal">
      <formula>"ERRO"</formula>
    </cfRule>
  </conditionalFormatting>
  <conditionalFormatting sqref="BQ6:BQ1001">
    <cfRule type="cellIs" dxfId="196" priority="53980" operator="equal">
      <formula>"Produção e Intervalo"</formula>
    </cfRule>
    <cfRule type="cellIs" dxfId="195" priority="53981" operator="equal">
      <formula>"Aderente"</formula>
    </cfRule>
    <cfRule type="cellIs" dxfId="194" priority="53982" operator="equal">
      <formula>"Intervalo"</formula>
    </cfRule>
    <cfRule type="cellIs" dxfId="193" priority="53983" operator="equal">
      <formula>"Produção"</formula>
    </cfRule>
    <cfRule type="cellIs" dxfId="192" priority="53984" operator="equal">
      <formula>"ERRO"</formula>
    </cfRule>
  </conditionalFormatting>
  <conditionalFormatting sqref="BR6:BS1001">
    <cfRule type="cellIs" dxfId="191" priority="53962" operator="equal">
      <formula>"*"</formula>
    </cfRule>
    <cfRule type="cellIs" dxfId="190" priority="53963" operator="greaterThanOrEqual">
      <formula>1</formula>
    </cfRule>
    <cfRule type="cellIs" dxfId="189" priority="53964" operator="lessThan">
      <formula>1</formula>
    </cfRule>
  </conditionalFormatting>
  <conditionalFormatting sqref="BK949 BK81 BK83:BK84 BK101 BK67 BK69 BK72:BK73 BJ9:BJ1001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12 BK68 BK70:BK71 BK100 BK94 BK90 BK80 BK114:BK119 BK122:BK948">
    <cfRule type="iconSet" priority="6075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8" operator="equal">
      <formula>"OPORTUNIDADE"</formula>
    </cfRule>
  </conditionalFormatting>
  <conditionalFormatting sqref="Y6:Z39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BH6:BH8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6" operator="equal">
      <formula>"OPORTUNIDADE"</formula>
    </cfRule>
  </conditionalFormatting>
  <conditionalFormatting sqref="Y44:Z44">
    <cfRule type="cellIs" dxfId="184" priority="54" operator="equal">
      <formula>"NÃO"</formula>
    </cfRule>
    <cfRule type="cellIs" dxfId="183" priority="55" operator="equal">
      <formula>"SIM"</formula>
    </cfRule>
  </conditionalFormatting>
  <conditionalFormatting sqref="Y48:Z52">
    <cfRule type="cellIs" dxfId="182" priority="53" operator="equal">
      <formula>"OPORTUNIDADE"</formula>
    </cfRule>
  </conditionalFormatting>
  <conditionalFormatting sqref="Y48:Z52">
    <cfRule type="cellIs" dxfId="181" priority="51" operator="equal">
      <formula>"NÃO"</formula>
    </cfRule>
    <cfRule type="cellIs" dxfId="180" priority="52" operator="equal">
      <formula>"SIM"</formula>
    </cfRule>
  </conditionalFormatting>
  <conditionalFormatting sqref="Y68:Z68">
    <cfRule type="cellIs" dxfId="179" priority="47" operator="equal">
      <formula>"OPORTUNIDADE"</formula>
    </cfRule>
  </conditionalFormatting>
  <conditionalFormatting sqref="Y68:Z68">
    <cfRule type="cellIs" dxfId="178" priority="45" operator="equal">
      <formula>"NÃO"</formula>
    </cfRule>
    <cfRule type="cellIs" dxfId="177" priority="46" operator="equal">
      <formula>"SIM"</formula>
    </cfRule>
  </conditionalFormatting>
  <conditionalFormatting sqref="Y75:Z75">
    <cfRule type="cellIs" dxfId="176" priority="44" operator="equal">
      <formula>"OPORTUNIDADE"</formula>
    </cfRule>
  </conditionalFormatting>
  <conditionalFormatting sqref="Y75:Z75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Y77:Z78">
    <cfRule type="cellIs" dxfId="173" priority="41" operator="equal">
      <formula>"OPORTUNIDADE"</formula>
    </cfRule>
  </conditionalFormatting>
  <conditionalFormatting sqref="Y77:Z78">
    <cfRule type="cellIs" dxfId="172" priority="39" operator="equal">
      <formula>"NÃO"</formula>
    </cfRule>
    <cfRule type="cellIs" dxfId="171" priority="40" operator="equal">
      <formula>"SIM"</formula>
    </cfRule>
  </conditionalFormatting>
  <conditionalFormatting sqref="Y81:Z81">
    <cfRule type="cellIs" dxfId="170" priority="38" operator="equal">
      <formula>"OPORTUNIDADE"</formula>
    </cfRule>
  </conditionalFormatting>
  <conditionalFormatting sqref="Y81:Z81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Y82:Z82">
    <cfRule type="cellIs" dxfId="167" priority="35" operator="equal">
      <formula>"OPORTUNIDADE"</formula>
    </cfRule>
  </conditionalFormatting>
  <conditionalFormatting sqref="Y82:Z82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91:Z91">
    <cfRule type="cellIs" dxfId="164" priority="32" operator="equal">
      <formula>"OPORTUNIDADE"</formula>
    </cfRule>
  </conditionalFormatting>
  <conditionalFormatting sqref="Y91:Z91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Y93:Z93">
    <cfRule type="cellIs" dxfId="161" priority="29" operator="equal">
      <formula>"OPORTUNIDADE"</formula>
    </cfRule>
  </conditionalFormatting>
  <conditionalFormatting sqref="Y93:Z9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95:Z95">
    <cfRule type="cellIs" dxfId="158" priority="26" operator="equal">
      <formula>"OPORTUNIDADE"</formula>
    </cfRule>
  </conditionalFormatting>
  <conditionalFormatting sqref="Y95:Z95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Y96:Z97">
    <cfRule type="cellIs" dxfId="155" priority="23" operator="equal">
      <formula>"OPORTUNIDADE"</formula>
    </cfRule>
  </conditionalFormatting>
  <conditionalFormatting sqref="Y96:Z97">
    <cfRule type="cellIs" dxfId="154" priority="21" operator="equal">
      <formula>"NÃO"</formula>
    </cfRule>
    <cfRule type="cellIs" dxfId="153" priority="22" operator="equal">
      <formula>"SIM"</formula>
    </cfRule>
  </conditionalFormatting>
  <conditionalFormatting sqref="BK95: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52">
      <iconSet showValue="0">
        <cfvo type="percent" val="0"/>
        <cfvo type="num" val="1"/>
        <cfvo type="num" val="1" gte="0"/>
      </iconSet>
    </cfRule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1209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789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789</v>
      </c>
      <c r="F7" s="161" t="s">
        <v>1217</v>
      </c>
      <c r="G7" s="162"/>
    </row>
    <row r="8" spans="2:7">
      <c r="B8" s="161" t="s">
        <v>1220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1221</v>
      </c>
      <c r="C9" s="161">
        <v>256790</v>
      </c>
      <c r="D9" s="161" t="s">
        <v>1222</v>
      </c>
      <c r="E9" s="161" t="s">
        <v>790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791</v>
      </c>
      <c r="F10" s="161" t="s">
        <v>1071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792</v>
      </c>
      <c r="F13" s="161" t="s">
        <v>128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792</v>
      </c>
      <c r="F15" s="161" t="s">
        <v>128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1248</v>
      </c>
      <c r="G9" s="167" t="s">
        <v>1249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1246</v>
      </c>
      <c r="G10" s="167"/>
    </row>
    <row r="11" spans="2:7">
      <c r="B11" s="167" t="s">
        <v>1250</v>
      </c>
      <c r="C11" s="167">
        <v>9038</v>
      </c>
      <c r="D11" s="168">
        <v>46076</v>
      </c>
      <c r="E11" s="167">
        <v>8698</v>
      </c>
      <c r="F11" s="169" t="s">
        <v>1251</v>
      </c>
      <c r="G11" s="167"/>
    </row>
    <row r="12" spans="2:7">
      <c r="B12" s="167" t="s">
        <v>709</v>
      </c>
      <c r="C12" s="167" t="s">
        <v>1252</v>
      </c>
      <c r="D12" s="168">
        <v>46066</v>
      </c>
      <c r="E12" s="167">
        <v>9500</v>
      </c>
      <c r="F12" s="169" t="s">
        <v>1253</v>
      </c>
      <c r="G12" s="167"/>
    </row>
    <row r="13" spans="2:7">
      <c r="B13" s="167" t="s">
        <v>709</v>
      </c>
      <c r="C13" s="167" t="s">
        <v>1254</v>
      </c>
      <c r="D13" s="168">
        <v>46066</v>
      </c>
      <c r="E13" s="167">
        <v>10500</v>
      </c>
      <c r="F13" s="169" t="s">
        <v>1253</v>
      </c>
      <c r="G13" s="167"/>
    </row>
    <row r="14" spans="2:7">
      <c r="B14" s="167" t="s">
        <v>709</v>
      </c>
      <c r="C14" s="167" t="s">
        <v>1255</v>
      </c>
      <c r="D14" s="168">
        <v>46066</v>
      </c>
      <c r="E14" s="167">
        <v>9000</v>
      </c>
      <c r="F14" s="169" t="s">
        <v>1253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1256</v>
      </c>
      <c r="C2" s="121" t="s">
        <v>946</v>
      </c>
      <c r="D2" s="76" t="s">
        <v>948</v>
      </c>
      <c r="E2" s="76" t="s">
        <v>1257</v>
      </c>
      <c r="F2" s="99" t="s">
        <v>1258</v>
      </c>
      <c r="G2" s="76" t="s">
        <v>1259</v>
      </c>
      <c r="H2" s="76" t="s">
        <v>1260</v>
      </c>
      <c r="I2" s="76" t="s">
        <v>1261</v>
      </c>
      <c r="J2" s="76" t="s">
        <v>1262</v>
      </c>
      <c r="K2" s="78" t="s">
        <v>1263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1264</v>
      </c>
      <c r="V1" s="226"/>
      <c r="W1" s="226"/>
    </row>
    <row r="2" spans="1:23" ht="15" customHeight="1">
      <c r="A2" s="87" t="s">
        <v>1265</v>
      </c>
      <c r="B2" s="87" t="s">
        <v>1266</v>
      </c>
      <c r="C2" s="87" t="s">
        <v>376</v>
      </c>
      <c r="D2" s="88" t="s">
        <v>961</v>
      </c>
      <c r="E2" s="88" t="s">
        <v>4</v>
      </c>
      <c r="F2" s="88" t="s">
        <v>1267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1268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1269</v>
      </c>
      <c r="D5" s="228"/>
      <c r="E5" s="228"/>
      <c r="F5" s="228"/>
      <c r="G5" s="228"/>
      <c r="H5" s="228"/>
      <c r="I5" s="228"/>
      <c r="J5" s="229"/>
      <c r="K5" s="230" t="s">
        <v>1270</v>
      </c>
      <c r="L5" s="231"/>
      <c r="M5" s="231"/>
      <c r="N5" s="231"/>
      <c r="O5" s="232" t="s">
        <v>1271</v>
      </c>
      <c r="P5" s="233"/>
    </row>
    <row r="6" spans="1:16" s="74" customFormat="1" ht="15" customHeight="1">
      <c r="A6" s="66" t="s">
        <v>1267</v>
      </c>
      <c r="B6" s="75" t="s">
        <v>1266</v>
      </c>
      <c r="C6" s="76" t="s">
        <v>961</v>
      </c>
      <c r="D6" s="77" t="s">
        <v>962</v>
      </c>
      <c r="E6" s="76" t="s">
        <v>1272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1273</v>
      </c>
      <c r="M6" s="80" t="s">
        <v>576</v>
      </c>
      <c r="N6" s="81" t="s">
        <v>956</v>
      </c>
      <c r="O6" s="158" t="s">
        <v>999</v>
      </c>
      <c r="P6" s="133" t="s">
        <v>1274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1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2026-03-04T12:51:43Z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