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75" documentId="120_S{118792C3-22EF-5104-A093-F22BFE3913F3}" xr6:coauthVersionLast="47" xr6:coauthVersionMax="47" xr10:uidLastSave="{277B3B7E-0E0F-412B-88AF-313A93A2F432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<sst xmlns="http://schemas.openxmlformats.org/spreadsheetml/2006/main" count="7101" uniqueCount="1600">
  <si>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</si>
  <si>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</si>
  <si>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</si>
  <si>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</si>
  <si>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</si>
  <si>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</si>
  <si>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</si>
  <si>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</si>
  <si>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</si>
  <si>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</si>
  <si>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</si>
  <si>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</si>
  <si>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</si>
  <si>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</si>
  <si>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</si>
  <si>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</si>
  <si>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</si>
  <si>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</si>
  <si>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</si>
  <si>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</si>
  <si>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</si>
  <si>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</si>
  <si>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</si>
  <si>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</si>
  <si>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</si>
  <si>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</si>
  <si>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</si>
  <si>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</si>
  <si>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</si>
  <si>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</si>
  <si>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</si>
  <si>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</si>
  <si>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</si>
  <si>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</si>
  <si>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</si>
  <si>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</si>
  <si>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</si>
  <si>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</si>
  <si>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</si>
  <si>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</si>
  <si>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</si>
  <si>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</si>
  <si>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</si>
  <si>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</si>
  <si>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</si>
  <si>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</si>
  <si>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</si>
  <si>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</si>
  <si>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</si>
  <si>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</si>
  <si>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</si>
  <si>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</si>
  <si>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</si>
  <si>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</si>
  <si>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</si>
  <si>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</si>
  <si>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</si>
  <si>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</si>
  <si>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</si>
  <si>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</si>
  <si>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</si>
  <si>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</si>
  <si>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</si>
  <si>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</si>
  <si>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</si>
  <si>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</si>
  <si>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</si>
  <si>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</si>
  <si>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</si>
  <si>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</si>
  <si>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</si>
  <si>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</si>
  <si>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</si>
  <si>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</si>
  <si>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</si>
  <si>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</si>
  <si>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</si>
  <si>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</si>
  <si>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</si>
  <si>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</si>
  <si>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</si>
  <si>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</si>
  <si>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</si>
  <si>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</si>
  <si>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</si>
  <si>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</si>
  <si>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</si>
  <si>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</si>
  <si>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</si>
  <si>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</si>
  <si>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</si>
  <si>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</si>
  <si>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</si>
  <si>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</si>
  <si>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</si>
  <si>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</si>
  <si>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</si>
  <si>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</si>
  <si>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</si>
  <si>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</si>
  <si>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</si>
  <si>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</si>
  <si>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</si>
  <si>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</si>
  <si>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</si>
  <si>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</si>
  <si>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</si>
  <si>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</si>
  <si>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</si>
  <si>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</si>
  <si>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</si>
  <si>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</si>
  <si>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</si>
  <si>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</si>
  <si>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</si>
  <si>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</si>
  <si>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</si>
  <si>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</si>
  <si>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</si>
  <si>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</si>
  <si>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</si>
  <si>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</si>
  <si>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</si>
  <si>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</si>
  <si>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</si>
  <si>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</si>
  <si>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</si>
  <si>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</si>
  <si>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</si>
  <si>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</si>
  <si>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</si>
  <si>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</si>
  <si>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</si>
  <si>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</si>
  <si>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</si>
  <si>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</si>
  <si>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</si>
  <si>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</si>
  <si>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</si>
  <si>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</si>
  <si>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</si>
  <si>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</si>
  <si>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</si>
  <si>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</si>
  <si>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</si>
  <si>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</si>
  <si>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</si>
  <si>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</si>
  <si>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</si>
  <si>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</si>
  <si>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</si>
  <si>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</si>
  <si>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</si>
  <si>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</si>
  <si>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</si>
  <si>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</si>
  <si>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</si>
  <si>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</si>
  <si>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</si>
  <si>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</si>
  <si>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</si>
  <si>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</si>
  <si>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</si>
  <si>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</si>
  <si>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</si>
  <si>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</si>
  <si>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</si>
  <si>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</si>
  <si>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</si>
  <si>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</si>
  <si>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</si>
  <si>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</si>
  <si>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</si>
  <si>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</si>
  <si>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</si>
  <si>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</si>
  <si>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</si>
  <si>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</si>
  <si>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</si>
  <si>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</si>
  <si>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</si>
  <si>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</si>
  <si>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</si>
  <si>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</si>
  <si>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</si>
  <si>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</si>
  <si>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</si>
  <si>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</si>
  <si>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</si>
  <si>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</si>
  <si>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</si>
  <si>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</si>
  <si>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</si>
  <si>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</si>
  <si>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</si>
  <si>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</si>
  <si>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</si>
  <si>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</si>
  <si>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</si>
  <si>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</si>
  <si>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</si>
  <si>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</si>
  <si>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</si>
  <si>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</si>
  <si>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</si>
  <si>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</si>
  <si>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</si>
  <si>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</si>
  <si>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</si>
  <si>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</si>
  <si>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</si>
  <si>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</si>
  <si>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</si>
  <si>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</si>
  <si>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</si>
  <si>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</si>
  <si>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</si>
  <si>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</si>
  <si>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</si>
  <si>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</si>
  <si>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</si>
  <si>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</si>
  <si>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</si>
  <si>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</si>
  <si>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</si>
  <si>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</si>
  <si>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</si>
  <si>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</si>
  <si>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</si>
  <si>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</si>
  <si>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</si>
  <si>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</si>
  <si>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</si>
  <si>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</si>
  <si>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</si>
  <si>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</si>
  <si>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</si>
  <si>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</si>
  <si>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</si>
  <si>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</si>
  <si>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</si>
  <si>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</si>
  <si>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</si>
  <si>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</si>
  <si>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</si>
  <si>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</si>
  <si>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</si>
  <si>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</si>
  <si>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</si>
  <si>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</si>
  <si>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</si>
  <si>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</si>
  <si>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</si>
  <si>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</si>
  <si>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</si>
  <si>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</si>
  <si>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</si>
  <si>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</si>
  <si>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</si>
  <si>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</si>
  <si>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</si>
  <si>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</si>
  <si>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</si>
  <si>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</si>
  <si>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</si>
  <si>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</si>
  <si>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</si>
  <si>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</si>
  <si>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</si>
  <si>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</si>
  <si>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</si>
  <si>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</si>
  <si>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</si>
  <si>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</si>
  <si>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</si>
  <si>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</si>
  <si>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</si>
  <si>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</si>
  <si>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</si>
  <si>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</si>
  <si>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</si>
  <si>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</si>
  <si>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</si>
  <si>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</si>
  <si>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</si>
  <si>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</si>
  <si>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</si>
  <si>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</si>
  <si>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</si>
  <si>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</si>
  <si>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</si>
  <si>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</si>
  <si>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</si>
  <si>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</si>
  <si>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</si>
  <si>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</si>
  <si>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</si>
  <si>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</si>
  <si>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</si>
  <si>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</si>
  <si>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</si>
  <si>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</si>
  <si>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</si>
  <si>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</si>
  <si>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</si>
  <si>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</si>
  <si>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</si>
  <si>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</si>
  <si>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</si>
  <si>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</si>
  <si>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</si>
  <si>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</si>
  <si>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</si>
  <si>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</si>
  <si>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</si>
  <si>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</si>
  <si>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</si>
  <si>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</si>
  <si>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</si>
  <si>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</si>
  <si>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</si>
  <si>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</si>
  <si>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</si>
  <si>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</si>
  <si>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</si>
  <si>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</si>
  <si>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</si>
  <si>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</si>
  <si>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</si>
  <si>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</si>
  <si>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</si>
  <si>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</si>
  <si>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</si>
  <si>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</si>
  <si>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</si>
  <si>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</si>
  <si>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</si>
  <si>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</si>
  <si>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</si>
  <si>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</si>
  <si>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</si>
  <si>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</si>
  <si>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</si>
  <si>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</si>
  <si>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</si>
  <si>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</si>
  <si>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</si>
  <si>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</si>
  <si>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</si>
  <si>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</si>
  <si>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</si>
  <si>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</si>
  <si>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</si>
  <si>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</si>
  <si>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</si>
  <si>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</si>
  <si>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</si>
  <si>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</si>
  <si>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</si>
  <si>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</si>
  <si>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</si>
  <si>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</si>
  <si>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</si>
  <si>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</si>
  <si>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</si>
  <si>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</si>
  <si>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</si>
  <si>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</si>
  <si>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</si>
  <si>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</si>
  <si>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</si>
  <si>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</si>
  <si>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</si>
  <si>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</si>
  <si>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</si>
  <si>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</si>
  <si>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</si>
  <si>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</si>
  <si>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</si>
  <si>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</si>
  <si>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</si>
  <si>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</si>
  <si>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</si>
  <si>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</si>
  <si>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</si>
  <si>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</si>
  <si>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</si>
  <si>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</si>
  <si>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</si>
  <si>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</si>
  <si>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</si>
  <si>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</si>
  <si>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</si>
  <si>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</si>
  <si>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</si>
  <si>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</si>
  <si>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</si>
  <si>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</si>
  <si>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</si>
  <si>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</si>
  <si>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</si>
  <si>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</si>
  <si>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</si>
  <si>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</si>
  <si>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</si>
  <si>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</si>
  <si>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</si>
  <si>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</si>
  <si>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</si>
  <si>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</si>
  <si>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</si>
  <si>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</si>
  <si>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</si>
  <si>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</si>
  <si>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</si>
  <si>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</si>
  <si>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</si>
  <si>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</si>
  <si>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</si>
  <si>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</si>
  <si>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</si>
  <si>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</si>
  <si>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</si>
  <si>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</si>
  <si>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</si>
  <si>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</si>
  <si>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</si>
  <si>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</si>
  <si>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</si>
  <si>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</si>
  <si>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</si>
  <si>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</si>
  <si>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</si>
  <si>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</si>
  <si>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</si>
  <si>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</si>
  <si>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</si>
  <si>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</si>
  <si>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</si>
  <si>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</si>
  <si>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</si>
  <si>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</si>
  <si>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</si>
  <si>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</si>
  <si>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</si>
  <si>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</si>
  <si>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</si>
  <si>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</si>
  <si>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</si>
  <si>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</si>
  <si>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</si>
  <si>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</si>
  <si>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</si>
  <si>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</si>
  <si>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</si>
  <si>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</si>
  <si>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</si>
  <si>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</si>
  <si>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</si>
  <si>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</si>
  <si>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</si>
  <si>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</si>
  <si>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</si>
  <si>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</si>
  <si>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</si>
  <si>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</si>
  <si>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</si>
  <si>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</si>
  <si>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</si>
  <si>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</si>
  <si>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</si>
  <si>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</si>
  <si>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</si>
  <si>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</si>
  <si>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</si>
  <si>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</si>
  <si>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</si>
  <si>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</si>
  <si>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</si>
  <si>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</si>
  <si>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</si>
  <si>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</si>
  <si>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</si>
  <si>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</si>
  <si>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</si>
  <si>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</si>
  <si>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</si>
  <si>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</si>
  <si>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</si>
  <si>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</si>
  <si>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</si>
  <si>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</si>
  <si>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</si>
  <si>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</si>
  <si>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</si>
  <si>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</si>
  <si>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</si>
  <si>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</si>
  <si>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</si>
  <si>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</si>
  <si>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</si>
  <si>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</si>
  <si>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</si>
  <si>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</si>
  <si>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</si>
  <si>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</si>
  <si>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</si>
  <si>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</si>
  <si>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</si>
  <si>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</si>
  <si>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</si>
  <si>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</si>
  <si>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</si>
  <si>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</si>
  <si>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</si>
  <si>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</si>
  <si>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</si>
  <si>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</si>
  <si>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</si>
  <si>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</si>
  <si>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</si>
  <si>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</si>
  <si>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</si>
  <si>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</si>
  <si>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</si>
  <si>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</si>
  <si>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</si>
  <si>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</si>
  <si>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</si>
  <si>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</si>
  <si>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</si>
  <si>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</si>
  <si>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</si>
  <si>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</si>
  <si>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</si>
  <si>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</si>
  <si>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</si>
  <si>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</si>
  <si>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</si>
  <si>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</si>
  <si>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</si>
  <si>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</si>
  <si>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</si>
  <si>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</si>
  <si>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</si>
  <si>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</si>
  <si>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</si>
  <si>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</si>
  <si>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</si>
  <si>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</si>
  <si>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</si>
  <si>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</si>
  <si>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</si>
  <si>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</si>
  <si>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</si>
  <si>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</si>
  <si>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</si>
  <si>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</si>
  <si>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</si>
  <si>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</si>
  <si>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</si>
  <si>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</si>
  <si>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</si>
  <si>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</si>
  <si>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</si>
  <si>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</si>
  <si>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</si>
  <si>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</si>
  <si>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</si>
  <si>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</si>
  <si>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</si>
  <si>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</si>
  <si>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</si>
  <si>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</si>
  <si>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</si>
  <si>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</si>
  <si>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</si>
  <si>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</si>
  <si>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</si>
  <si>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</si>
  <si>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</si>
  <si>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</si>
  <si>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</si>
  <si>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</si>
  <si>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</si>
  <si>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</si>
  <si>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</si>
  <si>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</si>
  <si>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</si>
  <si>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</si>
  <si>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</si>
  <si>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</si>
  <si>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</si>
  <si>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</si>
  <si>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</si>
  <si>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</si>
  <si>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</si>
  <si>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</si>
  <si>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</si>
  <si>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</si>
  <si>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</si>
  <si>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</si>
  <si>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</si>
  <si>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</si>
  <si>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</si>
  <si>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</si>
  <si>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</si>
  <si>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</si>
  <si>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</si>
  <si>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</si>
  <si>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</si>
  <si>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</si>
  <si>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</si>
  <si>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</si>
  <si>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</si>
  <si>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</si>
  <si>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</si>
  <si>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</si>
  <si>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</si>
  <si>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</si>
  <si>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</si>
  <si>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</si>
  <si>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</si>
  <si>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</si>
  <si>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</si>
  <si>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</si>
  <si>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</si>
  <si>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</si>
  <si>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</si>
  <si>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</si>
  <si>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</si>
  <si>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</si>
  <si>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</si>
  <si>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</si>
  <si>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</si>
  <si>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</si>
  <si>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</si>
  <si>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</si>
  <si>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</si>
  <si>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</si>
  <si>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</si>
  <si>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</si>
  <si>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</si>
  <si>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</si>
  <si>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</si>
  <si>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</si>
  <si>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</si>
  <si>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</si>
  <si>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</si>
  <si>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</si>
  <si>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</si>
  <si>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</si>
  <si>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</si>
  <si>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</si>
  <si>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</si>
  <si>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</si>
  <si>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</si>
  <si>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</si>
  <si>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</si>
  <si>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</si>
  <si>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</si>
  <si>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</si>
  <si>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</si>
  <si>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</si>
  <si>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</si>
  <si>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</si>
  <si>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</si>
  <si>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</si>
  <si>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</si>
  <si>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</si>
  <si>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</si>
  <si>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</si>
  <si>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</si>
  <si>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</si>
  <si>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</si>
  <si>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</si>
  <si>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</si>
  <si>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</si>
  <si>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</si>
  <si>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</si>
  <si>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</si>
  <si>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</si>
  <si>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</si>
  <si>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</si>
  <si>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</si>
  <si>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</si>
  <si>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</si>
  <si>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</si>
  <si>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</si>
  <si>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</si>
  <si>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</si>
  <si>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</si>
  <si>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</si>
  <si>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</si>
  <si>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</si>
  <si>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</si>
  <si>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</si>
  <si>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</si>
  <si>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</si>
  <si>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</si>
  <si>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</si>
  <si>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</si>
  <si>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</si>
  <si>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</si>
  <si>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</si>
  <si>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</si>
  <si>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</si>
  <si>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</si>
  <si>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</si>
  <si>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</si>
  <si>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</si>
  <si>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</si>
  <si>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</si>
  <si>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</si>
  <si>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</si>
  <si>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</si>
  <si>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</si>
  <si>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</si>
  <si>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</si>
  <si>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</si>
  <si>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</si>
  <si>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</si>
  <si>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</si>
  <si>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</si>
  <si>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</si>
  <si>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</si>
  <si>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</si>
  <si>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</si>
  <si>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</si>
  <si>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</si>
  <si>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</si>
  <si>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</si>
  <si>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</si>
  <si>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</si>
  <si>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</si>
  <si>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</si>
  <si>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</si>
  <si>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</si>
  <si>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</si>
  <si>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</si>
  <si>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</si>
  <si>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</si>
  <si>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</si>
  <si>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</si>
  <si>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</si>
  <si>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</si>
  <si>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</si>
  <si>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</si>
  <si>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</si>
  <si>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</si>
  <si>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</si>
  <si>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</si>
  <si>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</si>
  <si>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</si>
  <si>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</si>
  <si>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</si>
  <si>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</si>
  <si>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</si>
  <si>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</si>
  <si>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</si>
  <si>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</si>
  <si>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</si>
  <si>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</si>
  <si>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</si>
  <si>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</si>
  <si>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</si>
  <si>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</si>
  <si>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</si>
  <si>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</si>
  <si>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</si>
  <si>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</si>
  <si>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</si>
  <si>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</si>
  <si>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</si>
  <si>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</si>
  <si>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</si>
  <si>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</si>
  <si>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</si>
  <si>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</si>
  <si>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</si>
  <si>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</si>
  <si>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</si>
  <si>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</si>
  <si>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</si>
  <si>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</si>
  <si>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</si>
  <si>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</si>
  <si>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</si>
  <si>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</si>
  <si>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</si>
  <si>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</si>
  <si>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</si>
  <si>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</si>
  <si>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</si>
  <si>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</si>
  <si>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</si>
  <si>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</si>
  <si>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</si>
  <si>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</si>
  <si>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</si>
  <si>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</si>
  <si>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</si>
  <si>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</si>
  <si>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</si>
  <si>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</si>
  <si>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</si>
  <si>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</si>
  <si>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</si>
  <si>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</si>
  <si>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</si>
  <si>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</si>
  <si>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</si>
  <si>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</si>
  <si>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</si>
  <si>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</si>
  <si>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</si>
  <si>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</si>
  <si>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</si>
  <si>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</si>
  <si>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</si>
  <si>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</si>
  <si>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</si>
  <si>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</si>
  <si>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</si>
  <si>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</si>
  <si>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</si>
  <si>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</si>
  <si>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</si>
  <si>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</si>
  <si>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</si>
  <si>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</si>
  <si>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</si>
  <si>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</si>
  <si>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</si>
  <si>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</si>
  <si>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</si>
  <si>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</si>
  <si>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</si>
  <si>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</si>
  <si>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</si>
  <si>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</si>
  <si>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</si>
  <si>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</si>
  <si>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</si>
  <si>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</si>
  <si>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</si>
  <si>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</si>
  <si>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</si>
  <si>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</si>
  <si>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</si>
  <si>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</si>
  <si>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</si>
  <si>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</si>
  <si>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</si>
  <si>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</si>
  <si>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</si>
  <si>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</si>
  <si>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</si>
  <si>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</si>
  <si>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</si>
  <si>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</si>
  <si>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</si>
  <si>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</si>
  <si>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</si>
  <si>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</si>
  <si>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</si>
  <si>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</si>
  <si>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</si>
  <si>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</si>
  <si>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</si>
  <si>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</si>
  <si>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</si>
  <si>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</si>
  <si>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</si>
  <si>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</si>
  <si>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</si>
  <si>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</si>
  <si>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</si>
  <si>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</si>
  <si>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</si>
  <si>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</si>
  <si>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</si>
  <si>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</si>
  <si>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</si>
  <si>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</si>
  <si>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</si>
  <si>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</si>
  <si>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</si>
  <si>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</si>
  <si>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</si>
  <si>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</si>
  <si>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</si>
  <si>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</si>
  <si>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</si>
  <si>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</si>
  <si>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</si>
  <si>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</si>
  <si>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</si>
  <si>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</si>
  <si>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</si>
  <si>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</si>
  <si>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</si>
  <si>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</si>
  <si>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</si>
  <si>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</si>
  <si>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</si>
  <si>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</si>
  <si>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</si>
  <si>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</si>
  <si>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</si>
  <si>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</si>
  <si>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</si>
  <si>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</si>
  <si>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</si>
  <si>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</si>
  <si>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</si>
  <si>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</si>
  <si>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</si>
  <si>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</si>
  <si>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</si>
  <si>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</si>
  <si>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</si>
  <si>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</si>
  <si>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</si>
  <si>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</si>
  <si>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</si>
  <si>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</si>
  <si>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</si>
  <si>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</si>
  <si>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</si>
  <si>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</si>
  <si>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</si>
  <si>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</si>
  <si>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</si>
  <si>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</si>
  <si>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</si>
  <si>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</si>
  <si>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</si>
  <si>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</si>
  <si>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</si>
  <si>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</si>
  <si>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</si>
  <si>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</si>
  <si>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</si>
  <si>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</si>
  <si>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</si>
  <si>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</si>
  <si>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</si>
  <si>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</si>
  <si>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</si>
  <si>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</si>
  <si>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</si>
  <si>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</si>
  <si>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</si>
  <si>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</si>
  <si>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</si>
  <si>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</si>
  <si>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</si>
  <si>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</si>
  <si>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</si>
  <si>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</si>
  <si>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</si>
  <si>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</si>
  <si>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</si>
  <si>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</si>
  <si>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</si>
  <si>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</si>
  <si>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</si>
  <si>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</si>
  <si>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</si>
  <si>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</si>
  <si>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</si>
  <si>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</si>
  <si>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</si>
  <si>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</si>
  <si>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</si>
  <si>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</si>
  <si>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</si>
  <si>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</si>
  <si>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</si>
  <si>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</si>
  <si>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</si>
  <si>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</si>
  <si>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</si>
  <si>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</si>
  <si>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</si>
  <si>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</si>
  <si>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</si>
  <si>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</si>
  <si>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</si>
  <si>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</si>
  <si>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</si>
  <si>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</si>
  <si>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</si>
  <si>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</si>
  <si>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</si>
  <si>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</si>
  <si>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</si>
  <si>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</si>
  <si>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</si>
  <si>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</si>
  <si>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</si>
  <si>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</si>
  <si>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</si>
  <si>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</si>
  <si>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</si>
  <si>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</si>
  <si>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</si>
  <si>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</si>
  <si>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</si>
  <si>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</si>
  <si>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</si>
  <si>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</si>
  <si>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</si>
  <si>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</si>
  <si>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</si>
  <si>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</si>
  <si>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</si>
  <si>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</si>
  <si>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</si>
  <si>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</si>
  <si>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</si>
  <si>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</si>
  <si>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</si>
  <si>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</si>
  <si>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</si>
  <si>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</si>
  <si>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</si>
  <si>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</si>
  <si>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</si>
  <si>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</si>
  <si>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</si>
  <si>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</si>
  <si>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</si>
  <si>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</si>
  <si>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</si>
  <si>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</si>
  <si>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</si>
  <si>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</si>
  <si>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</si>
  <si>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</si>
  <si>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</si>
  <si>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</si>
  <si>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</si>
  <si>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</si>
  <si>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</si>
  <si>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</si>
  <si>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</si>
  <si>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</si>
  <si>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</si>
  <si>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</si>
  <si>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</si>
  <si>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</si>
  <si>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</si>
  <si>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</si>
  <si>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</si>
  <si>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</si>
  <si>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</si>
  <si>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</si>
  <si>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</si>
  <si>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</si>
  <si>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</si>
  <si>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</si>
  <si>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</si>
  <si>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</si>
  <si>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</si>
  <si>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</si>
  <si>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</si>
  <si>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</si>
  <si>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</si>
  <si>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</si>
  <si>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</si>
  <si>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</si>
  <si>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</si>
  <si>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</si>
  <si>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</si>
  <si>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</si>
  <si>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</si>
  <si>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</si>
  <si>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</si>
  <si>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</si>
  <si>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</si>
  <si>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</si>
  <si>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</si>
  <si>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</si>
  <si>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</si>
  <si>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</si>
  <si>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</si>
  <si>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</si>
  <si>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</si>
  <si>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</si>
  <si>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</si>
  <si>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</si>
  <si>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</si>
  <si>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</si>
  <si>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</si>
  <si>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</si>
  <si>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</si>
  <si>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</si>
  <si>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</si>
  <si>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</si>
  <si>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</si>
  <si>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</si>
  <si>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</si>
  <si>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</si>
  <si>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</si>
  <si>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</si>
  <si>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</si>
  <si>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</si>
  <si>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</si>
  <si>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</si>
  <si>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</si>
  <si>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</si>
  <si>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</si>
  <si>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</si>
  <si>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</si>
  <si>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</si>
  <si>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</si>
  <si>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</si>
  <si>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</si>
  <si>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</si>
  <si>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</si>
  <si>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</si>
  <si>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</si>
  <si>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</si>
  <si>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</si>
  <si>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</si>
  <si>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</si>
  <si>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</si>
  <si>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</si>
  <si>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</si>
  <si>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</si>
  <si>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</si>
  <si>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</si>
  <si>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</si>
  <si>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</si>
  <si>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</si>
  <si>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</si>
  <si>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</si>
  <si>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</si>
  <si>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</si>
  <si>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</si>
  <si>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</si>
  <si>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</si>
  <si>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</si>
  <si>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</si>
  <si>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</si>
  <si>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</si>
  <si>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</si>
  <si>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</si>
  <si>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</si>
  <si>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</si>
  <si>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</si>
  <si>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</si>
  <si>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</si>
  <si>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</si>
  <si>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</si>
  <si>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</si>
  <si>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</si>
  <si>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</si>
  <si>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</si>
  <si>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</si>
  <si>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</si>
  <si>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</si>
  <si>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</si>
  <si>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</si>
  <si>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</si>
  <si>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</si>
  <si>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</si>
  <si>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</si>
  <si>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</si>
  <si>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</si>
  <si>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</si>
  <si>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</si>
  <si>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</si>
  <si>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</si>
  <si>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</si>
  <si>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</si>
  <si>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</si>
  <si>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</si>
  <si>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</si>
  <si>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</si>
  <si>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</si>
  <si>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</si>
  <si>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</si>
  <si>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</si>
  <si>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</si>
  <si>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</si>
  <si>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</si>
  <si>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</si>
  <si>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</si>
  <si>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</si>
  <si>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</si>
  <si>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</si>
  <si>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</si>
  <si>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</si>
  <si>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</si>
  <si>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</si>
  <si>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</si>
  <si>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</si>
  <si>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</si>
  <si>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</si>
  <si>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</si>
  <si>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</si>
  <si>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</si>
  <si>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</si>
  <si>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</si>
  <si>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</si>
  <si>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</si>
  <si>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</si>
  <si>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</si>
  <si>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</si>
  <si>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</si>
  <si>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</si>
  <si>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</si>
  <si>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</si>
  <si>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</si>
  <si>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</si>
  <si>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</si>
  <si>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</si>
  <si>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</si>
  <si>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</si>
  <si>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</si>
  <si>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</si>
  <si>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</si>
  <si>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</si>
  <si>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</si>
  <si>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</si>
  <si>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</si>
  <si>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</si>
  <si>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</si>
  <si>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</si>
  <si>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</si>
  <si>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</si>
  <si>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</si>
  <si>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</si>
  <si>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</si>
  <si>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</si>
  <si>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</si>
  <si>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</si>
  <si>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</si>
  <si>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</si>
  <si>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</si>
  <si>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</si>
  <si>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</si>
  <si>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</si>
  <si>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</si>
  <si>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</si>
  <si>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</si>
  <si>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</si>
  <si>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</si>
  <si>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</si>
  <si>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</si>
  <si>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</si>
  <si>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</si>
  <si>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</si>
  <si>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</si>
  <si>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</si>
  <si>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</si>
  <si>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</si>
  <si>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</si>
  <si>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</si>
  <si>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</si>
  <si>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</si>
  <si>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</si>
  <si>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</si>
  <si>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</si>
  <si>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</si>
  <si>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</si>
  <si>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</si>
  <si>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</si>
  <si>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</si>
  <si>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</si>
  <si>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</si>
  <si>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</si>
  <si>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</si>
  <si>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</si>
  <si>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</si>
  <si>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</si>
  <si>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</si>
  <si>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</si>
  <si>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</si>
  <si>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</si>
  <si>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</si>
  <si>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</si>
  <si>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</si>
  <si>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</si>
  <si>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</si>
  <si>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</si>
  <si>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</si>
  <si>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</si>
  <si>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</si>
  <si>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</si>
  <si>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</si>
  <si>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</si>
  <si>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</si>
  <si>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</si>
  <si>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</si>
  <si>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</si>
  <si>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</si>
  <si>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</si>
  <si>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</si>
  <si>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</si>
  <si>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</si>
  <si>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</si>
  <si>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</si>
  <si>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</si>
  <si>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</si>
  <si>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</si>
  <si>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</si>
  <si>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</si>
  <si>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</si>
  <si>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</si>
  <si>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</si>
  <si>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</si>
  <si>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</si>
  <si>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</si>
  <si>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</si>
  <si>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</si>
  <si>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</si>
  <si>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</si>
  <si>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</si>
  <si>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</si>
  <si>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</si>
  <si>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</si>
  <si>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</si>
  <si>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</si>
  <si>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</si>
  <si>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</si>
  <si>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</si>
  <si>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</si>
  <si>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</si>
  <si>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</si>
  <si>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</si>
  <si>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</si>
  <si>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</si>
  <si>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</si>
  <si>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</si>
  <si>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</si>
  <si>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</si>
  <si>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</si>
  <si>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</si>
  <si>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</si>
  <si>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</si>
  <si>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</si>
  <si>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</si>
  <si>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</si>
  <si>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</si>
  <si>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</si>
  <si>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</si>
  <si>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</si>
  <si>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</si>
  <si>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</si>
  <si>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</si>
  <si>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</si>
  <si>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</si>
  <si>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</si>
  <si>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</si>
  <si>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</si>
  <si>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</si>
  <si>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</si>
  <si>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</si>
  <si>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</si>
  <si>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</si>
  <si>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</si>
  <si>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</si>
  <si>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</si>
  <si>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</si>
  <si>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</si>
  <si>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</si>
  <si>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</si>
  <si>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</si>
  <si>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</si>
  <si>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</si>
  <si>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</si>
  <si>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</si>
  <si>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</si>
  <si>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</si>
  <si>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</si>
  <si>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</si>
  <si>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</si>
  <si>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</si>
  <si>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</si>
  <si>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</si>
  <si>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</si>
  <si>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</si>
  <si>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</si>
  <si>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</si>
  <si>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</si>
  <si>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</si>
  <si>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</si>
  <si>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</si>
  <si>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</si>
  <si>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</si>
  <si>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</si>
  <si>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</si>
  <si>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</si>
  <si>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</si>
  <si>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</si>
  <si>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</si>
  <si>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</si>
  <si>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</si>
  <si>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</si>
  <si>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</si>
  <si>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</si>
  <si>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</si>
  <si>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</si>
  <si>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</si>
  <si>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</si>
  <si>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</si>
  <si>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</si>
  <si>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</si>
  <si>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</si>
  <si>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</si>
  <si>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</si>
  <si>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</si>
  <si>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</si>
  <si>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</si>
  <si>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</si>
  <si>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</si>
  <si>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</si>
  <si>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</si>
  <si>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</si>
  <si>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</si>
  <si>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</si>
  <si>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</si>
  <si>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</si>
  <si>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</si>
  <si>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</si>
  <si>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</si>
  <si>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</si>
  <si>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</si>
  <si>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</si>
  <si>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</si>
  <si>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</si>
  <si>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</si>
  <si>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</si>
  <si>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</si>
  <si>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</si>
  <si>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</si>
  <si>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</si>
  <si>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</si>
  <si>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</si>
  <si>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</si>
  <si>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</si>
  <si>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</si>
  <si>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</si>
  <si>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</si>
  <si>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</si>
  <si>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</si>
  <si>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</si>
  <si>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</si>
  <si>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</si>
  <si>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</si>
  <si>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</si>
  <si>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</si>
  <si>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</si>
  <si>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</si>
  <si>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</si>
  <si>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</si>
  <si>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</si>
  <si>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</si>
  <si>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</si>
  <si>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</si>
  <si>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</si>
  <si>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</si>
  <si>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</si>
  <si>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</si>
  <si>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</si>
  <si>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</si>
  <si>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</si>
  <si>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</si>
  <si>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</si>
  <si>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</si>
  <si>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</si>
  <si>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</si>
  <si>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</si>
  <si>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</si>
  <si>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</si>
  <si>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</si>
  <si>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</si>
  <si>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</si>
  <si>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</si>
  <si>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</si>
  <si>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</si>
  <si>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</si>
  <si>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</si>
  <si>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</si>
  <si>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</si>
  <si>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</si>
  <si>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</si>
  <si>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</si>
  <si>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</si>
  <si>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</si>
  <si>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</si>
  <si>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</si>
  <si>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</si>
  <si>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</si>
  <si>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</si>
  <si>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</si>
  <si>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</si>
  <si>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</si>
  <si>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</si>
  <si>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</si>
  <si>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</si>
  <si>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</si>
  <si>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</si>
  <si>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</si>
  <si>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</si>
  <si>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</si>
  <si>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</si>
  <si>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</si>
  <si>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</si>
  <si>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</si>
  <si>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</si>
  <si>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</si>
  <si>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</si>
  <si>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</si>
  <si>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</si>
  <si>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</si>
  <si>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</si>
  <si>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</si>
  <si>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</si>
  <si>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</si>
  <si>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</si>
  <si>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</si>
  <si>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</si>
  <si>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</si>
  <si>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</si>
  <si>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</si>
  <si>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</si>
  <si>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</si>
  <si>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</si>
  <si>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</si>
  <si>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</si>
  <si>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</si>
  <si>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</si>
  <si>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</si>
  <si>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</si>
  <si>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</si>
  <si>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>TP pronta 09:50 , segue intervalo 10:50 ate 12:50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</si>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</sst>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J279" activePane="bottomRight" state="frozen"/>
      <selection pane="bottomRight" activeCell="BK291" sqref="BK29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1</v>
      </c>
      <c r="BI290" s="16"/>
      <c r="BJ290" s="16" t="s">
        <v>1540</v>
      </c>
      <c r="BK290" s="16" t="s">
        <v>1540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1</v>
      </c>
      <c r="BI291" s="16"/>
      <c r="BJ291" s="16" t="s">
        <v>1540</v>
      </c>
      <c r="BK291" s="16" t="s">
        <v>1540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1544</v>
      </c>
      <c r="BK293" s="16" t="s">
        <v>1544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1544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1546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5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51" operator="equal">
      <formula>"NÃO"</formula>
    </cfRule>
    <cfRule type="cellIs" dxfId="189" priority="12152" operator="equal">
      <formula>"SIM"</formula>
    </cfRule>
  </conditionalFormatting>
  <conditionalFormatting sqref="AZ6:AZ1066">
    <cfRule type="expression" dxfId="188" priority="54607">
      <formula>#REF!=1</formula>
    </cfRule>
  </conditionalFormatting>
  <conditionalFormatting sqref="BE6:BE1066 AY6:AY1066 U6:U1066">
    <cfRule type="cellIs" dxfId="187" priority="54591" operator="equal">
      <formula>"ERRO"</formula>
    </cfRule>
  </conditionalFormatting>
  <conditionalFormatting sqref="BQ6:BQ1066">
    <cfRule type="cellIs" dxfId="186" priority="54586" operator="equal">
      <formula>"Produção e Intervalo"</formula>
    </cfRule>
    <cfRule type="cellIs" dxfId="185" priority="54587" operator="equal">
      <formula>"Aderente"</formula>
    </cfRule>
    <cfRule type="cellIs" dxfId="184" priority="54588" operator="equal">
      <formula>"Intervalo"</formula>
    </cfRule>
    <cfRule type="cellIs" dxfId="183" priority="54589" operator="equal">
      <formula>"Produção"</formula>
    </cfRule>
    <cfRule type="cellIs" dxfId="182" priority="54590" operator="equal">
      <formula>"ERRO"</formula>
    </cfRule>
  </conditionalFormatting>
  <conditionalFormatting sqref="BR6:BS1066">
    <cfRule type="cellIs" dxfId="181" priority="54568" operator="equal">
      <formula>"*"</formula>
    </cfRule>
    <cfRule type="cellIs" dxfId="180" priority="54569" operator="greaterThanOrEqual">
      <formula>1</formula>
    </cfRule>
    <cfRule type="cellIs" dxfId="179" priority="54570" operator="lessThan">
      <formula>1</formula>
    </cfRule>
  </conditionalFormatting>
  <conditionalFormatting sqref="BK2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8" operator="equal">
      <formula>"OPORTUNIDADE"</formula>
    </cfRule>
  </conditionalFormatting>
  <conditionalFormatting sqref="Y28:Z29">
    <cfRule type="cellIs" dxfId="177" priority="466" operator="equal">
      <formula>"NÃO"</formula>
    </cfRule>
    <cfRule type="cellIs" dxfId="176" priority="467" operator="equal">
      <formula>"SIM"</formula>
    </cfRule>
  </conditionalFormatting>
  <conditionalFormatting sqref="BK17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4" operator="equal">
      <formula>"OPORTUNIDADE"</formula>
    </cfRule>
  </conditionalFormatting>
  <conditionalFormatting sqref="Z39">
    <cfRule type="cellIs" dxfId="174" priority="442" operator="equal">
      <formula>"NÃO"</formula>
    </cfRule>
    <cfRule type="cellIs" dxfId="173" priority="443" operator="equal">
      <formula>"SIM"</formula>
    </cfRule>
  </conditionalFormatting>
  <conditionalFormatting sqref="Y42:Y43">
    <cfRule type="cellIs" dxfId="172" priority="441" operator="equal">
      <formula>"OPORTUNIDADE"</formula>
    </cfRule>
  </conditionalFormatting>
  <conditionalFormatting sqref="Y42:Y43">
    <cfRule type="cellIs" dxfId="171" priority="439" operator="equal">
      <formula>"NÃO"</formula>
    </cfRule>
    <cfRule type="cellIs" dxfId="170" priority="440" operator="equal">
      <formula>"SIM"</formula>
    </cfRule>
  </conditionalFormatting>
  <conditionalFormatting sqref="BK4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2" operator="equal">
      <formula>"OPORTUNIDADE"</formula>
    </cfRule>
  </conditionalFormatting>
  <conditionalFormatting sqref="Y46:Z46 Z47:Z48 Y47:Y50">
    <cfRule type="cellIs" dxfId="168" priority="410" operator="equal">
      <formula>"NÃO"</formula>
    </cfRule>
    <cfRule type="cellIs" dxfId="167" priority="411" operator="equal">
      <formula>"SIM"</formula>
    </cfRule>
  </conditionalFormatting>
  <conditionalFormatting sqref="BK3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4" operator="equal">
      <formula>"OPORTUNIDADE"</formula>
    </cfRule>
  </conditionalFormatting>
  <conditionalFormatting sqref="Z57">
    <cfRule type="cellIs" dxfId="165" priority="382" operator="equal">
      <formula>"NÃO"</formula>
    </cfRule>
    <cfRule type="cellIs" dxfId="164" priority="383" operator="equal">
      <formula>"SIM"</formula>
    </cfRule>
  </conditionalFormatting>
  <conditionalFormatting sqref="BK3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1" operator="equal">
      <formula>"OPORTUNIDADE"</formula>
    </cfRule>
  </conditionalFormatting>
  <conditionalFormatting sqref="Y52:Y61">
    <cfRule type="cellIs" dxfId="162" priority="369" operator="equal">
      <formula>"NÃO"</formula>
    </cfRule>
    <cfRule type="cellIs" dxfId="161" priority="370" operator="equal">
      <formula>"SIM"</formula>
    </cfRule>
  </conditionalFormatting>
  <conditionalFormatting sqref="BK5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5" operator="equal">
      <formula>"OPORTUNIDADE"</formula>
    </cfRule>
  </conditionalFormatting>
  <conditionalFormatting sqref="Z73">
    <cfRule type="cellIs" dxfId="159" priority="333" operator="equal">
      <formula>"NÃO"</formula>
    </cfRule>
    <cfRule type="cellIs" dxfId="158" priority="334" operator="equal">
      <formula>"SIM"</formula>
    </cfRule>
  </conditionalFormatting>
  <conditionalFormatting sqref="Y75">
    <cfRule type="cellIs" dxfId="157" priority="329" operator="equal">
      <formula>"OPORTUNIDADE"</formula>
    </cfRule>
  </conditionalFormatting>
  <conditionalFormatting sqref="Y75">
    <cfRule type="cellIs" dxfId="156" priority="327" operator="equal">
      <formula>"NÃO"</formula>
    </cfRule>
    <cfRule type="cellIs" dxfId="155" priority="328" operator="equal">
      <formula>"SIM"</formula>
    </cfRule>
  </conditionalFormatting>
  <conditionalFormatting sqref="BK6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2" operator="equal">
      <formula>"OPORTUNIDADE"</formula>
    </cfRule>
  </conditionalFormatting>
  <conditionalFormatting sqref="Y76:Y77">
    <cfRule type="cellIs" dxfId="153" priority="320" operator="equal">
      <formula>"NÃO"</formula>
    </cfRule>
    <cfRule type="cellIs" dxfId="152" priority="321" operator="equal">
      <formula>"SIM"</formula>
    </cfRule>
  </conditionalFormatting>
  <conditionalFormatting sqref="BP7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7">
      <iconSet showValue="0">
        <cfvo type="percent" val="0"/>
        <cfvo type="num" val="1"/>
        <cfvo type="num" val="1" gte="0"/>
      </iconSet>
    </cfRule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5">
    <cfRule type="iconSet" priority="6379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9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63">
      <iconSet showValue="0">
        <cfvo type="percent" val="0"/>
        <cfvo type="num" val="1"/>
        <cfvo type="num" val="1" gte="0"/>
      </iconSet>
    </cfRule>
    <cfRule type="iconSet" priority="63864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7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1549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1550</v>
      </c>
      <c r="C4" s="159" t="s">
        <v>1551</v>
      </c>
      <c r="D4" s="159" t="s">
        <v>1552</v>
      </c>
      <c r="E4" s="159" t="s">
        <v>1553</v>
      </c>
      <c r="F4" s="159" t="s">
        <v>4</v>
      </c>
      <c r="G4" s="159" t="s">
        <v>1554</v>
      </c>
    </row>
    <row r="5" spans="2:7">
      <c r="B5" s="160" t="s">
        <v>1555</v>
      </c>
      <c r="C5" s="160">
        <v>257068</v>
      </c>
      <c r="D5" s="160" t="s">
        <v>1556</v>
      </c>
      <c r="E5" s="160" t="s">
        <v>1557</v>
      </c>
      <c r="F5" s="160" t="s">
        <v>1557</v>
      </c>
      <c r="G5" s="161">
        <v>46296</v>
      </c>
    </row>
    <row r="6" spans="2:7">
      <c r="B6" s="160" t="s">
        <v>1558</v>
      </c>
      <c r="C6" s="160" t="s">
        <v>624</v>
      </c>
      <c r="D6" s="160" t="s">
        <v>624</v>
      </c>
      <c r="E6" s="160" t="s">
        <v>624</v>
      </c>
      <c r="F6" s="160" t="s">
        <v>1559</v>
      </c>
      <c r="G6" s="161" t="s">
        <v>624</v>
      </c>
    </row>
    <row r="7" spans="2:7">
      <c r="B7" s="160" t="s">
        <v>1560</v>
      </c>
      <c r="C7" s="160">
        <v>257472</v>
      </c>
      <c r="D7" s="160" t="s">
        <v>1561</v>
      </c>
      <c r="E7" s="160" t="s">
        <v>1562</v>
      </c>
      <c r="F7" s="160" t="s">
        <v>1562</v>
      </c>
      <c r="G7" s="161">
        <v>45992</v>
      </c>
    </row>
    <row r="8" spans="2:7">
      <c r="B8" s="160" t="s">
        <v>1563</v>
      </c>
      <c r="C8" s="160">
        <v>260307</v>
      </c>
      <c r="D8" s="160" t="s">
        <v>1564</v>
      </c>
      <c r="E8" s="160" t="s">
        <v>1565</v>
      </c>
      <c r="F8" s="160" t="s">
        <v>1562</v>
      </c>
      <c r="G8" s="161">
        <v>46082</v>
      </c>
    </row>
    <row r="9" spans="2:7">
      <c r="B9" s="160" t="s">
        <v>1566</v>
      </c>
      <c r="C9" s="160">
        <v>333033</v>
      </c>
      <c r="D9" s="160" t="s">
        <v>1567</v>
      </c>
      <c r="E9" s="160" t="s">
        <v>1559</v>
      </c>
      <c r="F9" s="160" t="s">
        <v>1568</v>
      </c>
      <c r="G9" s="160" t="s">
        <v>624</v>
      </c>
    </row>
    <row r="10" spans="2:7">
      <c r="B10" s="160" t="s">
        <v>1569</v>
      </c>
      <c r="C10" s="160">
        <v>263576</v>
      </c>
      <c r="D10" s="160" t="s">
        <v>1570</v>
      </c>
      <c r="E10" s="160" t="s">
        <v>1559</v>
      </c>
      <c r="F10" s="160" t="s">
        <v>1559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1571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1572</v>
      </c>
      <c r="E3" s="193" t="s">
        <v>1573</v>
      </c>
      <c r="F3" s="193" t="s">
        <v>1574</v>
      </c>
      <c r="G3" s="193" t="s">
        <v>1575</v>
      </c>
      <c r="H3" s="193" t="s">
        <v>1576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1580</v>
      </c>
      <c r="V1" s="274"/>
      <c r="W1" s="274"/>
    </row>
    <row r="2" spans="1:23" ht="15" customHeight="1">
      <c r="A2" s="87" t="s">
        <v>1581</v>
      </c>
      <c r="B2" s="87" t="s">
        <v>1582</v>
      </c>
      <c r="C2" s="87" t="s">
        <v>442</v>
      </c>
      <c r="D2" s="88" t="s">
        <v>1012</v>
      </c>
      <c r="E2" s="88" t="s">
        <v>4</v>
      </c>
      <c r="F2" s="88" t="s">
        <v>1583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997</v>
      </c>
      <c r="D2" s="76" t="s">
        <v>999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1593</v>
      </c>
      <c r="D5" s="276"/>
      <c r="E5" s="276"/>
      <c r="F5" s="276"/>
      <c r="G5" s="276"/>
      <c r="H5" s="276"/>
      <c r="I5" s="276"/>
      <c r="J5" s="277"/>
      <c r="K5" s="278" t="s">
        <v>1594</v>
      </c>
      <c r="L5" s="279"/>
      <c r="M5" s="279"/>
      <c r="N5" s="279"/>
      <c r="O5" s="280" t="s">
        <v>1595</v>
      </c>
      <c r="P5" s="281"/>
    </row>
    <row r="6" spans="1:16" s="74" customFormat="1" ht="15" customHeight="1">
      <c r="A6" s="66" t="s">
        <v>1583</v>
      </c>
      <c r="B6" s="75" t="s">
        <v>1582</v>
      </c>
      <c r="C6" s="76" t="s">
        <v>1012</v>
      </c>
      <c r="D6" s="77" t="s">
        <v>1013</v>
      </c>
      <c r="E6" s="76" t="s">
        <v>1596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1597</v>
      </c>
      <c r="M6" s="80" t="s">
        <v>642</v>
      </c>
      <c r="N6" s="81" t="s">
        <v>1007</v>
      </c>
      <c r="O6" s="156" t="s">
        <v>1050</v>
      </c>
      <c r="P6" s="132" t="s">
        <v>1598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1</v>
      </c>
      <c r="P228" s="147" t="str">
        <f>IF($A$2=1,IF(SP_NORTE!BJ291="","*",SP_NORTE!BJ291),IF(SP_NORTE!BK291="","*",SP_NORTE!BK291))</f>
        <v>TP pronta 09:50 , segue intervalo 10:50 ate 12:50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2026-02-20T14:54:38Z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