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80" documentId="8_{B6337239-1A00-434D-AAD0-422EA1FEB5AE}" xr6:coauthVersionLast="47" xr6:coauthVersionMax="47" xr10:uidLastSave="{76336F1A-3B0A-4BF0-BC6D-953B2BB85D9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K171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95" i="11" l="1"/>
  <c r="L172" i="12"/>
  <c r="K170" i="12"/>
  <c r="K162" i="12"/>
  <c r="G174" i="11"/>
  <c r="AJ43" i="1"/>
  <c r="G166" i="11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<sst xmlns="http://schemas.openxmlformats.org/spreadsheetml/2006/main" count="4773" uniqueCount="1230">
  <si>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</si>
  <si>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</si>
  <si>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</si>
  <si>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</si>
  <si>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</si>
  <si>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</si>
  <si>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</si>
  <si>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</si>
  <si>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</si>
  <si>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</si>
  <si>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</si>
  <si>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</si>
  <si>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</si>
  <si>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</si>
  <si>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</si>
  <si>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</si>
  <si>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</si>
  <si>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</si>
  <si>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</si>
  <si>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</si>
  <si>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</si>
  <si>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</si>
  <si>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</si>
  <si>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</si>
  <si>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</si>
  <si>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</si>
  <si>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</si>
  <si>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</si>
  <si>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</si>
  <si>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</si>
  <si>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</si>
  <si>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</si>
  <si>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</si>
  <si>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</si>
  <si>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</si>
  <si>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</si>
  <si>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</si>
  <si>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</si>
  <si>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</si>
  <si>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</si>
  <si>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</si>
  <si>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</si>
  <si>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</si>
  <si>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</si>
  <si>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</si>
  <si>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</si>
  <si>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</si>
  <si>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</si>
  <si>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</si>
  <si>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</si>
  <si>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</si>
  <si>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</si>
  <si>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</si>
  <si>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</si>
  <si>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</si>
  <si>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</si>
  <si>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</si>
  <si>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</si>
  <si>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</si>
  <si>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</si>
  <si>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</si>
  <si>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</si>
  <si>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</si>
  <si>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</si>
  <si>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</si>
  <si>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</si>
  <si>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</si>
  <si>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</si>
  <si>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</si>
  <si>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</si>
  <si>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</si>
  <si>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</si>
  <si>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</si>
  <si>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</si>
  <si>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</si>
  <si>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</si>
  <si>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</si>
  <si>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</si>
  <si>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</si>
  <si>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</si>
  <si>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</si>
  <si>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</si>
  <si>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</si>
  <si>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</si>
  <si>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</si>
  <si>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</si>
  <si>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</si>
  <si>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</si>
  <si>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</si>
  <si>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</si>
  <si>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</si>
  <si>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</si>
  <si>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</si>
  <si>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</si>
  <si>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</si>
  <si>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</si>
  <si>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</si>
  <si>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</si>
  <si>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</si>
  <si>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</si>
  <si>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</si>
  <si>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</si>
  <si>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</si>
  <si>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</si>
  <si>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</si>
  <si>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</si>
  <si>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</si>
  <si>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</si>
  <si>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</si>
  <si>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</si>
  <si>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</si>
  <si>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</si>
  <si>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</si>
  <si>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</si>
  <si>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</si>
  <si>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</si>
  <si>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</si>
  <si>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</si>
  <si>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</si>
  <si>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</si>
  <si>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</si>
  <si>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</si>
  <si>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</si>
  <si>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</si>
  <si>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</si>
  <si>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</si>
  <si>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</si>
  <si>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</si>
  <si>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</si>
  <si>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</si>
  <si>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</si>
  <si>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</si>
  <si>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</si>
  <si>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</si>
  <si>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</si>
  <si>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</si>
  <si>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</si>
  <si>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</si>
  <si>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</si>
  <si>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</si>
  <si>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</si>
  <si>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</si>
  <si>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</si>
  <si>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</si>
  <si>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</si>
  <si>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</si>
  <si>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</si>
  <si>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</si>
  <si>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</si>
  <si>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</si>
  <si>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</si>
  <si>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</si>
  <si>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</si>
  <si>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</si>
  <si>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</si>
  <si>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</si>
  <si>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</si>
  <si>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</si>
  <si>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</si>
  <si>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</si>
  <si>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</si>
  <si>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</si>
  <si>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</si>
  <si>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</si>
  <si>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</si>
  <si>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</si>
  <si>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</si>
  <si>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</si>
  <si>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</si>
  <si>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</si>
  <si>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</si>
  <si>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</si>
  <si>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</si>
  <si>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</si>
  <si>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</si>
  <si>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</si>
  <si>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</si>
  <si>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</si>
  <si>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</si>
  <si>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</si>
  <si>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</si>
  <si>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</si>
  <si>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</si>
  <si>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</si>
  <si>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</si>
  <si>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</si>
  <si>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</si>
  <si>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</si>
  <si>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</si>
  <si>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</si>
  <si>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</si>
  <si>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</si>
  <si>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</si>
  <si>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</si>
  <si>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</si>
  <si>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</si>
  <si>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</si>
  <si>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</si>
  <si>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</si>
  <si>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</si>
  <si>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</si>
  <si>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</si>
  <si>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</si>
  <si>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</si>
  <si>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</si>
  <si>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</si>
  <si>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</si>
  <si>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</si>
  <si>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</si>
  <si>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</si>
  <si>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</si>
  <si>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</si>
  <si>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</si>
  <si>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</si>
  <si>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</si>
  <si>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</si>
  <si>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</si>
  <si>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</si>
  <si>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</si>
  <si>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</si>
  <si>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</si>
  <si>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</si>
  <si>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</si>
  <si>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</si>
  <si>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</si>
  <si>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</si>
  <si>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</si>
  <si>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</si>
  <si>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</si>
  <si>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</si>
  <si>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</si>
  <si>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</si>
  <si>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</si>
  <si>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</si>
  <si>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</si>
  <si>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</si>
  <si>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</si>
  <si>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</si>
  <si>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</si>
  <si>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</si>
  <si>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</si>
  <si>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</si>
  <si>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</si>
  <si>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</si>
  <si>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</si>
  <si>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</si>
  <si>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</si>
  <si>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</si>
  <si>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</si>
  <si>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</si>
  <si>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</si>
  <si>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</si>
  <si>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</si>
  <si>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</si>
  <si>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</si>
  <si>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</si>
  <si>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</si>
  <si>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</si>
  <si>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</si>
  <si>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</si>
  <si>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</si>
  <si>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</si>
  <si>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</si>
  <si>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</si>
  <si>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</si>
  <si>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</si>
  <si>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</si>
  <si>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</si>
  <si>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</si>
  <si>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</si>
  <si>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</si>
  <si>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</si>
  <si>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</si>
  <si>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</si>
  <si>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</si>
  <si>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</si>
  <si>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</si>
  <si>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</si>
  <si>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</si>
  <si>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</si>
  <si>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</si>
  <si>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</si>
  <si>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</si>
  <si>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</si>
  <si>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</si>
  <si>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</si>
  <si>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</si>
  <si>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</si>
  <si>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</si>
  <si>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</si>
  <si>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</si>
  <si>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</si>
  <si>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</si>
  <si>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</si>
  <si>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</si>
  <si>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</si>
  <si>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</si>
  <si>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</si>
  <si>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</si>
  <si>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</si>
  <si>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</si>
  <si>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</si>
  <si>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</si>
  <si>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</si>
  <si>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</si>
  <si>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</si>
  <si>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</si>
  <si>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</si>
  <si>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</si>
  <si>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</si>
  <si>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</si>
  <si>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</si>
  <si>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</si>
  <si>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</si>
  <si>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</si>
  <si>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</si>
  <si>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</si>
  <si>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</si>
  <si>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</si>
  <si>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</si>
  <si>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</si>
  <si>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</si>
  <si>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</si>
  <si>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</si>
  <si>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</si>
  <si>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</si>
  <si>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</si>
  <si>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</si>
  <si>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</si>
  <si>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</si>
  <si>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</si>
  <si>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</si>
  <si>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</si>
  <si>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</si>
  <si>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</si>
  <si>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</si>
  <si>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</si>
  <si>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</si>
  <si>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</si>
  <si>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</si>
  <si>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</si>
  <si>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</si>
  <si>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</si>
  <si>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</si>
  <si>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</si>
  <si>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</si>
  <si>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</si>
  <si>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</si>
  <si>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</si>
  <si>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</si>
  <si>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</si>
  <si>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</si>
  <si>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</si>
  <si>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</si>
  <si>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</si>
  <si>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</si>
  <si>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</si>
  <si>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</si>
  <si>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</si>
  <si>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</si>
  <si>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</si>
  <si>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</si>
  <si>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</si>
  <si>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</si>
  <si>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</si>
  <si>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</si>
  <si>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</si>
  <si>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</si>
  <si>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</si>
  <si>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</si>
  <si>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</si>
  <si>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</si>
  <si>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</si>
  <si>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</si>
  <si>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</si>
  <si>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</si>
  <si>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</si>
  <si>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</si>
  <si>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</si>
  <si>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</si>
  <si>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</si>
  <si>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</si>
  <si>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</si>
  <si>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</si>
  <si>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</si>
  <si>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</si>
  <si>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</si>
  <si>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</si>
  <si>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</si>
  <si>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</si>
  <si>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</si>
  <si>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</si>
  <si>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</si>
  <si>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</si>
  <si>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</si>
  <si>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</si>
  <si>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</si>
  <si>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</si>
  <si>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</si>
  <si>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</si>
  <si>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</si>
  <si>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</si>
  <si>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</si>
  <si>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</si>
  <si>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</si>
  <si>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</si>
  <si>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</si>
  <si>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</si>
  <si>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</si>
  <si>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</si>
  <si>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</si>
  <si>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</si>
  <si>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</si>
  <si>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</si>
  <si>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</si>
  <si>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</si>
  <si>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</si>
  <si>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</si>
  <si>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</si>
  <si>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</si>
  <si>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</si>
  <si>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</si>
  <si>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</si>
  <si>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</si>
  <si>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</si>
  <si>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</si>
  <si>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</si>
  <si>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</si>
  <si>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</si>
  <si>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</si>
  <si>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</si>
  <si>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</si>
  <si>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</si>
  <si>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</si>
  <si>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</si>
  <si>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</si>
  <si>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</si>
  <si>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</si>
  <si>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</si>
  <si>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</si>
  <si>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</si>
  <si>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</si>
  <si>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</si>
  <si>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</si>
  <si>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</si>
  <si>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</si>
  <si>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</si>
  <si>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</si>
  <si>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</si>
  <si>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</si>
  <si>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</si>
  <si>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</si>
  <si>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</si>
  <si>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</si>
  <si>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</si>
  <si>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</si>
  <si>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</si>
  <si>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</si>
  <si>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</si>
  <si>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</si>
  <si>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</si>
  <si>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</si>
  <si>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</si>
  <si>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</si>
  <si>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</si>
  <si>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</si>
  <si>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</si>
  <si>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</si>
  <si>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</si>
  <si>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</si>
  <si>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</si>
  <si>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</si>
  <si>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</si>
  <si>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</si>
  <si>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</si>
  <si>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</si>
  <si>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</si>
  <si>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</si>
  <si>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</si>
  <si>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</si>
  <si>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</si>
  <si>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</si>
  <si>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</si>
  <si>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</si>
  <si>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</si>
  <si>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</si>
  <si>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</si>
  <si>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</si>
  <si>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</si>
  <si>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</si>
  <si>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</si>
  <si>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</si>
  <si>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</si>
  <si>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</si>
  <si>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</si>
  <si>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</si>
  <si>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</si>
  <si>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</si>
  <si>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</si>
  <si>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</si>
  <si>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</si>
  <si>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</si>
  <si>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</si>
  <si>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</si>
  <si>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</si>
  <si>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</si>
  <si>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</si>
  <si>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</si>
  <si>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</si>
  <si>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</si>
  <si>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</si>
  <si>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</si>
  <si>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</si>
  <si>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</si>
  <si>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</si>
  <si>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</si>
  <si>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</si>
  <si>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</si>
  <si>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</si>
  <si>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</si>
  <si>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</si>
  <si>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</si>
  <si>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</si>
  <si>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</si>
  <si>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</si>
  <si>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</si>
  <si>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</si>
  <si>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</si>
  <si>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</si>
  <si>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</si>
  <si>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</si>
  <si>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</si>
  <si>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</si>
  <si>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</si>
  <si>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</si>
  <si>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</si>
  <si>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</si>
  <si>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</si>
  <si>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</si>
  <si>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</si>
  <si>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</si>
  <si>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</si>
  <si>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</si>
  <si>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</si>
  <si>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</si>
  <si>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</si>
  <si>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</si>
  <si>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</si>
  <si>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</si>
  <si>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</si>
  <si>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</si>
  <si>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</si>
  <si>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</si>
  <si>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</si>
  <si>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</si>
  <si>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</si>
  <si>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</si>
  <si>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</si>
  <si>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</si>
  <si>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</si>
  <si>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</si>
  <si>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</si>
  <si>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</si>
  <si>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</si>
  <si>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</si>
  <si>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</si>
  <si>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</si>
  <si>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</si>
  <si>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</si>
  <si>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</si>
  <si>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</si>
  <si>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</si>
  <si>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</si>
  <si>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</si>
  <si>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</si>
  <si>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</si>
  <si>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</si>
  <si>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</si>
  <si>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</si>
  <si>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</si>
  <si>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</si>
  <si>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</si>
  <si>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</si>
  <si>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</si>
  <si>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</si>
  <si>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</si>
  <si>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</si>
  <si>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</si>
  <si>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</si>
  <si>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</si>
  <si>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</si>
  <si>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</si>
  <si>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</si>
  <si>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</si>
  <si>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</si>
  <si>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</si>
  <si>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</si>
  <si>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</si>
  <si>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</si>
  <si>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</si>
  <si>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</si>
  <si>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</si>
  <si>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</si>
  <si>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</si>
  <si>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</si>
  <si>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</si>
  <si>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</si>
  <si>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</si>
  <si>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</si>
  <si>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</si>
  <si>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</si>
  <si>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</si>
  <si>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</si>
  <si>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</si>
  <si>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</si>
  <si>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</si>
  <si>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</si>
  <si>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</si>
  <si>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</si>
  <si>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</si>
  <si>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</si>
  <si>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</si>
  <si>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</si>
  <si>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</si>
  <si>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</si>
  <si>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</si>
  <si>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</si>
  <si>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</si>
  <si>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</si>
  <si>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</si>
  <si>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</si>
  <si>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</si>
  <si>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</si>
  <si>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</si>
  <si>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</si>
  <si>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</si>
  <si>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</si>
  <si>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</si>
  <si>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</si>
  <si>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</si>
  <si>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</si>
  <si>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</si>
  <si>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</si>
  <si>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</si>
  <si>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</si>
  <si>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</si>
  <si>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</si>
  <si>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</si>
  <si>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</si>
  <si>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</si>
  <si>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</si>
  <si>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</si>
  <si>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</si>
  <si>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</si>
  <si>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</si>
  <si>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</si>
  <si>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</si>
  <si>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</si>
  <si>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</si>
  <si>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</si>
  <si>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</si>
  <si>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</si>
  <si>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</si>
  <si>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</si>
  <si>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</si>
  <si>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</si>
  <si>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</si>
  <si>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</si>
  <si>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</si>
  <si>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</si>
  <si>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</si>
  <si>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</si>
  <si>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</si>
  <si>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</si>
  <si>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</si>
  <si>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</si>
  <si>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</si>
  <si>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</si>
  <si>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</si>
  <si>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</si>
  <si>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</si>
  <si>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</si>
  <si>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</si>
  <si>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</si>
  <si>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</si>
  <si>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</si>
  <si>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</si>
  <si>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</si>
  <si>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</si>
  <si>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</si>
  <si>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</si>
  <si>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</si>
  <si>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</si>
  <si>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</si>
  <si>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</si>
  <si>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</si>
  <si>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</si>
  <si>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</si>
  <si>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</si>
  <si>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</si>
  <si>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</si>
  <si>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</si>
  <si>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</si>
  <si>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</si>
  <si>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</si>
  <si>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</si>
  <si>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</si>
  <si>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</si>
  <si>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</si>
  <si>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</si>
  <si>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</si>
  <si>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</si>
  <si>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</si>
  <si>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</si>
  <si>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</si>
  <si>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</si>
  <si>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</si>
  <si>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</si>
  <si>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</si>
  <si>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</si>
  <si>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</si>
  <si>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</si>
  <si>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</si>
  <si>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</si>
  <si>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</si>
  <si>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</si>
  <si>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</si>
  <si>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</si>
  <si>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</si>
  <si>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</si>
  <si>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</si>
  <si>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</si>
  <si>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</si>
  <si>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</si>
  <si>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</si>
  <si>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</si>
  <si>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</si>
  <si>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</si>
  <si>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</si>
  <si>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</si>
  <si>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</si>
  <si>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</si>
  <si>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</si>
  <si>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</si>
  <si>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</si>
  <si>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</si>
  <si>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</si>
  <si>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</si>
  <si>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</si>
  <si>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</si>
  <si>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</si>
  <si>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</si>
  <si>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</si>
  <si>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</si>
  <si>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</si>
  <si>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</si>
  <si>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</si>
  <si>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</si>
  <si>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</si>
  <si>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</si>
  <si>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</si>
  <si>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</si>
  <si>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</si>
  <si>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</si>
  <si>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</si>
  <si>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</si>
  <si>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</si>
  <si>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</si>
  <si>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</si>
  <si>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</si>
  <si>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</si>
  <si>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</si>
  <si>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</si>
  <si>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</si>
  <si>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</si>
  <si>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</si>
  <si>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</si>
  <si>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</si>
  <si>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</si>
  <si>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</si>
  <si>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</si>
  <si>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</si>
  <si>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</si>
  <si>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</si>
  <si>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</si>
  <si>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</si>
  <si>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</si>
  <si>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</si>
  <si>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</si>
  <si>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</si>
  <si>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</si>
  <si>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</si>
  <si>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</si>
  <si>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</si>
  <si>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</si>
  <si>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</si>
  <si>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</si>
  <si>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</si>
  <si>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</si>
  <si>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</si>
  <si>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</si>
  <si>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</si>
  <si>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</si>
  <si>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</si>
  <si>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</si>
  <si>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</si>
  <si>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</si>
  <si>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</si>
  <si>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</si>
  <si>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</si>
  <si>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</si>
  <si>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</si>
  <si>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</si>
  <si>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</si>
  <si>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</si>
  <si>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</si>
  <si>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</si>
  <si>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</si>
  <si>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</si>
  <si>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</si>
  <si>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</si>
  <si>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</si>
  <si>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</si>
  <si>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</si>
  <si>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</si>
  <si>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</si>
  <si>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</si>
  <si>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</si>
  <si>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</si>
  <si>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</si>
  <si>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</si>
  <si>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</si>
  <si>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</si>
  <si>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</si>
  <si>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</si>
  <si>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</si>
  <si>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</si>
  <si>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</si>
  <si>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</si>
  <si>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</si>
  <si>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</si>
  <si>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</si>
  <si>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</si>
  <si>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</si>
  <si>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</si>
  <si>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</si>
  <si>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</si>
  <si>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</si>
  <si>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</si>
  <si>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</si>
  <si>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</si>
  <si>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</si>
  <si>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</si>
  <si>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</si>
  <si>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</si>
  <si>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</si>
  <si>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</si>
  <si>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</si>
  <si>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</si>
  <si>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</si>
  <si>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</si>
  <si>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</si>
  <si>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</si>
  <si>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</si>
  <si>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</si>
  <si>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</si>
  <si>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</si>
  <si>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</si>
  <si>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</si>
  <si>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</si>
  <si>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</si>
  <si>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</si>
  <si>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</si>
  <si>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</si>
  <si>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</si>
  <si>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</si>
  <si>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</si>
  <si>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</si>
  <si>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</si>
  <si>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</si>
  <si>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</si>
  <si>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</si>
  <si>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</si>
  <si>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</si>
  <si>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</si>
  <si>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</si>
  <si>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</si>
  <si>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</si>
  <si>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</si>
  <si>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</si>
  <si>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</si>
  <si>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</si>
  <si>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</si>
  <si>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</si>
  <si>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</si>
  <si>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</si>
  <si>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</si>
  <si>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</si>
  <si>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</si>
  <si>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</si>
  <si>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</si>
  <si>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</si>
  <si>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</si>
  <si>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</si>
  <si>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</si>
  <si>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</si>
  <si>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</si>
  <si>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</si>
  <si>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</si>
  <si>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</si>
  <si>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</si>
  <si>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</si>
  <si>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</si>
  <si>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</si>
  <si>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</si>
  <si>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</si>
  <si>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</si>
  <si>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</si>
  <si>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</si>
  <si>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</si>
  <si>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</si>
  <si>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</si>
  <si>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</si>
  <si>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</si>
  <si>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</si>
  <si>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</si>
  <si>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</si>
  <si>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</si>
  <si>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</si>
  <si>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</si>
  <si>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</si>
  <si>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</si>
  <si>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</si>
  <si>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</si>
  <si>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</si>
  <si>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</si>
  <si>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</si>
  <si>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</si>
  <si>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</si>
  <si>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</si>
  <si>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</si>
  <si>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</si>
  <si>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</si>
  <si>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</si>
  <si>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</si>
  <si>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</si>
  <si>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</si>
  <si>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</si>
  <si>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</si>
  <si>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</si>
  <si>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</si>
  <si>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</si>
  <si>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</si>
  <si>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</si>
  <si>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</si>
  <si>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</si>
  <si>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</si>
  <si>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</si>
  <si>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</si>
  <si>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</si>
  <si>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</si>
  <si>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</si>
  <si>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</si>
  <si>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</si>
  <si>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</si>
  <si>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</si>
  <si>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</si>
  <si>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</si>
  <si>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</si>
  <si>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</si>
  <si>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</si>
  <si>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</si>
  <si>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</si>
  <si>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</si>
  <si>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</si>
  <si>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</si>
  <si>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</si>
  <si>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</si>
  <si>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</si>
  <si>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</si>
  <si>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</si>
  <si>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</si>
  <si>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</si>
  <si>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</si>
  <si>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</si>
  <si>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</si>
  <si>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</si>
  <si>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</si>
  <si>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</si>
  <si>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</si>
  <si>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</si>
  <si>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</si>
  <si>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</si>
  <si>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</si>
  <si>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</si>
  <si>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</si>
  <si>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</si>
  <si>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</si>
  <si>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</si>
  <si>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</si>
  <si>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</si>
  <si>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</si>
  <si>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</si>
  <si>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</si>
  <si>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</si>
  <si>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</si>
  <si>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</si>
  <si>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</si>
  <si>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</si>
  <si>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</si>
  <si>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</si>
  <si>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</si>
  <si>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</si>
  <si>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</si>
  <si>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</si>
  <si>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</si>
  <si>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</si>
  <si>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</si>
  <si>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</si>
  <si>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</si>
  <si>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</si>
  <si>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</si>
  <si>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</si>
  <si>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</si>
  <si>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</si>
  <si>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</si>
  <si>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</si>
  <si>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</si>
  <si>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</si>
  <si>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</si>
  <si>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</si>
  <si>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</si>
  <si>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</si>
  <si>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</si>
  <si>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</si>
  <si>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</si>
  <si>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</si>
  <si>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</si>
  <si>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</si>
  <si>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</si>
  <si>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</si>
  <si>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</si>
  <si>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</si>
  <si>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</si>
  <si>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</si>
  <si>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</si>
  <si>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</si>
  <si>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</si>
  <si>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</si>
  <si>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</si>
  <si>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</si>
  <si>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</si>
  <si>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</si>
  <si>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</si>
  <si>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</si>
  <si>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</si>
  <si>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</si>
  <si>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</si>
  <si>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</si>
  <si>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</si>
  <si>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</si>
  <si>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</si>
  <si>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</si>
  <si>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</si>
  <si>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</si>
  <si>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</si>
  <si>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</si>
  <si>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</si>
  <si>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</si>
  <si>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</si>
  <si>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</si>
  <si>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</si>
  <si>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</si>
  <si>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</si>
  <si>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</si>
  <si>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</si>
  <si>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</si>
  <si>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</si>
  <si>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</si>
  <si>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</si>
  <si>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</si>
  <si>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</si>
  <si>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</si>
  <si>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</si>
  <si>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</si>
  <si>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</si>
  <si>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</si>
  <si>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</si>
  <si>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</si>
  <si>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</si>
  <si>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</si>
  <si>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</si>
  <si>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</si>
  <si>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</si>
  <si>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</si>
  <si>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</si>
  <si>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</si>
  <si>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</si>
  <si>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</si>
  <si>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</si>
  <si>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</si>
  <si>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</si>
  <si>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</si>
  <si>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</si>
  <si>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</si>
  <si>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</si>
  <si>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</si>
  <si>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</si>
  <si>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</si>
  <si>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</si>
  <si>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</si>
  <si>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</si>
  <si>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</si>
  <si>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</si>
  <si>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</si>
  <si>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</si>
  <si>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</si>
  <si>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</si>
  <si>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</si>
  <si>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</si>
  <si>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</si>
  <si>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</si>
  <si>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</si>
  <si>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</si>
  <si>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</si>
  <si>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</si>
  <si>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</si>
  <si>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</si>
  <si>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</si>
  <si>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</si>
  <si>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</si>
  <si>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</si>
  <si>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</si>
  <si>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</si>
  <si>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</si>
  <si>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</si>
  <si>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</si>
  <si>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</si>
  <si>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</si>
  <si>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</si>
  <si>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</si>
  <si>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</si>
  <si>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</si>
  <si>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</si>
  <si>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</si>
  <si>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</si>
  <si>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</si>
  <si>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</si>
  <si>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</si>
  <si>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</si>
  <si>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</si>
  <si>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</si>
  <si>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</si>
  <si>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</si>
  <si>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</si>
  <si>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</si>
  <si>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</si>
  <si>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</si>
  <si>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</si>
  <si>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</si>
  <si>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deslocamento para km de trabalho.</t>
  </si>
  <si>
    <t>TP em preparação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</si>
  <si>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</si>
  <si>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</si>
  <si>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</si>
  <si>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</si>
  <si>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</si>
  <si>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</si>
  <si>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</si>
  <si>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</si>
  <si>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</si>
  <si>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</si>
  <si>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MC1 08h39 / previsão de faixa após u53</t>
  </si>
  <si>
    <t>MC1 08h39 / autorizado entrada na via 09h27 / Em deslocamento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</si>
  <si>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</si>
  <si>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</si>
  <si>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</si>
  <si>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</si>
  <si>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</si>
  <si>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</si>
  <si>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</si>
  <si>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</si>
  <si>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</si>
  <si>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</si>
  <si>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</si>
  <si>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</si>
  <si>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</si>
  <si>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</si>
  <si>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Em intervalo das 11h18 até 13h18.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</si>
  <si>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</si>
  <si>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</si>
  <si>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</si>
  <si>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</si>
  <si>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</si>
  <si>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</si>
  <si>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</si>
  <si>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</si>
  <si>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</si>
  <si>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</si>
  <si>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</si>
  <si>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</si>
  <si>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</si>
  <si>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</si>
  <si>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</si>
  <si>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</si>
  <si>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Aguardando solicitar MC1</t>
  </si>
  <si>
    <t>ZPTZPGZPT</t>
  </si>
  <si>
    <t xml:space="preserve">MC1 09h03 / </t>
  </si>
  <si>
    <t>MC1 09h03 / Sem oportunidade de faixa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</si>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</sst>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31" activePane="bottomRight" state="frozen"/>
      <selection pane="bottomRight" activeCell="BK38" sqref="BK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 t="s">
        <v>1160</v>
      </c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1161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1162</v>
      </c>
      <c r="BK34" s="17" t="s">
        <v>1163</v>
      </c>
      <c r="BL34" s="16"/>
      <c r="BM34" s="15" t="s">
        <v>865</v>
      </c>
      <c r="BN34" s="15" t="s">
        <v>865</v>
      </c>
      <c r="BO34" s="166" t="s">
        <v>865</v>
      </c>
      <c r="BP34" s="17" t="s">
        <v>1163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1164</v>
      </c>
      <c r="BK35" s="17" t="s">
        <v>1163</v>
      </c>
      <c r="BL35" s="16"/>
      <c r="BM35" s="15" t="s">
        <v>865</v>
      </c>
      <c r="BN35" s="15" t="s">
        <v>865</v>
      </c>
      <c r="BO35" s="166" t="s">
        <v>865</v>
      </c>
      <c r="BP35" s="17" t="s">
        <v>1163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1165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1161</v>
      </c>
      <c r="BK36" s="17" t="s">
        <v>1161</v>
      </c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1166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1167</v>
      </c>
      <c r="BK37" s="17" t="s">
        <v>1168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1169</v>
      </c>
      <c r="J38" s="218">
        <v>48</v>
      </c>
      <c r="K38" s="218">
        <v>134</v>
      </c>
      <c r="L38" s="84" t="s">
        <v>487</v>
      </c>
      <c r="M38" s="205" t="s">
        <v>1170</v>
      </c>
      <c r="N38" s="205" t="s">
        <v>1171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1172</v>
      </c>
      <c r="BK38" s="17" t="s">
        <v>1173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1174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1175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1176</v>
      </c>
      <c r="W39" s="339" t="s">
        <v>1177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1178</v>
      </c>
      <c r="BK39" s="17" t="s">
        <v>1179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1176</v>
      </c>
      <c r="W40" s="174" t="s">
        <v>1180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1181</v>
      </c>
      <c r="BK40" s="17" t="s">
        <v>1179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1176</v>
      </c>
      <c r="W41" s="174" t="s">
        <v>1182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1183</v>
      </c>
      <c r="BK41" s="17" t="s">
        <v>1179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1176</v>
      </c>
      <c r="W42" s="174" t="s">
        <v>1184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1185</v>
      </c>
      <c r="BK42" s="17" t="s">
        <v>1179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1186</v>
      </c>
      <c r="W43" s="174" t="s">
        <v>1187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/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1188</v>
      </c>
      <c r="BL43" s="16"/>
      <c r="BM43" s="15"/>
      <c r="BN43" s="15"/>
      <c r="BO43" s="166"/>
      <c r="BP43" s="17"/>
      <c r="BQ43" s="13" t="str">
        <f t="shared" si="3"/>
        <v>Produção</v>
      </c>
      <c r="BR43" s="19">
        <f t="shared" si="4"/>
        <v>1.0000000000000004</v>
      </c>
      <c r="BS43" s="19">
        <f t="shared" si="5"/>
        <v>0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1189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1161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1190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1191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1192</v>
      </c>
      <c r="W46" s="339" t="s">
        <v>1193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1194</v>
      </c>
      <c r="BK46" s="17" t="s">
        <v>1195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1192</v>
      </c>
      <c r="W47" s="276" t="s">
        <v>1196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1197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1192</v>
      </c>
      <c r="W48" s="276" t="s">
        <v>1196</v>
      </c>
      <c r="X48" s="219" t="s">
        <v>830</v>
      </c>
      <c r="Y48" s="159" t="s">
        <v>829</v>
      </c>
      <c r="Z48" s="159"/>
      <c r="AA48" s="218" t="s">
        <v>1198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1199</v>
      </c>
      <c r="BK48" s="17" t="s">
        <v>1195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1200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1161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1201</v>
      </c>
      <c r="J50" s="218">
        <v>54</v>
      </c>
      <c r="K50" s="218">
        <v>105</v>
      </c>
      <c r="L50" s="84" t="s">
        <v>487</v>
      </c>
      <c r="M50" s="205" t="s">
        <v>1202</v>
      </c>
      <c r="N50" s="205" t="s">
        <v>1203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1204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1205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1206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1207</v>
      </c>
      <c r="BK51" s="17" t="s">
        <v>1208</v>
      </c>
      <c r="BL51" s="16"/>
      <c r="BM51" s="15" t="s">
        <v>865</v>
      </c>
      <c r="BN51" s="15" t="s">
        <v>865</v>
      </c>
      <c r="BO51" s="166" t="s">
        <v>865</v>
      </c>
      <c r="BP51" s="17" t="s">
        <v>1208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1209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1210</v>
      </c>
      <c r="D5" s="368"/>
      <c r="E5" s="368"/>
      <c r="F5" s="368"/>
      <c r="G5" s="368"/>
      <c r="H5" s="368"/>
      <c r="I5" s="368"/>
      <c r="J5" s="369"/>
      <c r="K5" s="370" t="s">
        <v>1211</v>
      </c>
      <c r="L5" s="371"/>
      <c r="M5" s="371"/>
      <c r="N5" s="371"/>
      <c r="O5" s="372" t="s">
        <v>1212</v>
      </c>
      <c r="P5" s="373"/>
      <c r="Q5" s="374"/>
    </row>
    <row r="6" spans="1:17" s="94" customFormat="1" ht="15.75" customHeight="1">
      <c r="A6" s="88" t="s">
        <v>1213</v>
      </c>
      <c r="B6" s="95" t="s">
        <v>1214</v>
      </c>
      <c r="C6" s="96" t="s">
        <v>1042</v>
      </c>
      <c r="D6" s="97" t="s">
        <v>1043</v>
      </c>
      <c r="E6" s="96" t="s">
        <v>1215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1216</v>
      </c>
      <c r="M6" s="140" t="s">
        <v>506</v>
      </c>
      <c r="N6" s="141" t="s">
        <v>1037</v>
      </c>
      <c r="O6" s="247" t="s">
        <v>1080</v>
      </c>
      <c r="P6" s="158"/>
      <c r="Q6" s="194" t="s">
        <v>1217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TP em preparação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1217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1218</v>
      </c>
      <c r="W1" s="380"/>
      <c r="X1" s="380"/>
      <c r="Y1" s="105"/>
    </row>
    <row r="2" spans="1:25" s="101" customFormat="1" ht="11.25" customHeight="1">
      <c r="A2" s="106" t="s">
        <v>1219</v>
      </c>
      <c r="B2" s="106" t="s">
        <v>1214</v>
      </c>
      <c r="C2" s="106" t="s">
        <v>483</v>
      </c>
      <c r="D2" s="107" t="s">
        <v>1042</v>
      </c>
      <c r="E2" s="107" t="s">
        <v>1043</v>
      </c>
      <c r="F2" s="107" t="s">
        <v>1213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1220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1221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1222</v>
      </c>
      <c r="C2" s="96" t="s">
        <v>1027</v>
      </c>
      <c r="D2" s="96" t="s">
        <v>1029</v>
      </c>
      <c r="E2" s="96" t="s">
        <v>1223</v>
      </c>
      <c r="F2" s="96" t="s">
        <v>1224</v>
      </c>
      <c r="G2" s="96" t="s">
        <v>1225</v>
      </c>
      <c r="H2" s="96" t="s">
        <v>1226</v>
      </c>
      <c r="I2" s="96" t="s">
        <v>1227</v>
      </c>
      <c r="J2" s="96" t="s">
        <v>1228</v>
      </c>
      <c r="K2" s="132" t="s">
        <v>1229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2025-12-02T15:15:02Z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