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06" documentId="8_{B6337239-1A00-434D-AAD0-422EA1FEB5AE}" xr6:coauthVersionLast="47" xr6:coauthVersionMax="47" xr10:uidLastSave="{9D6BFEBC-EFD4-45BD-A001-FBF0DC8A5A3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<sst xmlns="http://schemas.openxmlformats.org/spreadsheetml/2006/main" count="5197" uniqueCount="1415">
  <si>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</si>
  <si>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</si>
  <si>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</si>
  <si>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</si>
  <si>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</si>
  <si>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</si>
  <si>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</si>
  <si>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</si>
  <si>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</si>
  <si>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</si>
  <si>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</si>
  <si>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</si>
  <si>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</si>
  <si>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</si>
  <si>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</si>
  <si>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</si>
  <si>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</si>
  <si>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</si>
  <si>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</si>
  <si>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</si>
  <si>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</si>
  <si>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</si>
  <si>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</si>
  <si>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</si>
  <si>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</si>
  <si>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</si>
  <si>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</si>
  <si>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</si>
  <si>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</si>
  <si>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</si>
  <si>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</si>
  <si>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</si>
  <si>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</si>
  <si>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</si>
  <si>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</si>
  <si>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</si>
  <si>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</si>
  <si>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</si>
  <si>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</si>
  <si>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</si>
  <si>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</si>
  <si>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</si>
  <si>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</si>
  <si>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</si>
  <si>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</si>
  <si>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</si>
  <si>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</si>
  <si>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</si>
  <si>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</si>
  <si>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</si>
  <si>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</si>
  <si>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</si>
  <si>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</si>
  <si>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</si>
  <si>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</si>
  <si>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</si>
  <si>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</si>
  <si>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</si>
  <si>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</si>
  <si>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</si>
  <si>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</si>
  <si>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</si>
  <si>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</si>
  <si>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</si>
  <si>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</si>
  <si>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</si>
  <si>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</si>
  <si>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</si>
  <si>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</si>
  <si>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</si>
  <si>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</si>
  <si>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</si>
  <si>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</si>
  <si>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</si>
  <si>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</si>
  <si>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</si>
  <si>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</si>
  <si>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</si>
  <si>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</si>
  <si>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</si>
  <si>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</si>
  <si>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</si>
  <si>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</si>
  <si>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</si>
  <si>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</si>
  <si>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</si>
  <si>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</si>
  <si>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</si>
  <si>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</si>
  <si>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</si>
  <si>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</si>
  <si>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</si>
  <si>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</si>
  <si>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</si>
  <si>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</si>
  <si>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</si>
  <si>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</si>
  <si>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</si>
  <si>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</si>
  <si>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</si>
  <si>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</si>
  <si>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</si>
  <si>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</si>
  <si>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</si>
  <si>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</si>
  <si>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</si>
  <si>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</si>
  <si>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</si>
  <si>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</si>
  <si>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</si>
  <si>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</si>
  <si>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</si>
  <si>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</si>
  <si>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</si>
  <si>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</si>
  <si>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</si>
  <si>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</si>
  <si>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</si>
  <si>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</si>
  <si>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</si>
  <si>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</si>
  <si>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</si>
  <si>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</si>
  <si>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</si>
  <si>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</si>
  <si>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</si>
  <si>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</si>
  <si>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</si>
  <si>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</si>
  <si>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</si>
  <si>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</si>
  <si>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</si>
  <si>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</si>
  <si>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</si>
  <si>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</si>
  <si>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</si>
  <si>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</si>
  <si>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</si>
  <si>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</si>
  <si>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</si>
  <si>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</si>
  <si>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</si>
  <si>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</si>
  <si>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</si>
  <si>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</si>
  <si>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</si>
  <si>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</si>
  <si>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</si>
  <si>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</si>
  <si>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</si>
  <si>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</si>
  <si>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</si>
  <si>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</si>
  <si>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</si>
  <si>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</si>
  <si>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</si>
  <si>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</si>
  <si>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</si>
  <si>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</si>
  <si>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</si>
  <si>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</si>
  <si>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</si>
  <si>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</si>
  <si>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</si>
  <si>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</si>
  <si>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</si>
  <si>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</si>
  <si>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</si>
  <si>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</si>
  <si>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</si>
  <si>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</si>
  <si>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</si>
  <si>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</si>
  <si>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</si>
  <si>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</si>
  <si>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</si>
  <si>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</si>
  <si>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</si>
  <si>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</si>
  <si>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</si>
  <si>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</si>
  <si>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</si>
  <si>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</si>
  <si>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</si>
  <si>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</si>
  <si>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</si>
  <si>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</si>
  <si>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</si>
  <si>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</si>
  <si>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</si>
  <si>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</si>
  <si>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</si>
  <si>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</si>
  <si>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</si>
  <si>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</si>
  <si>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</si>
  <si>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</si>
  <si>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</si>
  <si>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</si>
  <si>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</si>
  <si>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</si>
  <si>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</si>
  <si>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</si>
  <si>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</si>
  <si>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</si>
  <si>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</si>
  <si>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</si>
  <si>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</si>
  <si>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</si>
  <si>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</si>
  <si>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</si>
  <si>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</si>
  <si>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</si>
  <si>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</si>
  <si>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</si>
  <si>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</si>
  <si>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</si>
  <si>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</si>
  <si>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</si>
  <si>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</si>
  <si>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</si>
  <si>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</si>
  <si>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</si>
  <si>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</si>
  <si>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</si>
  <si>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</si>
  <si>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</si>
  <si>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</si>
  <si>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</si>
  <si>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</si>
  <si>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</si>
  <si>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</si>
  <si>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</si>
  <si>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</si>
  <si>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</si>
  <si>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</si>
  <si>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</si>
  <si>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</si>
  <si>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</si>
  <si>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</si>
  <si>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</si>
  <si>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</si>
  <si>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</si>
  <si>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</si>
  <si>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</si>
  <si>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</si>
  <si>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</si>
  <si>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</si>
  <si>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</si>
  <si>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</si>
  <si>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</si>
  <si>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</si>
  <si>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</si>
  <si>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</si>
  <si>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</si>
  <si>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</si>
  <si>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</si>
  <si>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</si>
  <si>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</si>
  <si>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</si>
  <si>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</si>
  <si>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</si>
  <si>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</si>
  <si>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</si>
  <si>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</si>
  <si>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</si>
  <si>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</si>
  <si>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</si>
  <si>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</si>
  <si>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</si>
  <si>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</si>
  <si>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</si>
  <si>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</si>
  <si>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</si>
  <si>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</si>
  <si>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</si>
  <si>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</si>
  <si>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</si>
  <si>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</si>
  <si>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</si>
  <si>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</si>
  <si>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</si>
  <si>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</si>
  <si>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</si>
  <si>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</si>
  <si>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</si>
  <si>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</si>
  <si>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</si>
  <si>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</si>
  <si>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</si>
  <si>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</si>
  <si>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</si>
  <si>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</si>
  <si>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</si>
  <si>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</si>
  <si>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</si>
  <si>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</si>
  <si>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</si>
  <si>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</si>
  <si>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</si>
  <si>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</si>
  <si>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</si>
  <si>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</si>
  <si>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</si>
  <si>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</si>
  <si>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</si>
  <si>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</si>
  <si>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</si>
  <si>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</si>
  <si>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</si>
  <si>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</si>
  <si>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</si>
  <si>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</si>
  <si>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</si>
  <si>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</si>
  <si>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</si>
  <si>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</si>
  <si>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</si>
  <si>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</si>
  <si>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</si>
  <si>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</si>
  <si>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</si>
  <si>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</si>
  <si>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</si>
  <si>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</si>
  <si>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</si>
  <si>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</si>
  <si>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</si>
  <si>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</si>
  <si>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</si>
  <si>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</si>
  <si>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</si>
  <si>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</si>
  <si>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</si>
  <si>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</si>
  <si>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</si>
  <si>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</si>
  <si>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</si>
  <si>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</si>
  <si>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</si>
  <si>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</si>
  <si>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</si>
  <si>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</si>
  <si>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</si>
  <si>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</si>
  <si>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</si>
  <si>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</si>
  <si>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</si>
  <si>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</si>
  <si>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</si>
  <si>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</si>
  <si>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</si>
  <si>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</si>
  <si>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</si>
  <si>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</si>
  <si>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</si>
  <si>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</si>
  <si>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</si>
  <si>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</si>
  <si>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</si>
  <si>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</si>
  <si>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</si>
  <si>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</si>
  <si>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</si>
  <si>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</si>
  <si>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</si>
  <si>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</si>
  <si>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</si>
  <si>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</si>
  <si>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</si>
  <si>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</si>
  <si>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</si>
  <si>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</si>
  <si>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</si>
  <si>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</si>
  <si>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</si>
  <si>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</si>
  <si>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</si>
  <si>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</si>
  <si>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</si>
  <si>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</si>
  <si>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</si>
  <si>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</si>
  <si>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</si>
  <si>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</si>
  <si>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</si>
  <si>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</si>
  <si>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</si>
  <si>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</si>
  <si>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</si>
  <si>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</si>
  <si>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</si>
  <si>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</si>
  <si>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</si>
  <si>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</si>
  <si>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</si>
  <si>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</si>
  <si>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</si>
  <si>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</si>
  <si>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</si>
  <si>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</si>
  <si>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</si>
  <si>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</si>
  <si>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</si>
  <si>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</si>
  <si>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</si>
  <si>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</si>
  <si>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</si>
  <si>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</si>
  <si>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</si>
  <si>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</si>
  <si>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</si>
  <si>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</si>
  <si>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</si>
  <si>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</si>
  <si>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</si>
  <si>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</si>
  <si>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</si>
  <si>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</si>
  <si>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</si>
  <si>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</si>
  <si>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</si>
  <si>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</si>
  <si>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</si>
  <si>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</si>
  <si>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</si>
  <si>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</si>
  <si>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</si>
  <si>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</si>
  <si>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</si>
  <si>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</si>
  <si>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</si>
  <si>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</si>
  <si>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</si>
  <si>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</si>
  <si>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</si>
  <si>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</si>
  <si>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</si>
  <si>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</si>
  <si>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</si>
  <si>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</si>
  <si>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</si>
  <si>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</si>
  <si>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</si>
  <si>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</si>
  <si>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</si>
  <si>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</si>
  <si>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</si>
  <si>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</si>
  <si>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</si>
  <si>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</si>
  <si>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</si>
  <si>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</si>
  <si>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</si>
  <si>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</si>
  <si>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</si>
  <si>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</si>
  <si>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</si>
  <si>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</si>
  <si>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</si>
  <si>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</si>
  <si>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</si>
  <si>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</si>
  <si>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</si>
  <si>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</si>
  <si>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</si>
  <si>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</si>
  <si>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</si>
  <si>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</si>
  <si>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</si>
  <si>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</si>
  <si>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</si>
  <si>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</si>
  <si>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</si>
  <si>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</si>
  <si>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</si>
  <si>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</si>
  <si>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</si>
  <si>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</si>
  <si>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</si>
  <si>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</si>
  <si>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</si>
  <si>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</si>
  <si>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</si>
  <si>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</si>
  <si>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</si>
  <si>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</si>
  <si>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</si>
  <si>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</si>
  <si>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</si>
  <si>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</si>
  <si>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</si>
  <si>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</si>
  <si>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</si>
  <si>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</si>
  <si>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</si>
  <si>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</si>
  <si>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</si>
  <si>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</si>
  <si>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</si>
  <si>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</si>
  <si>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</si>
  <si>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</si>
  <si>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</si>
  <si>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</si>
  <si>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</si>
  <si>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</si>
  <si>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</si>
  <si>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</si>
  <si>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</si>
  <si>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</si>
  <si>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</si>
  <si>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</si>
  <si>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</si>
  <si>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</si>
  <si>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</si>
  <si>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</si>
  <si>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</si>
  <si>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</si>
  <si>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</si>
  <si>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</si>
  <si>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</si>
  <si>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</si>
  <si>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</si>
  <si>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</si>
  <si>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</si>
  <si>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</si>
  <si>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</si>
  <si>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</si>
  <si>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</si>
  <si>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</si>
  <si>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</si>
  <si>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</si>
  <si>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</si>
  <si>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</si>
  <si>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</si>
  <si>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</si>
  <si>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</si>
  <si>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</si>
  <si>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</si>
  <si>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</si>
  <si>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</si>
  <si>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</si>
  <si>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</si>
  <si>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</si>
  <si>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</si>
  <si>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</si>
  <si>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</si>
  <si>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</si>
  <si>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</si>
  <si>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</si>
  <si>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</si>
  <si>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</si>
  <si>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</si>
  <si>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</si>
  <si>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</si>
  <si>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</si>
  <si>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</si>
  <si>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</si>
  <si>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</si>
  <si>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</si>
  <si>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</si>
  <si>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</si>
  <si>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</si>
  <si>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</si>
  <si>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</si>
  <si>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</si>
  <si>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</si>
  <si>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</si>
  <si>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</si>
  <si>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</si>
  <si>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</si>
  <si>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</si>
  <si>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</si>
  <si>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</si>
  <si>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</si>
  <si>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</si>
  <si>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</si>
  <si>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</si>
  <si>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</si>
  <si>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</si>
  <si>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</si>
  <si>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</si>
  <si>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</si>
  <si>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</si>
  <si>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</si>
  <si>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</si>
  <si>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</si>
  <si>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</si>
  <si>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</si>
  <si>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</si>
  <si>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</si>
  <si>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</si>
  <si>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</si>
  <si>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</si>
  <si>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</si>
  <si>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</si>
  <si>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</si>
  <si>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</si>
  <si>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</si>
  <si>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</si>
  <si>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</si>
  <si>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</si>
  <si>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</si>
  <si>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</si>
  <si>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</si>
  <si>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</si>
  <si>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</si>
  <si>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</si>
  <si>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</si>
  <si>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</si>
  <si>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</si>
  <si>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</si>
  <si>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</si>
  <si>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</si>
  <si>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</si>
  <si>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</si>
  <si>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</si>
  <si>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</si>
  <si>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</si>
  <si>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</si>
  <si>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</si>
  <si>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</si>
  <si>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</si>
  <si>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</si>
  <si>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</si>
  <si>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</si>
  <si>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</si>
  <si>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</si>
  <si>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</si>
  <si>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</si>
  <si>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</si>
  <si>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</si>
  <si>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</si>
  <si>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</si>
  <si>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</si>
  <si>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</si>
  <si>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</si>
  <si>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</si>
  <si>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</si>
  <si>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</si>
  <si>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</si>
  <si>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</si>
  <si>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</si>
  <si>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</si>
  <si>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</si>
  <si>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</si>
  <si>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</si>
  <si>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</si>
  <si>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</si>
  <si>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</si>
  <si>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</si>
  <si>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</si>
  <si>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</si>
  <si>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</si>
  <si>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</si>
  <si>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</si>
  <si>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</si>
  <si>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</si>
  <si>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</si>
  <si>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</si>
  <si>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</si>
  <si>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</si>
  <si>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</si>
  <si>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</si>
  <si>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</si>
  <si>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</si>
  <si>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</si>
  <si>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</si>
  <si>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</si>
  <si>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</si>
  <si>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</si>
  <si>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</si>
  <si>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</si>
  <si>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</si>
  <si>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</si>
  <si>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</si>
  <si>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</si>
  <si>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</si>
  <si>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</si>
  <si>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</si>
  <si>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</si>
  <si>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</si>
  <si>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</si>
  <si>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</si>
  <si>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</si>
  <si>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</si>
  <si>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</si>
  <si>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</si>
  <si>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</si>
  <si>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</si>
  <si>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</si>
  <si>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</si>
  <si>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</si>
  <si>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</si>
  <si>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</si>
  <si>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</si>
  <si>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</si>
  <si>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</si>
  <si>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</si>
  <si>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</si>
  <si>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</si>
  <si>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</si>
  <si>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</si>
  <si>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</si>
  <si>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</si>
  <si>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</si>
  <si>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</si>
  <si>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</si>
  <si>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</si>
  <si>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</si>
  <si>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</si>
  <si>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</si>
  <si>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</si>
  <si>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</si>
  <si>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</si>
  <si>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</si>
  <si>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</si>
  <si>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</si>
  <si>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</si>
  <si>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</si>
  <si>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</si>
  <si>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</si>
  <si>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</si>
  <si>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</si>
  <si>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</si>
  <si>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</si>
  <si>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</si>
  <si>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</si>
  <si>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</si>
  <si>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</si>
  <si>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</si>
  <si>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</si>
  <si>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</si>
  <si>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</si>
  <si>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</si>
  <si>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</si>
  <si>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</si>
  <si>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</si>
  <si>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</si>
  <si>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</si>
  <si>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</si>
  <si>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</si>
  <si>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</si>
  <si>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</si>
  <si>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</si>
  <si>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</si>
  <si>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</si>
  <si>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</si>
  <si>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</si>
  <si>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</si>
  <si>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</si>
  <si>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</si>
  <si>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</si>
  <si>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</si>
  <si>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</si>
  <si>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</si>
  <si>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</si>
  <si>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</si>
  <si>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</si>
  <si>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</si>
  <si>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</si>
  <si>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</si>
  <si>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</si>
  <si>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</si>
  <si>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</si>
  <si>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</si>
  <si>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</si>
  <si>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</si>
  <si>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</si>
  <si>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</si>
  <si>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</si>
  <si>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</si>
  <si>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</si>
  <si>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</si>
  <si>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</si>
  <si>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</si>
  <si>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</si>
  <si>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</si>
  <si>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</si>
  <si>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</si>
  <si>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</si>
  <si>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</si>
  <si>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</si>
  <si>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</si>
  <si>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</si>
  <si>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</si>
  <si>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</si>
  <si>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</si>
  <si>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</si>
  <si>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</si>
  <si>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</si>
  <si>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</si>
  <si>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</si>
  <si>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</si>
  <si>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</si>
  <si>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</si>
  <si>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</si>
  <si>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</si>
  <si>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</si>
  <si>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</si>
  <si>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</si>
  <si>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</si>
  <si>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</si>
  <si>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</si>
  <si>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</si>
  <si>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</si>
  <si>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</si>
  <si>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</si>
  <si>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</si>
  <si>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</si>
  <si>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</si>
  <si>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</si>
  <si>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</si>
  <si>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</si>
  <si>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</si>
  <si>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</si>
  <si>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</si>
  <si>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</si>
  <si>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</si>
  <si>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</si>
  <si>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</si>
  <si>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</si>
  <si>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</si>
  <si>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</si>
  <si>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</si>
  <si>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</si>
  <si>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</si>
  <si>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</si>
  <si>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</si>
  <si>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</si>
  <si>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</si>
  <si>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</si>
  <si>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</si>
  <si>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</si>
  <si>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</si>
  <si>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</si>
  <si>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</si>
  <si>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</si>
  <si>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</si>
  <si>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</si>
  <si>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</si>
  <si>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</si>
  <si>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</si>
  <si>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</si>
  <si>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</si>
  <si>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</si>
  <si>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</si>
  <si>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</si>
  <si>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</si>
  <si>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</si>
  <si>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</si>
  <si>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</si>
  <si>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</si>
  <si>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</si>
  <si>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</si>
  <si>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</si>
  <si>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</si>
  <si>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</si>
  <si>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</si>
  <si>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</si>
  <si>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</si>
  <si>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</si>
  <si>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</si>
  <si>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</si>
  <si>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</si>
  <si>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</si>
  <si>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</si>
  <si>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</si>
  <si>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</si>
  <si>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</si>
  <si>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</si>
  <si>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</si>
  <si>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</si>
  <si>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</si>
  <si>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</si>
  <si>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</si>
  <si>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</si>
  <si>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</si>
  <si>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</si>
  <si>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</si>
  <si>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</si>
  <si>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</si>
  <si>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</si>
  <si>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</si>
  <si>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</si>
  <si>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</si>
  <si>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</si>
  <si>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</si>
  <si>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</si>
  <si>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</si>
  <si>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</si>
  <si>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</si>
  <si>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</si>
  <si>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</si>
  <si>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</si>
  <si>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</si>
  <si>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</si>
  <si>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</si>
  <si>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</si>
  <si>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</si>
  <si>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</si>
  <si>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</si>
  <si>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</si>
  <si>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</si>
  <si>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</si>
  <si>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</si>
  <si>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</si>
  <si>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</si>
  <si>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</si>
  <si>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</si>
  <si>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</si>
  <si>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</si>
  <si>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</si>
  <si>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</si>
  <si>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</si>
  <si>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</si>
  <si>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</si>
  <si>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</si>
  <si>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</si>
  <si>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</si>
  <si>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</si>
  <si>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</si>
  <si>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</si>
  <si>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</si>
  <si>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</si>
  <si>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</si>
  <si>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</si>
  <si>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</si>
  <si>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</si>
  <si>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</si>
  <si>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</si>
  <si>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</si>
  <si>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</si>
  <si>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</si>
  <si>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</si>
  <si>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</si>
  <si>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</si>
  <si>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</si>
  <si>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</si>
  <si>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</si>
  <si>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</si>
  <si>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</si>
  <si>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</si>
  <si>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</si>
  <si>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</si>
  <si>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</si>
  <si>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</si>
  <si>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</si>
  <si>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</si>
  <si>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</si>
  <si>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</si>
  <si>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</si>
  <si>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</si>
  <si>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</si>
  <si>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</si>
  <si>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</si>
  <si>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</si>
  <si>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</si>
  <si>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</si>
  <si>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</si>
  <si>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</si>
  <si>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</si>
  <si>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</si>
  <si>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</si>
  <si>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</si>
  <si>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</si>
  <si>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</si>
  <si>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</si>
  <si>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</si>
  <si>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</si>
  <si>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</si>
  <si>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</si>
  <si>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</si>
  <si>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</si>
  <si>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</si>
  <si>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</si>
  <si>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</si>
  <si>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</si>
  <si>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</si>
  <si>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</si>
  <si>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</si>
  <si>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</si>
  <si>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</si>
  <si>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</si>
  <si>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</si>
  <si>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</si>
  <si>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</si>
  <si>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</si>
  <si>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</si>
  <si>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</si>
  <si>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</si>
  <si>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</si>
  <si>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</si>
  <si>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</si>
  <si>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</si>
  <si>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</si>
  <si>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</si>
  <si>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</si>
  <si>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</si>
  <si>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</si>
  <si>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</si>
  <si>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</si>
  <si>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</si>
  <si>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</si>
  <si>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</si>
  <si>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</si>
  <si>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</si>
  <si>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</si>
  <si>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</si>
  <si>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</si>
  <si>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</si>
  <si>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</si>
  <si>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</si>
  <si>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</si>
  <si>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</si>
  <si>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</si>
  <si>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</si>
  <si>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</si>
  <si>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</si>
  <si>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</si>
  <si>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</si>
  <si>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</si>
  <si>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</si>
  <si>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</si>
  <si>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</si>
  <si>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</si>
  <si>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</si>
  <si>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</si>
  <si>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</si>
  <si>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</si>
  <si>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</si>
  <si>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</si>
  <si>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</si>
  <si>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</si>
  <si>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</si>
  <si>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</si>
  <si>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</si>
  <si>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</si>
  <si>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</si>
  <si>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</si>
  <si>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</si>
  <si>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</si>
  <si>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</si>
  <si>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</si>
  <si>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</si>
  <si>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</si>
  <si>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</si>
  <si>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</si>
  <si>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</si>
  <si>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</si>
  <si>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</si>
  <si>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</si>
  <si>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</si>
  <si>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</si>
  <si>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</si>
  <si>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</si>
  <si>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</si>
  <si>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</si>
  <si>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</si>
  <si>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</si>
  <si>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</si>
  <si>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</si>
  <si>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</si>
  <si>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</si>
  <si>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</si>
  <si>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</si>
  <si>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</si>
  <si>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</si>
  <si>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</si>
  <si>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</si>
  <si>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</si>
  <si>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</si>
  <si>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</si>
  <si>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</si>
  <si>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</si>
  <si>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</si>
  <si>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</si>
  <si>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</si>
  <si>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</si>
  <si>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</si>
  <si>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</si>
  <si>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</si>
  <si>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</si>
  <si>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</si>
  <si>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</si>
  <si>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</si>
  <si>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</si>
  <si>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</si>
  <si>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</si>
  <si>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</si>
  <si>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</si>
  <si>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</si>
  <si>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</si>
  <si>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</si>
  <si>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</si>
  <si>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</si>
  <si>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</si>
  <si>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</si>
  <si>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</si>
  <si>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</si>
  <si>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</si>
  <si>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</si>
  <si>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</si>
  <si>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</si>
  <si>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</si>
  <si>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</si>
  <si>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</si>
  <si>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</si>
  <si>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</si>
  <si>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</si>
  <si>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</si>
  <si>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</si>
  <si>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</si>
  <si>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</si>
  <si>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</si>
  <si>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</si>
  <si>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</si>
  <si>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</si>
  <si>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</si>
  <si>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</si>
  <si>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</si>
  <si>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</si>
  <si>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</si>
  <si>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</si>
  <si>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</si>
  <si>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</si>
  <si>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</si>
  <si>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</si>
  <si>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</si>
  <si>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</si>
  <si>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</si>
  <si>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</si>
  <si>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</si>
  <si>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</si>
  <si>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</si>
  <si>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</si>
  <si>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</si>
  <si>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</si>
  <si>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</si>
  <si>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</si>
  <si>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</si>
  <si>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</si>
  <si>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</si>
  <si>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</si>
  <si>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</si>
  <si>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</si>
  <si>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</si>
  <si>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</si>
  <si>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</si>
  <si>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</si>
  <si>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</si>
  <si>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</si>
  <si>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</si>
  <si>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</si>
  <si>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</si>
  <si>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</si>
  <si>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</si>
  <si>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</si>
  <si>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</si>
  <si>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</si>
  <si>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</si>
  <si>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</si>
  <si>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</si>
  <si>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</si>
  <si>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</si>
  <si>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</si>
  <si>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</si>
  <si>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</si>
  <si>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</si>
  <si>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</si>
  <si>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</si>
  <si>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</si>
  <si>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</si>
  <si>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</si>
  <si>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</si>
  <si>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</si>
  <si>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</si>
  <si>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</si>
  <si>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</si>
  <si>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</si>
  <si>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</si>
  <si>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</si>
  <si>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</si>
  <si>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</si>
  <si>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</si>
  <si>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</si>
  <si>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</si>
  <si>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</si>
  <si>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</si>
  <si>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</si>
  <si>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</si>
  <si>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</si>
  <si>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</si>
  <si>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</si>
  <si>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</si>
  <si>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</si>
  <si>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</si>
  <si>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</si>
  <si>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</si>
  <si>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</si>
  <si>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</si>
  <si>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</si>
  <si>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</si>
  <si>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</si>
  <si>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</si>
  <si>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</si>
  <si>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</si>
  <si>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</si>
  <si>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</si>
  <si>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</si>
  <si>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</si>
  <si>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</si>
  <si>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</si>
  <si>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</si>
  <si>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</si>
  <si>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</si>
  <si>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</si>
  <si>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</si>
  <si>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</si>
  <si>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</si>
  <si>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</si>
  <si>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</si>
  <si>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</si>
  <si>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</si>
  <si>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</si>
  <si>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</si>
  <si>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</si>
  <si>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</si>
  <si>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</si>
  <si>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</si>
  <si>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</si>
  <si>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</si>
  <si>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</si>
  <si>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</si>
  <si>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</si>
  <si>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</si>
  <si>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</si>
  <si>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</si>
  <si>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</si>
  <si>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</si>
  <si>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</si>
  <si>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</si>
  <si>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</si>
  <si>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</si>
  <si>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</si>
  <si>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</si>
  <si>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</si>
  <si>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</si>
  <si>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</si>
  <si>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</si>
  <si>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</si>
  <si>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</si>
  <si>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</si>
  <si>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</si>
  <si>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</si>
  <si>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</si>
  <si>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</si>
  <si>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</si>
  <si>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</si>
  <si>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</si>
  <si>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</si>
  <si>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</si>
  <si>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</si>
  <si>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</si>
  <si>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</si>
  <si>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</si>
  <si>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</si>
  <si>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</si>
  <si>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</si>
  <si>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</si>
  <si>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</si>
  <si>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</si>
  <si>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</si>
  <si>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</si>
  <si>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</si>
  <si>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</si>
  <si>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</si>
  <si>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</si>
  <si>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</si>
  <si>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</si>
  <si>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</si>
  <si>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</si>
  <si>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</si>
  <si>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</si>
  <si>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</si>
  <si>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</si>
  <si>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</si>
  <si>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</si>
  <si>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</si>
  <si>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</si>
  <si>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</si>
  <si>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</si>
  <si>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</si>
  <si>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</si>
  <si>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</si>
  <si>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</si>
  <si>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</si>
  <si>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</si>
  <si>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</si>
  <si>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</si>
  <si>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</si>
  <si>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</si>
  <si>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</si>
  <si>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</si>
  <si>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</si>
  <si>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</si>
  <si>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</si>
  <si>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</si>
  <si>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</si>
  <si>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</si>
  <si>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</si>
  <si>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</si>
  <si>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</si>
  <si>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</si>
  <si>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</si>
  <si>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</si>
  <si>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</si>
  <si>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</si>
  <si>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</si>
  <si>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</si>
  <si>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</si>
  <si>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</si>
  <si>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</si>
  <si>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</si>
  <si>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</si>
  <si>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</si>
  <si>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</si>
  <si>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</si>
  <si>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</si>
  <si>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</si>
  <si>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</si>
  <si>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</si>
  <si>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</si>
  <si>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</si>
  <si>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</si>
  <si>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</si>
  <si>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</si>
  <si>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</si>
  <si>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</si>
  <si>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</si>
  <si>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</si>
  <si>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</si>
  <si>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</si>
  <si>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</si>
  <si>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</si>
  <si>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</si>
  <si>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</si>
  <si>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</si>
  <si>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</si>
  <si>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</si>
  <si>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</si>
  <si>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</si>
  <si>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</si>
  <si>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</si>
  <si>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</si>
  <si>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</si>
  <si>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</si>
  <si>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</si>
  <si>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</si>
  <si>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</si>
  <si>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</si>
  <si>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</si>
  <si>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</si>
  <si>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</si>
  <si>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</si>
  <si>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MC1 as 07:46h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</si>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</sst>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E110" activePane="bottomRight" state="frozen"/>
      <selection pane="bottomRight" activeCell="BH140" sqref="BH1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1351</v>
      </c>
      <c r="N116" s="203" t="s">
        <v>1352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1353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1354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1355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1356</v>
      </c>
      <c r="N123" s="203" t="s">
        <v>1357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1358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1359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1360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1361</v>
      </c>
      <c r="J138" s="216">
        <v>72</v>
      </c>
      <c r="K138" s="216">
        <v>297</v>
      </c>
      <c r="L138" s="83">
        <v>105</v>
      </c>
      <c r="M138" s="203" t="s">
        <v>1362</v>
      </c>
      <c r="N138" s="203" t="s">
        <v>1363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1364</v>
      </c>
      <c r="W138" s="172" t="s">
        <v>1365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>
        <v>1</v>
      </c>
      <c r="BI138" s="16"/>
      <c r="BJ138" s="16" t="s">
        <v>1366</v>
      </c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0.45833333333333331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1365</v>
      </c>
      <c r="X140" s="217" t="s">
        <v>964</v>
      </c>
      <c r="Y140" s="157" t="s">
        <v>967</v>
      </c>
      <c r="Z140" s="157"/>
      <c r="AA140" s="83" t="s">
        <v>1347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9" operator="equal">
      <formula>"ERRO"</formula>
    </cfRule>
  </conditionalFormatting>
  <conditionalFormatting sqref="X4 Y476:Y551 Y1:Z475">
    <cfRule type="cellIs" dxfId="139" priority="18368" operator="equal">
      <formula>"OPORTUNIDADE"</formula>
    </cfRule>
  </conditionalFormatting>
  <conditionalFormatting sqref="AZ6:AZ523">
    <cfRule type="expression" dxfId="138" priority="18363">
      <formula>$BU6=1</formula>
    </cfRule>
  </conditionalFormatting>
  <conditionalFormatting sqref="BQ6:BQ600">
    <cfRule type="cellIs" dxfId="137" priority="18374" operator="equal">
      <formula>"Produção e Intervalo"</formula>
    </cfRule>
    <cfRule type="cellIs" dxfId="136" priority="18375" operator="equal">
      <formula>"Aderente"</formula>
    </cfRule>
    <cfRule type="cellIs" dxfId="135" priority="18376" operator="equal">
      <formula>"Intervalo"</formula>
    </cfRule>
    <cfRule type="cellIs" dxfId="134" priority="18377" operator="equal">
      <formula>"Produção"</formula>
    </cfRule>
    <cfRule type="cellIs" dxfId="133" priority="18378" operator="equal">
      <formula>"ERRO"</formula>
    </cfRule>
  </conditionalFormatting>
  <conditionalFormatting sqref="BR6:BS553">
    <cfRule type="cellIs" dxfId="132" priority="18356" operator="equal">
      <formula>"*"</formula>
    </cfRule>
    <cfRule type="cellIs" dxfId="131" priority="18357" operator="greaterThanOrEqual">
      <formula>1</formula>
    </cfRule>
    <cfRule type="cellIs" dxfId="130" priority="18358" operator="lessThan">
      <formula>1</formula>
    </cfRule>
  </conditionalFormatting>
  <conditionalFormatting sqref="X476:X523 Y476:Y551 Y6:Z475">
    <cfRule type="cellIs" dxfId="129" priority="18304" operator="equal">
      <formula>"NÃO"</formula>
    </cfRule>
    <cfRule type="cellIs" dxfId="128" priority="18305" operator="equal">
      <formula>"SIM"</formula>
    </cfRule>
  </conditionalFormatting>
  <conditionalFormatting sqref="X476:X523">
    <cfRule type="cellIs" dxfId="127" priority="18303" operator="equal">
      <formula>"OPORTUNIDADE"</formula>
    </cfRule>
  </conditionalFormatting>
  <conditionalFormatting sqref="Z476:Z523">
    <cfRule type="cellIs" dxfId="126" priority="18301" operator="equal">
      <formula>"NÃO"</formula>
    </cfRule>
    <cfRule type="cellIs" dxfId="125" priority="18302" operator="equal">
      <formula>"SIM"</formula>
    </cfRule>
  </conditionalFormatting>
  <conditionalFormatting sqref="Z476:Z523">
    <cfRule type="cellIs" dxfId="124" priority="18300" operator="equal">
      <formula>"OPORTUNIDADE"</formula>
    </cfRule>
  </conditionalFormatting>
  <conditionalFormatting sqref="Y1048576">
    <cfRule type="cellIs" dxfId="123" priority="18185" operator="equal">
      <formula>"OPORTUNIDADE"</formula>
    </cfRule>
  </conditionalFormatting>
  <conditionalFormatting sqref="Y1048576">
    <cfRule type="cellIs" dxfId="122" priority="18183" operator="equal">
      <formula>"NÃO"</formula>
    </cfRule>
    <cfRule type="cellIs" dxfId="121" priority="18184" operator="equal">
      <formula>"SIM"</formula>
    </cfRule>
  </conditionalFormatting>
  <conditionalFormatting sqref="Z524:Z549">
    <cfRule type="cellIs" dxfId="120" priority="17920" operator="equal">
      <formula>"OPORTUNIDADE"</formula>
    </cfRule>
  </conditionalFormatting>
  <conditionalFormatting sqref="Z524:Z549">
    <cfRule type="cellIs" dxfId="119" priority="17918" operator="equal">
      <formula>"NÃO"</formula>
    </cfRule>
    <cfRule type="cellIs" dxfId="118" priority="17919" operator="equal">
      <formula>"SIM"</formula>
    </cfRule>
  </conditionalFormatting>
  <conditionalFormatting sqref="X550">
    <cfRule type="cellIs" dxfId="117" priority="17906" operator="equal">
      <formula>"NÃO"</formula>
    </cfRule>
    <cfRule type="cellIs" dxfId="116" priority="17907" operator="equal">
      <formula>"SIM"</formula>
    </cfRule>
  </conditionalFormatting>
  <conditionalFormatting sqref="X550">
    <cfRule type="cellIs" dxfId="115" priority="17905" operator="equal">
      <formula>"OPORTUNIDADE"</formula>
    </cfRule>
  </conditionalFormatting>
  <conditionalFormatting sqref="Z550">
    <cfRule type="cellIs" dxfId="114" priority="17903" operator="equal">
      <formula>"NÃO"</formula>
    </cfRule>
    <cfRule type="cellIs" dxfId="113" priority="17904" operator="equal">
      <formula>"SIM"</formula>
    </cfRule>
  </conditionalFormatting>
  <conditionalFormatting sqref="Z550">
    <cfRule type="cellIs" dxfId="112" priority="17902" operator="equal">
      <formula>"OPORTUNIDADE"</formula>
    </cfRule>
  </conditionalFormatting>
  <conditionalFormatting sqref="BI550"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2">
      <iconSet showValue="0">
        <cfvo type="percent" val="0"/>
        <cfvo type="num" val="1"/>
        <cfvo type="num" val="1" gte="0"/>
      </iconSet>
    </cfRule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2">
      <formula>$BU493=1</formula>
    </cfRule>
  </conditionalFormatting>
  <conditionalFormatting sqref="AZ526:AZ550">
    <cfRule type="expression" dxfId="110" priority="18682">
      <formula>$BU498=1</formula>
    </cfRule>
  </conditionalFormatting>
  <conditionalFormatting sqref="BI524:BI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7" operator="equal">
      <formula>"*"</formula>
    </cfRule>
    <cfRule type="cellIs" dxfId="108" priority="13318" operator="greaterThanOrEqual">
      <formula>1</formula>
    </cfRule>
    <cfRule type="cellIs" dxfId="107" priority="13319" operator="lessThan">
      <formula>1</formula>
    </cfRule>
  </conditionalFormatting>
  <conditionalFormatting sqref="BI6:BI523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7">
      <iconSet showValue="0">
        <cfvo type="percent" val="0"/>
        <cfvo type="num" val="1"/>
        <cfvo type="num" val="1" gte="0"/>
      </iconSet>
    </cfRule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4" operator="equal">
      <formula>"ERRO"</formula>
    </cfRule>
  </conditionalFormatting>
  <conditionalFormatting sqref="BK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4 BN77:BN553" xr:uid="{88B2AA1F-3AB2-4B37-8132-5DEC08D79A48}">
      <formula1>INDIRECT(SUBSTITUTE(BM6," ",""))</formula1>
    </dataValidation>
    <dataValidation type="list" allowBlank="1" showInputMessage="1" showErrorMessage="1" sqref="BN61:BO61 BN75:BO76 BM6:BM553" xr:uid="{0374E4CD-E1C2-4373-A381-0828C9AFF6FF}">
      <formula1>IMPCAUSADOR</formula1>
    </dataValidation>
    <dataValidation type="list" allowBlank="1" showInputMessage="1" showErrorMessage="1" sqref="BO6:BO60 BO62:BO74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1367</v>
      </c>
      <c r="W1" s="386"/>
      <c r="X1" s="386"/>
      <c r="Y1" s="103"/>
    </row>
    <row r="2" spans="1:25" s="100" customFormat="1" ht="11.25" customHeight="1">
      <c r="A2" s="104" t="s">
        <v>1368</v>
      </c>
      <c r="B2" s="104" t="s">
        <v>1369</v>
      </c>
      <c r="C2" s="104" t="s">
        <v>7</v>
      </c>
      <c r="D2" s="105" t="s">
        <v>1170</v>
      </c>
      <c r="E2" s="105" t="s">
        <v>1171</v>
      </c>
      <c r="F2" s="105" t="s">
        <v>1370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1371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0.45833333333333331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1372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1373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1374</v>
      </c>
      <c r="E3" s="321" t="s">
        <v>1375</v>
      </c>
      <c r="F3" s="321" t="s">
        <v>1376</v>
      </c>
      <c r="G3" s="321" t="s">
        <v>1377</v>
      </c>
      <c r="H3" s="321" t="s">
        <v>1378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1379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1380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1381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1382</v>
      </c>
      <c r="C4" s="326" t="s">
        <v>1383</v>
      </c>
      <c r="D4" s="326" t="s">
        <v>1384</v>
      </c>
      <c r="E4" s="326" t="s">
        <v>1385</v>
      </c>
      <c r="F4" s="326" t="s">
        <v>359</v>
      </c>
      <c r="G4" s="326" t="s">
        <v>1386</v>
      </c>
      <c r="H4" s="191"/>
    </row>
    <row r="5" spans="1:8" ht="43.5">
      <c r="A5" s="191"/>
      <c r="B5" s="327" t="s">
        <v>1387</v>
      </c>
      <c r="C5" s="327">
        <v>309525</v>
      </c>
      <c r="D5" s="327" t="s">
        <v>1388</v>
      </c>
      <c r="E5" s="327" t="s">
        <v>246</v>
      </c>
      <c r="F5" s="327" t="s">
        <v>1356</v>
      </c>
      <c r="G5" s="328">
        <v>46296</v>
      </c>
      <c r="H5" s="191"/>
    </row>
    <row r="6" spans="1:8" ht="43.5">
      <c r="A6" s="191"/>
      <c r="B6" s="327" t="s">
        <v>1389</v>
      </c>
      <c r="C6" s="327">
        <v>256875</v>
      </c>
      <c r="D6" s="327" t="s">
        <v>1390</v>
      </c>
      <c r="E6" s="327" t="s">
        <v>246</v>
      </c>
      <c r="F6" s="327" t="s">
        <v>1356</v>
      </c>
      <c r="G6" s="328">
        <v>46296</v>
      </c>
      <c r="H6" s="191"/>
    </row>
    <row r="7" spans="1:8" ht="43.5">
      <c r="A7" s="191"/>
      <c r="B7" s="327" t="s">
        <v>1391</v>
      </c>
      <c r="C7" s="327">
        <v>257278</v>
      </c>
      <c r="D7" s="327" t="s">
        <v>1392</v>
      </c>
      <c r="E7" s="327" t="s">
        <v>237</v>
      </c>
      <c r="F7" s="327" t="s">
        <v>1393</v>
      </c>
      <c r="G7" s="328">
        <v>46235</v>
      </c>
      <c r="H7" s="191"/>
    </row>
    <row r="8" spans="1:8" ht="43.5">
      <c r="A8" s="191"/>
      <c r="B8" s="327" t="s">
        <v>1394</v>
      </c>
      <c r="C8" s="327">
        <v>261794</v>
      </c>
      <c r="D8" s="327" t="s">
        <v>1395</v>
      </c>
      <c r="E8" s="327" t="s">
        <v>237</v>
      </c>
      <c r="F8" s="327" t="s">
        <v>1393</v>
      </c>
      <c r="G8" s="328">
        <v>46082</v>
      </c>
      <c r="H8" s="191"/>
    </row>
    <row r="9" spans="1:8" ht="43.5">
      <c r="A9" s="191"/>
      <c r="B9" s="327" t="s">
        <v>1396</v>
      </c>
      <c r="C9" s="327">
        <v>257033</v>
      </c>
      <c r="D9" s="327" t="s">
        <v>1397</v>
      </c>
      <c r="E9" s="327" t="s">
        <v>237</v>
      </c>
      <c r="F9" s="327" t="s">
        <v>546</v>
      </c>
      <c r="G9" s="327" t="s">
        <v>1398</v>
      </c>
      <c r="H9" s="191"/>
    </row>
    <row r="10" spans="1:8" ht="43.5">
      <c r="A10" s="191"/>
      <c r="B10" s="327" t="s">
        <v>1399</v>
      </c>
      <c r="C10" s="327">
        <v>396578</v>
      </c>
      <c r="D10" s="327" t="s">
        <v>1400</v>
      </c>
      <c r="E10" s="327" t="s">
        <v>237</v>
      </c>
      <c r="F10" s="327" t="s">
        <v>546</v>
      </c>
      <c r="G10" s="327" t="s">
        <v>1398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1401</v>
      </c>
      <c r="D5" s="391"/>
      <c r="E5" s="391"/>
      <c r="F5" s="391"/>
      <c r="G5" s="391"/>
      <c r="H5" s="391"/>
      <c r="I5" s="391"/>
      <c r="J5" s="392"/>
      <c r="K5" s="393" t="s">
        <v>1402</v>
      </c>
      <c r="L5" s="394"/>
      <c r="M5" s="394"/>
      <c r="N5" s="394"/>
      <c r="O5" s="395" t="s">
        <v>1403</v>
      </c>
      <c r="P5" s="396"/>
      <c r="Q5" s="397"/>
    </row>
    <row r="6" spans="1:17" s="93" customFormat="1" ht="15.75" customHeight="1">
      <c r="A6" s="87" t="s">
        <v>1370</v>
      </c>
      <c r="B6" s="94" t="s">
        <v>1369</v>
      </c>
      <c r="C6" s="95" t="s">
        <v>1170</v>
      </c>
      <c r="D6" s="96" t="s">
        <v>1171</v>
      </c>
      <c r="E6" s="95" t="s">
        <v>1404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1405</v>
      </c>
      <c r="M6" s="138" t="s">
        <v>30</v>
      </c>
      <c r="N6" s="139" t="s">
        <v>1165</v>
      </c>
      <c r="O6" s="245" t="s">
        <v>1208</v>
      </c>
      <c r="P6" s="156"/>
      <c r="Q6" s="192" t="s">
        <v>1406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1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0.45833333333333331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1407</v>
      </c>
      <c r="C2" s="95" t="s">
        <v>1155</v>
      </c>
      <c r="D2" s="95" t="s">
        <v>1157</v>
      </c>
      <c r="E2" s="95" t="s">
        <v>1408</v>
      </c>
      <c r="F2" s="95" t="s">
        <v>1409</v>
      </c>
      <c r="G2" s="95" t="s">
        <v>1410</v>
      </c>
      <c r="H2" s="95" t="s">
        <v>1411</v>
      </c>
      <c r="I2" s="95" t="s">
        <v>1412</v>
      </c>
      <c r="J2" s="95" t="s">
        <v>1413</v>
      </c>
      <c r="K2" s="130" t="s">
        <v>1414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2026-01-08T10:48:23Z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