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72" documentId="120_S{118792C3-22EF-5104-A093-F22BFE3913F3}" xr6:coauthVersionLast="47" xr6:coauthVersionMax="47" xr10:uidLastSave="{94DF29CB-F2AA-4D35-B1D4-04C7514B79CA}"/>
  <bookViews>
    <workbookView xWindow="-60" yWindow="-60" windowWidth="15480" windowHeight="11640" firstSheet="2" activeTab="5" xr2:uid="{00000000-000D-0000-FFFF-FFFF00000000}"/>
  </bookViews>
  <sheets>
    <sheet name="BASE_MAPA" sheetId="7" r:id="rId1"/>
    <sheet name="SELEÇÕES" sheetId="9" r:id="rId2"/>
    <sheet name="SP_NORTE" sheetId="1" r:id="rId3"/>
    <sheet name="BS_ATIVO" sheetId="8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2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<sst xmlns="http://schemas.openxmlformats.org/spreadsheetml/2006/main" count="6798" uniqueCount="1467">
  <si>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</si>
  <si>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</si>
  <si>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</si>
  <si>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</si>
  <si>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</si>
  <si>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</si>
  <si>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</si>
  <si>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</si>
  <si>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</si>
  <si>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</si>
  <si>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</si>
  <si>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</si>
  <si>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</si>
  <si>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</si>
  <si>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</si>
  <si>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</si>
  <si>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</si>
  <si>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</si>
  <si>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</si>
  <si>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</si>
  <si>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</si>
  <si>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</si>
  <si>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</si>
  <si>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</si>
  <si>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</si>
  <si>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</si>
  <si>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</si>
  <si>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</si>
  <si>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</si>
  <si>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</si>
  <si>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</si>
  <si>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</si>
  <si>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</si>
  <si>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</si>
  <si>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</si>
  <si>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</si>
  <si>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</si>
  <si>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</si>
  <si>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</si>
  <si>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</si>
  <si>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</si>
  <si>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</si>
  <si>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</si>
  <si>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</si>
  <si>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</si>
  <si>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</si>
  <si>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</si>
  <si>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</si>
  <si>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</si>
  <si>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</si>
  <si>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</si>
  <si>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</si>
  <si>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</si>
  <si>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</si>
  <si>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</si>
  <si>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</si>
  <si>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</si>
  <si>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</si>
  <si>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</si>
  <si>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</si>
  <si>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</si>
  <si>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</si>
  <si>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</si>
  <si>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</si>
  <si>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</si>
  <si>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</si>
  <si>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</si>
  <si>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</si>
  <si>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</si>
  <si>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</si>
  <si>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</si>
  <si>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</si>
  <si>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</si>
  <si>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</si>
  <si>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</si>
  <si>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</si>
  <si>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</si>
  <si>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</si>
  <si>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</si>
  <si>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</si>
  <si>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</si>
  <si>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</si>
  <si>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</si>
  <si>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</si>
  <si>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</si>
  <si>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</si>
  <si>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</si>
  <si>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</si>
  <si>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</si>
  <si>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</si>
  <si>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</si>
  <si>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</si>
  <si>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</si>
  <si>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</si>
  <si>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</si>
  <si>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</si>
  <si>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</si>
  <si>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</si>
  <si>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</si>
  <si>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</si>
  <si>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</si>
  <si>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</si>
  <si>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</si>
  <si>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</si>
  <si>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</si>
  <si>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</si>
  <si>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</si>
  <si>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</si>
  <si>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</si>
  <si>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</si>
  <si>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</si>
  <si>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</si>
  <si>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</si>
  <si>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</si>
  <si>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</si>
  <si>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</si>
  <si>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</si>
  <si>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</si>
  <si>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</si>
  <si>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</si>
  <si>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</si>
  <si>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</si>
  <si>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</si>
  <si>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</si>
  <si>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</si>
  <si>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</si>
  <si>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</si>
  <si>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</si>
  <si>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</si>
  <si>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</si>
  <si>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</si>
  <si>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</si>
  <si>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</si>
  <si>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</si>
  <si>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</si>
  <si>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</si>
  <si>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</si>
  <si>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</si>
  <si>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</si>
  <si>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</si>
  <si>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</si>
  <si>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</si>
  <si>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</si>
  <si>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</si>
  <si>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</si>
  <si>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</si>
  <si>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</si>
  <si>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</si>
  <si>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</si>
  <si>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</si>
  <si>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</si>
  <si>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</si>
  <si>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</si>
  <si>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</si>
  <si>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</si>
  <si>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</si>
  <si>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</si>
  <si>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</si>
  <si>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</si>
  <si>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</si>
  <si>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</si>
  <si>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</si>
  <si>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</si>
  <si>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</si>
  <si>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</si>
  <si>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</si>
  <si>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</si>
  <si>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</si>
  <si>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</si>
  <si>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</si>
  <si>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</si>
  <si>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</si>
  <si>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</si>
  <si>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</si>
  <si>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</si>
  <si>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</si>
  <si>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</si>
  <si>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</si>
  <si>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</si>
  <si>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</si>
  <si>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</si>
  <si>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</si>
  <si>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</si>
  <si>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</si>
  <si>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</si>
  <si>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</si>
  <si>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</si>
  <si>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</si>
  <si>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</si>
  <si>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</si>
  <si>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</si>
  <si>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</si>
  <si>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</si>
  <si>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</si>
  <si>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</si>
  <si>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</si>
  <si>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</si>
  <si>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</si>
  <si>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</si>
  <si>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</si>
  <si>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</si>
  <si>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</si>
  <si>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</si>
  <si>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</si>
  <si>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</si>
  <si>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</si>
  <si>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</si>
  <si>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</si>
  <si>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</si>
  <si>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</si>
  <si>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</si>
  <si>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</si>
  <si>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</si>
  <si>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</si>
  <si>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</si>
  <si>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</si>
  <si>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</si>
  <si>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</si>
  <si>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</si>
  <si>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</si>
  <si>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</si>
  <si>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</si>
  <si>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</si>
  <si>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</si>
  <si>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</si>
  <si>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</si>
  <si>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</si>
  <si>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</si>
  <si>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</si>
  <si>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</si>
  <si>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</si>
  <si>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</si>
  <si>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</si>
  <si>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</si>
  <si>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</si>
  <si>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</si>
  <si>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</si>
  <si>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</si>
  <si>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</si>
  <si>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</si>
  <si>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</si>
  <si>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</si>
  <si>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</si>
  <si>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</si>
  <si>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</si>
  <si>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</si>
  <si>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</si>
  <si>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</si>
  <si>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</si>
  <si>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</si>
  <si>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</si>
  <si>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</si>
  <si>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</si>
  <si>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</si>
  <si>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</si>
  <si>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</si>
  <si>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</si>
  <si>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</si>
  <si>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</si>
  <si>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</si>
  <si>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</si>
  <si>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</si>
  <si>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</si>
  <si>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</si>
  <si>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</si>
  <si>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</si>
  <si>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</si>
  <si>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</si>
  <si>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</si>
  <si>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</si>
  <si>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</si>
  <si>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</si>
  <si>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</si>
  <si>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</si>
  <si>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</si>
  <si>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</si>
  <si>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</si>
  <si>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</si>
  <si>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</si>
  <si>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</si>
  <si>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</si>
  <si>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</si>
  <si>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</si>
  <si>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</si>
  <si>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</si>
  <si>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</si>
  <si>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</si>
  <si>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</si>
  <si>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</si>
  <si>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</si>
  <si>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</si>
  <si>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</si>
  <si>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</si>
  <si>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</si>
  <si>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</si>
  <si>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</si>
  <si>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</si>
  <si>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</si>
  <si>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</si>
  <si>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</si>
  <si>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</si>
  <si>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</si>
  <si>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</si>
  <si>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</si>
  <si>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</si>
  <si>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</si>
  <si>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</si>
  <si>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</si>
  <si>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</si>
  <si>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</si>
  <si>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</si>
  <si>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</si>
  <si>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</si>
  <si>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</si>
  <si>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</si>
  <si>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</si>
  <si>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</si>
  <si>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</si>
  <si>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</si>
  <si>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</si>
  <si>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</si>
  <si>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</si>
  <si>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</si>
  <si>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</si>
  <si>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</si>
  <si>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</si>
  <si>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</si>
  <si>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</si>
  <si>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</si>
  <si>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</si>
  <si>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</si>
  <si>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</si>
  <si>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</si>
  <si>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</si>
  <si>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</si>
  <si>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</si>
  <si>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</si>
  <si>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</si>
  <si>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</si>
  <si>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</si>
  <si>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</si>
  <si>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</si>
  <si>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</si>
  <si>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</si>
  <si>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</si>
  <si>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</si>
  <si>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</si>
  <si>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</si>
  <si>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</si>
  <si>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</si>
  <si>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</si>
  <si>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</si>
  <si>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</si>
  <si>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</si>
  <si>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</si>
  <si>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</si>
  <si>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</si>
  <si>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</si>
  <si>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</si>
  <si>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</si>
  <si>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</si>
  <si>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</si>
  <si>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</si>
  <si>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</si>
  <si>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</si>
  <si>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</si>
  <si>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</si>
  <si>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</si>
  <si>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</si>
  <si>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</si>
  <si>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</si>
  <si>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</si>
  <si>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</si>
  <si>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</si>
  <si>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</si>
  <si>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</si>
  <si>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</si>
  <si>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</si>
  <si>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</si>
  <si>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</si>
  <si>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</si>
  <si>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</si>
  <si>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</si>
  <si>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</si>
  <si>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</si>
  <si>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</si>
  <si>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</si>
  <si>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</si>
  <si>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</si>
  <si>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</si>
  <si>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</si>
  <si>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</si>
  <si>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</si>
  <si>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</si>
  <si>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</si>
  <si>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</si>
  <si>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</si>
  <si>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</si>
  <si>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</si>
  <si>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</si>
  <si>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</si>
  <si>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</si>
  <si>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</si>
  <si>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</si>
  <si>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</si>
  <si>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</si>
  <si>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</si>
  <si>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</si>
  <si>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</si>
  <si>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</si>
  <si>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</si>
  <si>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</si>
  <si>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</si>
  <si>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</si>
  <si>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</si>
  <si>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</si>
  <si>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</si>
  <si>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</si>
  <si>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</si>
  <si>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</si>
  <si>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</si>
  <si>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</si>
  <si>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</si>
  <si>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</si>
  <si>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</si>
  <si>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</si>
  <si>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</si>
  <si>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</si>
  <si>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</si>
  <si>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</si>
  <si>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</si>
  <si>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</si>
  <si>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</si>
  <si>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</si>
  <si>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</si>
  <si>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</si>
  <si>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</si>
  <si>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</si>
  <si>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</si>
  <si>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</si>
  <si>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</si>
  <si>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</si>
  <si>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</si>
  <si>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</si>
  <si>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</si>
  <si>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</si>
  <si>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</si>
  <si>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</si>
  <si>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</si>
  <si>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</si>
  <si>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</si>
  <si>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</si>
  <si>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</si>
  <si>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</si>
  <si>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</si>
  <si>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</si>
  <si>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</si>
  <si>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</si>
  <si>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</si>
  <si>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</si>
  <si>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</si>
  <si>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</si>
  <si>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</si>
  <si>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</si>
  <si>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</si>
  <si>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</si>
  <si>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</si>
  <si>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</si>
  <si>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</si>
  <si>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</si>
  <si>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</si>
  <si>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</si>
  <si>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</si>
  <si>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</si>
  <si>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</si>
  <si>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</si>
  <si>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</si>
  <si>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</si>
  <si>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</si>
  <si>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</si>
  <si>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</si>
  <si>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</si>
  <si>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</si>
  <si>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</si>
  <si>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</si>
  <si>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</si>
  <si>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</si>
  <si>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</si>
  <si>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</si>
  <si>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</si>
  <si>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</si>
  <si>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</si>
  <si>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</si>
  <si>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</si>
  <si>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</si>
  <si>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</si>
  <si>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</si>
  <si>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</si>
  <si>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</si>
  <si>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</si>
  <si>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</si>
  <si>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</si>
  <si>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</si>
  <si>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</si>
  <si>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</si>
  <si>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</si>
  <si>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</si>
  <si>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</si>
  <si>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</si>
  <si>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</si>
  <si>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</si>
  <si>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</si>
  <si>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</si>
  <si>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</si>
  <si>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</si>
  <si>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</si>
  <si>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</si>
  <si>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</si>
  <si>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</si>
  <si>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</si>
  <si>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</si>
  <si>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</si>
  <si>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</si>
  <si>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</si>
  <si>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</si>
  <si>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</si>
  <si>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</si>
  <si>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</si>
  <si>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</si>
  <si>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</si>
  <si>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</si>
  <si>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</si>
  <si>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</si>
  <si>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</si>
  <si>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</si>
  <si>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</si>
  <si>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</si>
  <si>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</si>
  <si>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</si>
  <si>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</si>
  <si>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</si>
  <si>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</si>
  <si>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</si>
  <si>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</si>
  <si>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</si>
  <si>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</si>
  <si>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</si>
  <si>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</si>
  <si>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</si>
  <si>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</si>
  <si>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</si>
  <si>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</si>
  <si>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</si>
  <si>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</si>
  <si>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</si>
  <si>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</si>
  <si>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</si>
  <si>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</si>
  <si>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</si>
  <si>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</si>
  <si>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</si>
  <si>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</si>
  <si>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</si>
  <si>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</si>
  <si>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</si>
  <si>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</si>
  <si>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</si>
  <si>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</si>
  <si>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</si>
  <si>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</si>
  <si>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</si>
  <si>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</si>
  <si>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</si>
  <si>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</si>
  <si>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</si>
  <si>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</si>
  <si>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</si>
  <si>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</si>
  <si>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</si>
  <si>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</si>
  <si>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</si>
  <si>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</si>
  <si>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</si>
  <si>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</si>
  <si>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</si>
  <si>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</si>
  <si>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</si>
  <si>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</si>
  <si>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</si>
  <si>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</si>
  <si>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</si>
  <si>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</si>
  <si>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</si>
  <si>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</si>
  <si>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</si>
  <si>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</si>
  <si>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</si>
  <si>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</si>
  <si>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</si>
  <si>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</si>
  <si>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</si>
  <si>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</si>
  <si>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</si>
  <si>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</si>
  <si>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</si>
  <si>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</si>
  <si>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</si>
  <si>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</si>
  <si>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</si>
  <si>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</si>
  <si>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</si>
  <si>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</si>
  <si>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</si>
  <si>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</si>
  <si>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</si>
  <si>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</si>
  <si>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</si>
  <si>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</si>
  <si>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</si>
  <si>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</si>
  <si>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</si>
  <si>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</si>
  <si>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</si>
  <si>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</si>
  <si>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</si>
  <si>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</si>
  <si>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</si>
  <si>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</si>
  <si>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</si>
  <si>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</si>
  <si>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</si>
  <si>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</si>
  <si>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</si>
  <si>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</si>
  <si>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</si>
  <si>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</si>
  <si>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</si>
  <si>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</si>
  <si>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</si>
  <si>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</si>
  <si>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</si>
  <si>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</si>
  <si>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</si>
  <si>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</si>
  <si>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</si>
  <si>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</si>
  <si>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</si>
  <si>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</si>
  <si>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</si>
  <si>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</si>
  <si>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</si>
  <si>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</si>
  <si>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</si>
  <si>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</si>
  <si>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</si>
  <si>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</si>
  <si>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</si>
  <si>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</si>
  <si>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</si>
  <si>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</si>
  <si>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</si>
  <si>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</si>
  <si>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</si>
  <si>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</si>
  <si>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</si>
  <si>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</si>
  <si>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</si>
  <si>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</si>
  <si>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</si>
  <si>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</si>
  <si>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</si>
  <si>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</si>
  <si>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</si>
  <si>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</si>
  <si>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</si>
  <si>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</si>
  <si>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</si>
  <si>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</si>
  <si>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</si>
  <si>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</si>
  <si>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</si>
  <si>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</si>
  <si>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</si>
  <si>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</si>
  <si>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</si>
  <si>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</si>
  <si>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</si>
  <si>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</si>
  <si>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</si>
  <si>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</si>
  <si>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</si>
  <si>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</si>
  <si>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</si>
  <si>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</si>
  <si>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</si>
  <si>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</si>
  <si>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</si>
  <si>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</si>
  <si>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</si>
  <si>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</si>
  <si>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</si>
  <si>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</si>
  <si>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</si>
  <si>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</si>
  <si>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</si>
  <si>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</si>
  <si>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</si>
  <si>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</si>
  <si>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</si>
  <si>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</si>
  <si>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</si>
  <si>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</si>
  <si>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</si>
  <si>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</si>
  <si>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</si>
  <si>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</si>
  <si>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</si>
  <si>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</si>
  <si>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</si>
  <si>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</si>
  <si>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</si>
  <si>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</si>
  <si>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</si>
  <si>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</si>
  <si>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</si>
  <si>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</si>
  <si>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</si>
  <si>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</si>
  <si>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</si>
  <si>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</si>
  <si>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</si>
  <si>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</si>
  <si>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</si>
  <si>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</si>
  <si>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</si>
  <si>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</si>
  <si>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</si>
  <si>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</si>
  <si>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</si>
  <si>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</si>
  <si>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</si>
  <si>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</si>
  <si>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</si>
  <si>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</si>
  <si>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</si>
  <si>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</si>
  <si>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</si>
  <si>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</si>
  <si>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</si>
  <si>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</si>
  <si>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</si>
  <si>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</si>
  <si>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</si>
  <si>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</si>
  <si>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</si>
  <si>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</si>
  <si>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</si>
  <si>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</si>
  <si>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</si>
  <si>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</si>
  <si>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</si>
  <si>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</si>
  <si>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</si>
  <si>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</si>
  <si>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</si>
  <si>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</si>
  <si>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</si>
  <si>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</si>
  <si>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</si>
  <si>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</si>
  <si>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</si>
  <si>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</si>
  <si>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</si>
  <si>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</si>
  <si>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</si>
  <si>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EXPANSÃO TURMA 1</t>
  </si>
  <si>
    <t>EXPANSÃO - OUTRA ATIVIDADE</t>
  </si>
  <si>
    <t>Jussimar</t>
  </si>
  <si>
    <t>Montagem de AMV</t>
  </si>
  <si>
    <t>Realizado intervalo para expansão montagem de AMV em ZCF VIA1 / Intervalo de 01h00</t>
  </si>
  <si>
    <t>V40</t>
  </si>
  <si>
    <t>MECANIZAÇÃO - SOCADORA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</si>
  <si>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</si>
  <si>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</si>
  <si>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</si>
  <si>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ANTÔNIO (TP-713)</t>
  </si>
  <si>
    <t>PDM - SOLDA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</si>
  <si>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</si>
  <si>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</si>
  <si>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</si>
  <si>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</si>
  <si>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DESLOCAMENTO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</si>
  <si>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</si>
  <si>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</si>
  <si>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</si>
  <si>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</si>
  <si>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</si>
  <si>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</si>
  <si>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</si>
  <si>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A63</t>
  </si>
  <si>
    <t>OUTRAS ATIVIDADES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</si>
  <si>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</si>
  <si>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</si>
  <si>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</si>
  <si>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</si>
  <si>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</si>
  <si>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V80</t>
  </si>
  <si>
    <t>INSPEÇÃO RIV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</si>
  <si>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</si>
  <si>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</si>
  <si>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</si>
  <si>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</si>
  <si>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</si>
  <si>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</si>
  <si>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 (TP-696)</t>
  </si>
  <si>
    <t>Pedro</t>
  </si>
  <si>
    <t>Turma pronta 09:21, sem condições climáticas para execução de solda (ventos fortes)/Condições climáticas favoráveis 10:00/Sem oportunidade</t>
  </si>
  <si>
    <t>DANILO (TP-867)</t>
  </si>
  <si>
    <t>MODERNIZAÇÃO - SOLDA</t>
  </si>
  <si>
    <t>Luiz Granado</t>
  </si>
  <si>
    <t>Prev. turma pronta 08:30</t>
  </si>
  <si>
    <t>Turma pronta 09h/Sem oportunidade</t>
  </si>
  <si>
    <t>IGOR (TP 869)</t>
  </si>
  <si>
    <t>MAURO TP-868)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</si>
  <si>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</si>
  <si>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</si>
  <si>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</si>
  <si>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</si>
  <si>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</si>
  <si>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</si>
  <si>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</si>
  <si>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</si>
  <si>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</si>
  <si>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</si>
  <si>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A73</t>
  </si>
  <si>
    <t>DETECÇÃO - RONDA 7 DIAS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</si>
  <si>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</si>
  <si>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</si>
  <si>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</si>
  <si>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</si>
  <si>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</si>
  <si>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A74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</si>
  <si>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</si>
  <si>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</si>
  <si>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</si>
  <si>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</si>
  <si>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</si>
  <si>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</si>
  <si>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KLECIO (TP-699)</t>
  </si>
  <si>
    <t>Klécio</t>
  </si>
  <si>
    <t>Turma pronta 12:46/Sem oportunidade</t>
  </si>
  <si>
    <t>V83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</si>
  <si>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</si>
  <si>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</si>
  <si>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</si>
  <si>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</si>
  <si>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</si>
  <si>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</si>
  <si>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</si>
  <si>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</si>
  <si>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JOVÂNIO (TP-850)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</si>
  <si>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</si>
  <si>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</si>
  <si>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</si>
  <si>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</si>
  <si>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</si>
  <si>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</si>
  <si>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</si>
  <si>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</si>
  <si>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JULIO (TP-697)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</si>
  <si>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</si>
  <si>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</si>
  <si>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</si>
  <si>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</si>
  <si>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</si>
  <si>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</si>
  <si>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</si>
  <si>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</si>
  <si>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</si>
  <si>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</si>
  <si>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</si>
  <si>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</si>
  <si>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</si>
  <si>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TRILHEIRO - DESCARGA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</si>
  <si>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</si>
  <si>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</si>
  <si>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</si>
  <si>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</si>
  <si>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</si>
  <si>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E40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</si>
  <si>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</si>
  <si>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</si>
  <si>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</si>
  <si>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</si>
  <si>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</si>
  <si>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</si>
  <si>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</si>
  <si>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</si>
  <si>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</si>
  <si>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</si>
  <si>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V86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</si>
  <si>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</si>
  <si>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</si>
  <si>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</si>
  <si>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</si>
  <si>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</si>
  <si>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</si>
  <si>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</si>
  <si>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</si>
  <si>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</si>
  <si>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JUSCELIO (TF-658)</t>
  </si>
  <si>
    <t>PDM - AMV - MEIA CHAVE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</si>
  <si>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</si>
  <si>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</si>
  <si>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</si>
  <si>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</si>
  <si>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</si>
  <si>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</si>
  <si>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</si>
  <si>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</si>
  <si>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</si>
  <si>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</si>
  <si>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</si>
  <si>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</si>
  <si>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</si>
  <si>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</si>
  <si>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</si>
  <si>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</si>
  <si>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</si>
  <si>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RAFAEL (TP-695)</t>
  </si>
  <si>
    <t>PDM - ALÍVIO DE TENSÃO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</si>
  <si>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</si>
  <si>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</si>
  <si>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</si>
  <si>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</si>
  <si>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</si>
  <si>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</si>
  <si>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</si>
  <si>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</si>
  <si>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</si>
  <si>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</si>
  <si>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</si>
  <si>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</si>
  <si>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</si>
  <si>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</si>
  <si>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</si>
  <si>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</si>
  <si>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</si>
  <si>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 (TP-708)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</si>
  <si>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</si>
  <si>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</si>
  <si>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</si>
  <si>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</si>
  <si>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</si>
  <si>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</si>
  <si>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</si>
  <si>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</si>
  <si>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</si>
  <si>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</si>
  <si>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V92</t>
  </si>
  <si>
    <t>EXPANSÃO - SOCADORA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</si>
  <si>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</si>
  <si>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</si>
  <si>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</si>
  <si>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</si>
  <si>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</si>
  <si>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</si>
  <si>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</si>
  <si>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</si>
  <si>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</si>
  <si>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</si>
  <si>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</si>
  <si>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</si>
  <si>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</si>
  <si>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</si>
  <si>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 (TP-837)</t>
  </si>
  <si>
    <t>MODERNIZAÇÃO - OUTRA ATIVIDADE</t>
  </si>
  <si>
    <t>Danilo</t>
  </si>
  <si>
    <t>Aplicação de tampão</t>
  </si>
  <si>
    <t>Prev. pronto 08:30</t>
  </si>
  <si>
    <t>Turma pronta 08:39/Sem oportunidade</t>
  </si>
  <si>
    <t>IGOR (TF-660)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</si>
  <si>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</si>
  <si>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</si>
  <si>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</si>
  <si>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</si>
  <si>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</si>
  <si>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</si>
  <si>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</si>
  <si>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</si>
  <si>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</si>
  <si>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</si>
  <si>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W58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</si>
  <si>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</si>
  <si>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</si>
  <si>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</si>
  <si>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</si>
  <si>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</si>
  <si>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</si>
  <si>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</si>
  <si>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</si>
  <si>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</si>
  <si>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</si>
  <si>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</si>
  <si>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</si>
  <si>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</si>
  <si>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</si>
  <si>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</si>
  <si>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</si>
  <si>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</si>
  <si>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</si>
  <si>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</si>
  <si>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</si>
  <si>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</si>
  <si>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</si>
  <si>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</si>
  <si>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</si>
  <si>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</si>
  <si>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</si>
  <si>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</si>
  <si>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</si>
  <si>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</si>
  <si>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</si>
  <si>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</si>
  <si>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JULIO CÉSAR (TP-701)</t>
  </si>
  <si>
    <t>ZZM-ZVP</t>
  </si>
  <si>
    <t>ZZMZVP</t>
  </si>
  <si>
    <t>MAXSUEL (TP-878)</t>
  </si>
  <si>
    <t>Maxsul</t>
  </si>
  <si>
    <t>Solda  - Condicionado à temperatura</t>
  </si>
  <si>
    <t>MOD SPN</t>
  </si>
  <si>
    <t>BLOCO</t>
  </si>
  <si>
    <t>ZDGZTN</t>
  </si>
  <si>
    <t>Luiz</t>
  </si>
  <si>
    <t>Intevalo modernização</t>
  </si>
  <si>
    <t>Fabio</t>
  </si>
  <si>
    <t>E46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</si>
  <si>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</si>
  <si>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</si>
  <si>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</si>
  <si>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</si>
  <si>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</si>
  <si>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</si>
  <si>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</si>
  <si>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</si>
  <si>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</si>
  <si>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</si>
  <si>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</si>
  <si>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</si>
  <si>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</si>
  <si>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</si>
  <si>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</si>
  <si>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</si>
  <si>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</si>
  <si>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W99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</si>
  <si>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</si>
  <si>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</si>
  <si>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</si>
  <si>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</si>
  <si>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</si>
  <si>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</si>
  <si>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</si>
  <si>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PDM - SUBSTITUIÇÃO - TRILHO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</si>
  <si>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</si>
  <si>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</si>
  <si>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</si>
  <si>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</si>
  <si>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</si>
  <si>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</si>
  <si>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</si>
  <si>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</si>
  <si>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</si>
  <si>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</si>
  <si>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</si>
  <si>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</si>
  <si>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</si>
  <si>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</si>
  <si>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E14</t>
  </si>
  <si>
    <t>MECANIZAÇÃO - ESMERILHADORA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</si>
  <si>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</si>
  <si>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</si>
  <si>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</si>
  <si>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</si>
  <si>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</si>
  <si>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</si>
  <si>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</si>
  <si>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</si>
  <si>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</si>
  <si>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</si>
  <si>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</si>
  <si>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</si>
  <si>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</si>
  <si>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</si>
  <si>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</si>
  <si>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</si>
  <si>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</si>
  <si>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</si>
  <si>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</si>
  <si>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</si>
  <si>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</si>
  <si>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</si>
  <si>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</si>
  <si>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</si>
  <si>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</si>
  <si>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</si>
  <si>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</si>
  <si>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>V87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</si>
  <si>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</si>
  <si>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</si>
  <si>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</si>
  <si>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</si>
  <si>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</si>
  <si>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</si>
  <si>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</si>
  <si>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</si>
  <si>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</si>
  <si>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</si>
  <si>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</si>
  <si>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</si>
  <si>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</si>
  <si>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</si>
  <si>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</si>
  <si>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</si>
  <si>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</si>
  <si>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</si>
  <si>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</si>
  <si>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</si>
  <si>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</si>
  <si>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</si>
  <si>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</si>
  <si>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EXPANSÃO - SOLDA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</si>
  <si>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</si>
  <si>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</si>
  <si>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</si>
  <si>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</si>
  <si>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</si>
  <si>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</si>
  <si>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JAIR (TF-659)</t>
  </si>
  <si>
    <t>PDM - AMV - JACARÉ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</si>
  <si>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</si>
  <si>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</si>
  <si>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</si>
  <si>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</si>
  <si>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</si>
  <si>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</si>
  <si>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</si>
  <si>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 (TF-520)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</si>
  <si>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</si>
  <si>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</si>
  <si>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</si>
  <si>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</si>
  <si>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</si>
  <si>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</si>
  <si>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</si>
  <si>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</si>
  <si>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</si>
  <si>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</si>
  <si>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</si>
  <si>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</si>
  <si>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</si>
  <si>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</si>
  <si>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</si>
  <si>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</si>
  <si>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</si>
  <si>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</si>
  <si>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</si>
  <si>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</si>
  <si>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</si>
  <si>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</si>
  <si>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</si>
  <si>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</si>
  <si>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</si>
  <si>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</si>
  <si>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</si>
  <si>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</si>
  <si>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</si>
  <si>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</si>
  <si>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</si>
  <si>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</si>
  <si>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</si>
  <si>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</si>
  <si>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</si>
  <si>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</si>
  <si>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</si>
  <si>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</si>
  <si>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</si>
  <si>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</si>
  <si>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</si>
  <si>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</si>
  <si>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</si>
  <si>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</si>
  <si>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</si>
  <si>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</si>
  <si>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</si>
  <si>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</si>
  <si>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</si>
  <si>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</si>
  <si>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</si>
  <si>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</si>
  <si>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</si>
  <si>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</si>
  <si>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</si>
  <si>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</si>
  <si>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</si>
  <si>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</si>
  <si>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</si>
  <si>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</si>
  <si>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</si>
  <si>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</si>
  <si>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</si>
  <si>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</si>
  <si>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</si>
  <si>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</si>
  <si>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</si>
  <si>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</si>
  <si>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</si>
  <si>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</si>
  <si>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</si>
  <si>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</si>
  <si>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</si>
  <si>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SUPER ZWW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</si>
  <si>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</si>
  <si>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</si>
  <si>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</si>
  <si>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</si>
  <si>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</si>
  <si>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</si>
  <si>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</si>
  <si>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</si>
  <si>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</si>
  <si>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</si>
  <si>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</si>
  <si>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</si>
  <si>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</si>
  <si>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</si>
  <si>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</si>
  <si>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</si>
  <si>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</si>
  <si>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</si>
  <si>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</si>
  <si>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</si>
  <si>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</si>
  <si>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</si>
  <si>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</si>
  <si>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</si>
  <si>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</si>
  <si>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</si>
  <si>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</si>
  <si>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</si>
  <si>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</si>
  <si>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</si>
  <si>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</si>
  <si>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</si>
  <si>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</si>
  <si>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</si>
  <si>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</si>
  <si>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</si>
  <si>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</si>
  <si>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</si>
  <si>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</si>
  <si>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</si>
  <si>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</si>
  <si>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</si>
  <si>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</si>
  <si>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</si>
  <si>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</si>
  <si>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</si>
  <si>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</si>
  <si>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</si>
  <si>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</si>
  <si>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</si>
  <si>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MODERNIZAÇÃO - DESCARGA - TRILHO</t>
  </si>
  <si>
    <t>MODERNIZAÇÃO - TRILHEIRO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</si>
  <si>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</si>
  <si>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</si>
  <si>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</si>
  <si>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</si>
  <si>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</si>
  <si>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</si>
  <si>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</si>
  <si>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</si>
  <si>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</si>
  <si>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</si>
  <si>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</si>
  <si>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</si>
  <si>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</si>
  <si>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A89</t>
  </si>
  <si>
    <t>MODERNIZAÇÃO - SUBSTITUIÇÃO DE DORMENTE</t>
  </si>
  <si>
    <t>A96</t>
  </si>
  <si>
    <t>MODERNIZAÇÃO - RECOLHIMENTO DE DORMENTE</t>
  </si>
  <si>
    <t>MODERNIZAÇÃO - SUBSTITUIÇÃO DE TRILHO</t>
  </si>
  <si>
    <t>E17</t>
  </si>
  <si>
    <t>MODERNIZAÇÃO - TRILHO - DESCARGA</t>
  </si>
  <si>
    <t>E42</t>
  </si>
  <si>
    <t>PARADA</t>
  </si>
  <si>
    <t>Nº Paradas</t>
  </si>
  <si>
    <t>PARTIDA - RETORNO - LASTRO SERRA</t>
  </si>
  <si>
    <t>LASTRO SERRA</t>
  </si>
  <si>
    <t>N83</t>
  </si>
  <si>
    <t>ALÍVIO</t>
  </si>
  <si>
    <t>ALÍVIO DE TENSÃO</t>
  </si>
  <si>
    <t>V02</t>
  </si>
  <si>
    <t>AMV</t>
  </si>
  <si>
    <t>SUBSTITUIÇÃO DE JACARÉ</t>
  </si>
  <si>
    <t>V37</t>
  </si>
  <si>
    <t>SUBSTITUIÇÃO DE MEIA-CHAVE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</si>
  <si>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</si>
  <si>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</si>
  <si>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</si>
  <si>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</si>
  <si>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</si>
  <si>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</si>
  <si>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</si>
  <si>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</si>
  <si>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</si>
  <si>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</si>
  <si>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</si>
  <si>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</si>
  <si>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</si>
  <si>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</si>
  <si>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</si>
  <si>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</si>
  <si>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</si>
  <si>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</si>
  <si>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SOLDA</t>
  </si>
  <si>
    <t>VIA - SOLDA</t>
  </si>
  <si>
    <t>PDM - SUBSTITUIÇÃO - DORMENTE</t>
  </si>
  <si>
    <t>DORMENTE - SUBSTITUIÇÂO</t>
  </si>
  <si>
    <t>V85</t>
  </si>
  <si>
    <t>TRILHO - SUBSTITUIÇÂO</t>
  </si>
  <si>
    <t>SUBSTITUIÇÃO DE TRILHO</t>
  </si>
  <si>
    <t>RECOLHIMENTO DE DORMENTE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</si>
  <si>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</si>
  <si>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</si>
  <si>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</si>
  <si>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</si>
  <si>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</si>
  <si>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</si>
  <si>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</si>
  <si>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</si>
  <si>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</si>
  <si>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</si>
  <si>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</si>
  <si>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</si>
  <si>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</si>
  <si>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</si>
  <si>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</si>
  <si>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</si>
  <si>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</si>
  <si>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</si>
  <si>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</si>
  <si>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</si>
  <si>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</si>
  <si>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</si>
  <si>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</si>
  <si>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</si>
  <si>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</si>
  <si>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</si>
  <si>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</si>
  <si>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</si>
  <si>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</si>
  <si>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</si>
  <si>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</si>
  <si>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</si>
  <si>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</si>
  <si>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</si>
  <si>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</si>
  <si>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</si>
  <si>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</si>
  <si>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</si>
  <si>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</si>
  <si>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</si>
  <si>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</si>
  <si>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</si>
  <si>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</si>
  <si>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</si>
  <si>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</si>
  <si>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</si>
  <si>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</si>
  <si>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</si>
  <si>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</si>
  <si>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</si>
  <si>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</si>
  <si>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</si>
  <si>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</si>
  <si>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</si>
  <si>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</si>
  <si>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</si>
  <si>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</si>
  <si>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</si>
  <si>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</si>
  <si>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</si>
  <si>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</si>
  <si>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</si>
  <si>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</si>
  <si>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</si>
  <si>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</si>
  <si>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</si>
  <si>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</si>
  <si>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</si>
  <si>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</si>
  <si>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</si>
  <si>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</si>
  <si>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</si>
  <si>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</si>
  <si>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</si>
  <si>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ISMAEL(TP-726)</t>
  </si>
  <si>
    <t>JACIANO (TF-674)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</si>
  <si>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</si>
  <si>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</si>
  <si>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</si>
  <si>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</si>
  <si>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</si>
  <si>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</si>
  <si>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</si>
  <si>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JUAREZ (TF-673)</t>
  </si>
  <si>
    <t>JULIO (TF-648)</t>
  </si>
  <si>
    <t>LEANDRO (TP-727)</t>
  </si>
  <si>
    <t>LEÔNCIO (TF-526)</t>
  </si>
  <si>
    <t>LUCIANO (TP-805)</t>
  </si>
  <si>
    <t>MAIKSON (TF-666)</t>
  </si>
  <si>
    <t>MATEUS (TP-809)</t>
  </si>
  <si>
    <t>MILTON (TMC-677)</t>
  </si>
  <si>
    <t>QUINZEIRO (TP-720)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</si>
  <si>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</si>
  <si>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</si>
  <si>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</si>
  <si>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</si>
  <si>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</si>
  <si>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</si>
  <si>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</si>
  <si>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</si>
  <si>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</si>
  <si>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</si>
  <si>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</si>
  <si>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</si>
  <si>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</si>
  <si>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</si>
  <si>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</si>
  <si>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</si>
  <si>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</si>
  <si>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WILLIAN (TP-811)</t>
  </si>
  <si>
    <t>JOÃO (TF-655)</t>
  </si>
  <si>
    <t>N44</t>
  </si>
  <si>
    <t>DARCI (TMC-657)</t>
  </si>
  <si>
    <t>RAFAEL (TP-869)</t>
  </si>
  <si>
    <t>V43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</si>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</sst>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7" headerRowBorderDxfId="155" tableBorderDxfId="156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3" totalsRowDxfId="154"/>
    <tableColumn id="2" xr3:uid="{00000000-0010-0000-0000-000002000000}" name="DATA" dataDxfId="151" totalsRowDxfId="152"/>
    <tableColumn id="3" xr3:uid="{00000000-0010-0000-0000-000003000000}" name="Semana" dataDxfId="149" totalsRowDxfId="150">
      <calculatedColumnFormula>IF(BS_CONTROLE[[#This Row],[DATA]]="","",WEEKNUM(BS_CONTROLE[[#This Row],[DATA]]))</calculatedColumnFormula>
    </tableColumn>
    <tableColumn id="4" xr3:uid="{00000000-0010-0000-0000-000004000000}" name="ATIVO" dataDxfId="147" totalsRowDxfId="148"/>
    <tableColumn id="5" xr3:uid="{00000000-0010-0000-0000-000005000000}" name="*1" dataDxfId="145" totalsRowDxfId="146"/>
    <tableColumn id="6" xr3:uid="{00000000-0010-0000-0000-000006000000}" name="Atividade" dataDxfId="143" totalsRowDxfId="144"/>
    <tableColumn id="7" xr3:uid="{00000000-0010-0000-0000-000007000000}" name="Atividade - Inidicador" dataDxfId="141" totalsRowDxfId="142">
      <calculatedColumnFormula>IF(D6="","*",VLOOKUP(F6,BS_ATIVIDADE[],3,FALSE))</calculatedColumnFormula>
    </tableColumn>
    <tableColumn id="8" xr3:uid="{00000000-0010-0000-0000-000008000000}" name="Local - Partida" dataDxfId="139" totalsRowDxfId="140"/>
    <tableColumn id="9" xr3:uid="{00000000-0010-0000-0000-000009000000}" name="Local - Encerramento" dataDxfId="137" totalsRowDxfId="138"/>
    <tableColumn id="10" xr3:uid="{00000000-0010-0000-0000-00000A000000}" name="SUB" dataDxfId="135" totalsRowDxfId="136"/>
    <tableColumn id="11" xr3:uid="{00000000-0010-0000-0000-00000B000000}" name="KM - Inicio" dataDxfId="133" totalsRowDxfId="134"/>
    <tableColumn id="1" xr3:uid="{C7F06401-41AF-4331-BB80-3C6D59482EE8}" name="KM - Fim" dataDxfId="131" totalsRowDxfId="132"/>
    <tableColumn id="12" xr3:uid="{76343A4E-8303-406A-A5E0-63C7260A4A57}" name="Entre - Estações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5" totalsRowDxfId="126"/>
    <tableColumn id="15" xr3:uid="{33FDE85D-8E68-459E-9FE7-0EC00F7BB747}" name="Duração" dataDxfId="123" totalsRowDxfId="124"/>
    <tableColumn id="16" xr3:uid="{5C6D7FBC-92B6-46A4-952F-F7FE21C5BAA7}" name="Quantidade" dataDxfId="121" totalsRowDxfId="122"/>
    <tableColumn id="17" xr3:uid="{FDC11720-3C12-439D-8EC7-6DAF9C0D6B39}" name="Unidade" dataDxfId="119" totalsRowDxfId="120">
      <calculatedColumnFormula>IFERROR(_xlfn.XLOOKUP(F6, BS_ATIVIDADE[ATIVIDADE],BS_ATIVIDADE[UNIDADE] ), "*")</calculatedColumnFormula>
    </tableColumn>
    <tableColumn id="18" xr3:uid="{BCA0A499-2094-4532-8014-368D28606E5D}" name="Gerência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1" totalsRowDxfId="112"/>
    <tableColumn id="22" xr3:uid="{DFEF78AE-8B53-46F3-AD03-3454DEDF087B}" name="Detalhe Programação" dataDxfId="109" totalsRowDxfId="110"/>
    <tableColumn id="23" xr3:uid="{39DF46A7-1E47-4884-ABDD-716038B81A14}" name="Programar para D+1" dataDxfId="107" totalsRowDxfId="108"/>
    <tableColumn id="24" xr3:uid="{245F036B-10DA-4ECA-BA94-26A5344CCEF3}" name="Confirmação programação" dataDxfId="105" totalsRowDxfId="106"/>
    <tableColumn id="25" xr3:uid="{43CCFA80-7132-4F4A-8A15-E043D2AA3648}" name="Prioridade" dataDxfId="103" totalsRowDxfId="104"/>
    <tableColumn id="26" xr3:uid="{C5042D0A-DA7E-4290-88CD-6D651BF5BEB5}" name="Qtd. Maquinista" dataDxfId="101" totalsRowDxfId="102"/>
    <tableColumn id="27" xr3:uid="{4977DF68-3EA2-4E6D-8EED-4E1766FA0BDF}" name="Tipo de Maquinista (Fixo / Escala)" dataDxfId="99" totalsRowDxfId="100"/>
    <tableColumn id="28" xr3:uid="{40443B6B-4B81-4B55-9EBE-B8D715EDB76F}" name="Tipo de Acionamento" dataDxfId="97" totalsRowDxfId="98"/>
    <tableColumn id="29" xr3:uid="{DEC4448E-539E-49B8-9E1E-5E9A707FB043}" name="Apresentação no lastro" dataDxfId="95" totalsRowDxfId="96"/>
    <tableColumn id="30" xr3:uid="{266EF831-EF58-44E8-A9E8-B5C97D21C3C6}" name="Ativo - 1" dataDxfId="93" totalsRowDxfId="94"/>
    <tableColumn id="31" xr3:uid="{02BB01E5-1025-4457-B4F3-F7C5C1CF4919}" name="Ativo - 2" dataDxfId="91" totalsRowDxfId="92"/>
    <tableColumn id="32" xr3:uid="{2359D120-CF87-470E-BAD2-D1ABC1F8F01D}" name="Vagões - Qtd." dataDxfId="89" totalsRowDxfId="90"/>
    <tableColumn id="33" xr3:uid="{1DC49078-C2FE-4DE4-BFA0-B33AE792D6A7}" name="*2" dataDxfId="87" totalsRowDxfId="88"/>
    <tableColumn id="34" xr3:uid="{C93EF654-9A3E-4569-81F7-89312CC7A716}" name="Atividade_1" dataDxfId="85" totalsRowDxfId="86"/>
    <tableColumn id="35" xr3:uid="{13AA732C-7335-4765-A3EC-1E50DD6899D8}" name="Atividade - PDM" dataDxfId="83" totalsRowDxfId="84">
      <calculatedColumnFormula>IF(BS_CONTROLE[[#This Row],[Atividade]]=0, "-", BS_CONTROLE[[#This Row],[Atividade]])</calculatedColumnFormula>
    </tableColumn>
    <tableColumn id="36" xr3:uid="{975A61B5-48DD-4EFF-B298-0AB5FCA15C43}" name="Local - Partida_2" dataDxfId="81" totalsRowDxfId="82">
      <calculatedColumnFormula>BS_CONTROLE[[#This Row],[Local - Partida]]</calculatedColumnFormula>
    </tableColumn>
    <tableColumn id="37" xr3:uid="{1BFA56E4-5E40-4E67-8394-2CF70076D606}" name="Local - Encerramento_3" dataDxfId="79" totalsRowDxfId="80">
      <calculatedColumnFormula>BS_CONTROLE[[#This Row],[Local - Encerramento]]</calculatedColumnFormula>
    </tableColumn>
    <tableColumn id="38" xr3:uid="{597423BA-A250-4C17-8F08-3835086A3D8D}" name="Entre-Locais" dataDxfId="77" totalsRowDxfId="78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5" totalsRowDxfId="76">
      <calculatedColumnFormula>IF(BS_CONTROLE[[#This Row],[SB]]=0, "-", BS_CONTROLE[[#This Row],[SB]])</calculatedColumnFormula>
    </tableColumn>
    <tableColumn id="40" xr3:uid="{71B9CC3C-5485-42B7-BDDD-9F720723C800}" name="SUB_5" dataDxfId="73" totalsRowDxfId="74">
      <calculatedColumnFormula>IF(BS_CONTROLE[[#This Row],[SUB]]=0, "-", BS_CONTROLE[[#This Row],[SUB]])</calculatedColumnFormula>
    </tableColumn>
    <tableColumn id="41" xr3:uid="{867F05E8-1DE4-4D7E-B28E-B463B0A69499}" name="KM - ínicio" dataDxfId="71" totalsRowDxfId="72">
      <calculatedColumnFormula>BS_CONTROLE[[#This Row],[KM - Inicio]]</calculatedColumnFormula>
    </tableColumn>
    <tableColumn id="42" xr3:uid="{000C4364-E0CB-4882-8FF0-8715A3D48779}" name="KM - Fim_6" dataDxfId="69" totalsRowDxfId="70">
      <calculatedColumnFormula>BS_CONTROLE[[#This Row],[KM - Inicio]]</calculatedColumnFormula>
    </tableColumn>
    <tableColumn id="43" xr3:uid="{E540CEE7-EA89-4175-8CE8-06DCA966F0C4}" name="HR Turma Pronta" dataDxfId="67" totalsRowDxfId="68"/>
    <tableColumn id="44" xr3:uid="{AF9FE2CF-EA53-4EA6-BCB4-7653603E0E96}" name="Inicio" dataDxfId="65" totalsRowDxfId="66"/>
    <tableColumn id="45" xr3:uid="{DEA98FA4-83FF-403C-AD00-DB19A1CC78ED}" name="Fim" dataDxfId="63" totalsRowDxfId="64"/>
    <tableColumn id="46" xr3:uid="{10653B1A-1982-454F-A553-9616E15464C8}" name="Inicio_7" dataDxfId="61" totalsRowDxfId="62"/>
    <tableColumn id="47" xr3:uid="{F5C6424F-7AEB-44E1-B16E-541B0A53E35B}" name="Fim_8" dataDxfId="59" totalsRowDxfId="60"/>
    <tableColumn id="48" xr3:uid="{6A1B9BFF-9282-4E93-9D60-E071C1327C22}" name="Inicio_9" dataDxfId="57" totalsRowDxfId="58"/>
    <tableColumn id="49" xr3:uid="{78E0A021-73C3-4449-BF9A-482D768E2AFE}" name="Fim_10" dataDxfId="55" totalsRowDxfId="56"/>
    <tableColumn id="51" xr3:uid="{BF669238-A66A-43C9-BBE9-ACDBDC8EC7DE}" name="TOTAL" dataDxfId="53" totalsRowDxfId="54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1" totalsRowDxfId="52"/>
    <tableColumn id="53" xr3:uid="{EE26E0DD-9239-42CC-BA39-4D84DC2571C5}" name="Quantidade_11" dataDxfId="49" totalsRowDxfId="50"/>
    <tableColumn id="54" xr3:uid="{A63BC761-A40B-4AA9-8EA2-76C64BB8A732}" name="Unidade_12" dataDxfId="47" totalsRowDxfId="48">
      <calculatedColumnFormula>IFERROR(_xlfn.XLOOKUP(AI6, BS_ATIVIDADE[ATIVIDADE],BS_ATIVIDADE[UNIDADE] ), "*")</calculatedColumnFormula>
    </tableColumn>
    <tableColumn id="55" xr3:uid="{6294D8C1-F9E4-493A-97D0-65FF08E013D6}" name="Gerência da Via_13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1" totalsRowDxfId="42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9" totalsRowDxfId="40">
      <calculatedColumnFormula>BS_CONTROLE[[#This Row],[Responsavel pelo boletim]]</calculatedColumnFormula>
    </tableColumn>
    <tableColumn id="59" xr3:uid="{4B29D78D-24EC-401C-B279-B65BE6BA6255}" name="*3" dataDxfId="37" totalsRowDxfId="38"/>
    <tableColumn id="60" xr3:uid="{DAC26825-9FA1-4182-AA00-475D48F25A21}" name="Status" dataDxfId="35" totalsRowDxfId="36"/>
    <tableColumn id="61" xr3:uid="{42B5D7A2-FBA4-4BBD-8715-40039A226A66}" name="Prévia CCO 22h" dataDxfId="33" totalsRowDxfId="34"/>
    <tableColumn id="62" xr3:uid="{737F0119-536C-414B-8430-4214B662E168}" name="Prévia - 1" dataDxfId="31" totalsRowDxfId="32"/>
    <tableColumn id="63" xr3:uid="{27AD3CF7-9F49-43C1-BD63-BB3C5F7FEDDB}" name="Prévia - 2" dataDxfId="29" totalsRowDxfId="30"/>
    <tableColumn id="64" xr3:uid="{13100C32-E290-4E78-87B6-741D95B35692}" name="*4" dataDxfId="27" totalsRowDxfId="28"/>
    <tableColumn id="65" xr3:uid="{392D63DB-96D4-4E1D-9D92-5D352405C549}" name="Responsabilidade" dataDxfId="25" totalsRowDxfId="26"/>
    <tableColumn id="66" xr3:uid="{264A337A-656E-4AB5-A62D-3E1A9FC526BB}" name="Fechamento - Impacto" dataDxfId="23" totalsRowDxfId="24"/>
    <tableColumn id="67" xr3:uid="{4AF2C7AC-8C33-484A-818B-A9A44D3CC0F4}" name="Detalhe - Fechamento" dataDxfId="21" totalsRowDxfId="22"/>
    <tableColumn id="68" xr3:uid="{E3163C0C-0E81-4F0E-A6B9-A4416B92B441}" name="Justificativa" dataDxfId="19" totalsRowDxfId="20"/>
    <tableColumn id="69" xr3:uid="{2222D2A7-6A01-477C-AD01-7EBA230752CB}" name="Analise Prévia" dataDxfId="17" totalsRowDxfId="18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5" totalsRowDxfId="16">
      <calculatedColumnFormula>IF(OR(B6="",F6=""),"*",AY6/P6)</calculatedColumnFormula>
    </tableColumn>
    <tableColumn id="71" xr3:uid="{8CE16E77-292F-44A4-B1F7-4C7E8519168F}" name="QTD" dataDxfId="13" totalsRowDxfId="14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2"/>
    <tableColumn id="8" xr3:uid="{98E82858-1ECA-4DB3-8AE4-BBB972FC487D}" name="CORRELATO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zoomScaleNormal="100" workbookViewId="0">
      <pane xSplit="6" topLeftCell="BK1" activePane="topRight" state="frozen"/>
      <selection pane="topRight" activeCell="BK176" sqref="BK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681</v>
      </c>
      <c r="C1" s="286"/>
      <c r="D1" s="286"/>
      <c r="E1" s="3"/>
      <c r="F1" s="285" t="s">
        <v>682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683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684</v>
      </c>
      <c r="BI1" s="268"/>
      <c r="BJ1" s="268"/>
      <c r="BK1" s="269"/>
      <c r="BL1" s="5"/>
      <c r="BM1" s="259" t="s">
        <v>685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686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687</v>
      </c>
      <c r="T2" s="23"/>
      <c r="U2" s="23"/>
      <c r="V2" s="23"/>
      <c r="W2" s="26"/>
      <c r="X2" s="23"/>
      <c r="Y2" s="24"/>
      <c r="Z2" s="4"/>
      <c r="AA2" s="22" t="s">
        <v>688</v>
      </c>
      <c r="AB2" s="23"/>
      <c r="AC2" s="23"/>
      <c r="AD2" s="23"/>
      <c r="AE2" s="23"/>
      <c r="AF2" s="23"/>
      <c r="AG2" s="24"/>
      <c r="AH2" s="5"/>
      <c r="AI2" s="262" t="s">
        <v>686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689</v>
      </c>
      <c r="AT2" s="263"/>
      <c r="AU2" s="263"/>
      <c r="AV2" s="263"/>
      <c r="AW2" s="263"/>
      <c r="AX2" s="263"/>
      <c r="AY2" s="266"/>
      <c r="AZ2" s="6"/>
      <c r="BA2" s="276" t="s">
        <v>690</v>
      </c>
      <c r="BB2" s="277"/>
      <c r="BC2" s="262" t="s">
        <v>687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691</v>
      </c>
      <c r="G3" s="53"/>
      <c r="H3" s="185" t="s">
        <v>692</v>
      </c>
      <c r="I3" s="54"/>
      <c r="J3" s="54"/>
      <c r="K3" s="54"/>
      <c r="L3" s="53"/>
      <c r="M3" s="54"/>
      <c r="N3" s="54"/>
      <c r="O3" s="52" t="s">
        <v>689</v>
      </c>
      <c r="P3" s="53"/>
      <c r="Q3" s="52" t="s">
        <v>693</v>
      </c>
      <c r="R3" s="53"/>
      <c r="S3" s="52" t="s">
        <v>694</v>
      </c>
      <c r="T3" s="54"/>
      <c r="U3" s="139"/>
      <c r="V3" s="53"/>
      <c r="W3" s="55" t="s">
        <v>695</v>
      </c>
      <c r="X3" s="56"/>
      <c r="Y3" s="57"/>
      <c r="Z3" s="58"/>
      <c r="AA3" s="59" t="s">
        <v>696</v>
      </c>
      <c r="AB3" s="60"/>
      <c r="AC3" s="60"/>
      <c r="AD3" s="61"/>
      <c r="AE3" s="62" t="s">
        <v>697</v>
      </c>
      <c r="AF3" s="63"/>
      <c r="AG3" s="64"/>
      <c r="AH3" s="65"/>
      <c r="AI3" s="276" t="s">
        <v>691</v>
      </c>
      <c r="AJ3" s="277"/>
      <c r="AK3" s="276" t="s">
        <v>692</v>
      </c>
      <c r="AL3" s="282"/>
      <c r="AM3" s="283"/>
      <c r="AN3" s="284"/>
      <c r="AO3" s="282"/>
      <c r="AP3" s="282"/>
      <c r="AQ3" s="277"/>
      <c r="AR3" s="66"/>
      <c r="AS3" s="280" t="s">
        <v>698</v>
      </c>
      <c r="AT3" s="281"/>
      <c r="AU3" s="280" t="s">
        <v>699</v>
      </c>
      <c r="AV3" s="281"/>
      <c r="AW3" s="280" t="s">
        <v>700</v>
      </c>
      <c r="AX3" s="281"/>
      <c r="AY3" s="66" t="s">
        <v>701</v>
      </c>
      <c r="AZ3" s="66"/>
      <c r="BA3" s="278"/>
      <c r="BB3" s="279"/>
      <c r="BC3" s="276" t="s">
        <v>694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702</v>
      </c>
      <c r="BN3" s="260"/>
      <c r="BO3" s="260"/>
      <c r="BP3" s="261"/>
      <c r="BQ3" s="259" t="s">
        <v>703</v>
      </c>
      <c r="BR3" s="260"/>
      <c r="BS3" s="261"/>
      <c r="BT3" s="196"/>
      <c r="BU3" s="67"/>
    </row>
    <row r="4" spans="1:73" s="8" customFormat="1" ht="11.25">
      <c r="A4" s="42" t="s">
        <v>704</v>
      </c>
      <c r="B4" s="43" t="s">
        <v>705</v>
      </c>
      <c r="C4" s="44" t="s">
        <v>704</v>
      </c>
      <c r="D4" s="45" t="s">
        <v>706</v>
      </c>
      <c r="E4" s="46"/>
      <c r="F4" s="45" t="s">
        <v>706</v>
      </c>
      <c r="G4" s="42" t="s">
        <v>704</v>
      </c>
      <c r="H4" s="130" t="s">
        <v>705</v>
      </c>
      <c r="I4" s="43" t="s">
        <v>705</v>
      </c>
      <c r="J4" s="43" t="s">
        <v>705</v>
      </c>
      <c r="K4" s="43" t="s">
        <v>705</v>
      </c>
      <c r="L4" s="43" t="s">
        <v>705</v>
      </c>
      <c r="M4" s="43" t="s">
        <v>705</v>
      </c>
      <c r="N4" s="43" t="s">
        <v>705</v>
      </c>
      <c r="O4" s="43" t="s">
        <v>705</v>
      </c>
      <c r="P4" s="43" t="s">
        <v>705</v>
      </c>
      <c r="Q4" s="43" t="s">
        <v>705</v>
      </c>
      <c r="R4" s="42" t="s">
        <v>704</v>
      </c>
      <c r="S4" s="45" t="s">
        <v>706</v>
      </c>
      <c r="T4" s="45" t="s">
        <v>706</v>
      </c>
      <c r="U4" s="42" t="s">
        <v>704</v>
      </c>
      <c r="V4" s="47" t="s">
        <v>705</v>
      </c>
      <c r="W4" s="47" t="s">
        <v>705</v>
      </c>
      <c r="X4" s="45" t="s">
        <v>706</v>
      </c>
      <c r="Y4" s="45" t="s">
        <v>706</v>
      </c>
      <c r="Z4" s="45" t="s">
        <v>706</v>
      </c>
      <c r="AA4" s="43" t="s">
        <v>705</v>
      </c>
      <c r="AB4" s="45" t="s">
        <v>706</v>
      </c>
      <c r="AC4" s="45" t="s">
        <v>706</v>
      </c>
      <c r="AD4" s="43" t="s">
        <v>705</v>
      </c>
      <c r="AE4" s="43" t="s">
        <v>705</v>
      </c>
      <c r="AF4" s="43" t="s">
        <v>705</v>
      </c>
      <c r="AG4" s="43" t="s">
        <v>705</v>
      </c>
      <c r="AH4" s="48"/>
      <c r="AI4" s="45" t="s">
        <v>706</v>
      </c>
      <c r="AJ4" s="42" t="s">
        <v>704</v>
      </c>
      <c r="AK4" s="43" t="s">
        <v>705</v>
      </c>
      <c r="AL4" s="43" t="s">
        <v>705</v>
      </c>
      <c r="AM4" s="132" t="s">
        <v>705</v>
      </c>
      <c r="AN4" s="130" t="s">
        <v>705</v>
      </c>
      <c r="AO4" s="43" t="s">
        <v>705</v>
      </c>
      <c r="AP4" s="43" t="s">
        <v>705</v>
      </c>
      <c r="AQ4" s="43" t="s">
        <v>705</v>
      </c>
      <c r="AR4" s="43" t="s">
        <v>705</v>
      </c>
      <c r="AS4" s="43" t="s">
        <v>705</v>
      </c>
      <c r="AT4" s="43" t="s">
        <v>705</v>
      </c>
      <c r="AU4" s="43" t="s">
        <v>705</v>
      </c>
      <c r="AV4" s="43" t="s">
        <v>705</v>
      </c>
      <c r="AW4" s="43" t="s">
        <v>705</v>
      </c>
      <c r="AX4" s="43" t="s">
        <v>705</v>
      </c>
      <c r="AY4" s="42" t="s">
        <v>704</v>
      </c>
      <c r="AZ4" s="45" t="s">
        <v>706</v>
      </c>
      <c r="BA4" s="43" t="s">
        <v>705</v>
      </c>
      <c r="BB4" s="42" t="s">
        <v>704</v>
      </c>
      <c r="BC4" s="45" t="s">
        <v>706</v>
      </c>
      <c r="BD4" s="45" t="s">
        <v>706</v>
      </c>
      <c r="BE4" s="42" t="s">
        <v>704</v>
      </c>
      <c r="BF4" s="130" t="s">
        <v>705</v>
      </c>
      <c r="BG4" s="49" t="s">
        <v>707</v>
      </c>
      <c r="BH4" s="43" t="s">
        <v>705</v>
      </c>
      <c r="BI4" s="43" t="s">
        <v>705</v>
      </c>
      <c r="BJ4" s="43" t="s">
        <v>705</v>
      </c>
      <c r="BK4" s="43" t="s">
        <v>705</v>
      </c>
      <c r="BL4" s="49" t="s">
        <v>707</v>
      </c>
      <c r="BM4" s="45" t="s">
        <v>706</v>
      </c>
      <c r="BN4" s="45" t="s">
        <v>706</v>
      </c>
      <c r="BO4" s="45" t="s">
        <v>706</v>
      </c>
      <c r="BP4" s="43" t="s">
        <v>705</v>
      </c>
      <c r="BQ4" s="42" t="s">
        <v>704</v>
      </c>
      <c r="BR4" s="42" t="s">
        <v>704</v>
      </c>
      <c r="BS4" s="42" t="s">
        <v>704</v>
      </c>
    </row>
    <row r="5" spans="1:73" s="7" customFormat="1" ht="14.25" customHeight="1">
      <c r="A5" s="175" t="s">
        <v>708</v>
      </c>
      <c r="B5" s="136" t="s">
        <v>709</v>
      </c>
      <c r="C5" s="146" t="s">
        <v>710</v>
      </c>
      <c r="D5" s="136" t="s">
        <v>711</v>
      </c>
      <c r="E5" s="145" t="s">
        <v>712</v>
      </c>
      <c r="F5" s="136" t="s">
        <v>713</v>
      </c>
      <c r="G5" s="136" t="s">
        <v>714</v>
      </c>
      <c r="H5" s="186" t="s">
        <v>715</v>
      </c>
      <c r="I5" s="136" t="s">
        <v>716</v>
      </c>
      <c r="J5" s="136" t="s">
        <v>3</v>
      </c>
      <c r="K5" s="136" t="s">
        <v>717</v>
      </c>
      <c r="L5" s="175" t="s">
        <v>718</v>
      </c>
      <c r="M5" s="175" t="s">
        <v>719</v>
      </c>
      <c r="N5" s="175" t="s">
        <v>7</v>
      </c>
      <c r="O5" s="175" t="s">
        <v>720</v>
      </c>
      <c r="P5" s="175" t="s">
        <v>721</v>
      </c>
      <c r="Q5" s="175" t="s">
        <v>722</v>
      </c>
      <c r="R5" s="175" t="s">
        <v>723</v>
      </c>
      <c r="S5" s="175" t="s">
        <v>724</v>
      </c>
      <c r="T5" s="175" t="s">
        <v>725</v>
      </c>
      <c r="U5" s="175" t="s">
        <v>8</v>
      </c>
      <c r="V5" s="175" t="s">
        <v>726</v>
      </c>
      <c r="W5" s="175" t="s">
        <v>727</v>
      </c>
      <c r="X5" s="175" t="s">
        <v>728</v>
      </c>
      <c r="Y5" s="175" t="s">
        <v>729</v>
      </c>
      <c r="Z5" s="175" t="s">
        <v>508</v>
      </c>
      <c r="AA5" s="175" t="s">
        <v>730</v>
      </c>
      <c r="AB5" s="175" t="s">
        <v>731</v>
      </c>
      <c r="AC5" s="175" t="s">
        <v>732</v>
      </c>
      <c r="AD5" s="175" t="s">
        <v>733</v>
      </c>
      <c r="AE5" s="175" t="s">
        <v>734</v>
      </c>
      <c r="AF5" s="175" t="s">
        <v>735</v>
      </c>
      <c r="AG5" s="175" t="s">
        <v>736</v>
      </c>
      <c r="AH5" s="195" t="s">
        <v>737</v>
      </c>
      <c r="AI5" s="175" t="s">
        <v>738</v>
      </c>
      <c r="AJ5" s="175" t="s">
        <v>739</v>
      </c>
      <c r="AK5" s="175" t="s">
        <v>740</v>
      </c>
      <c r="AL5" s="175" t="s">
        <v>741</v>
      </c>
      <c r="AM5" s="175" t="s">
        <v>742</v>
      </c>
      <c r="AN5" s="174" t="s">
        <v>743</v>
      </c>
      <c r="AO5" s="174" t="s">
        <v>744</v>
      </c>
      <c r="AP5" s="175" t="s">
        <v>745</v>
      </c>
      <c r="AQ5" s="175" t="s">
        <v>746</v>
      </c>
      <c r="AR5" s="175" t="s">
        <v>747</v>
      </c>
      <c r="AS5" s="175" t="s">
        <v>748</v>
      </c>
      <c r="AT5" s="175" t="s">
        <v>749</v>
      </c>
      <c r="AU5" s="175" t="s">
        <v>750</v>
      </c>
      <c r="AV5" s="175" t="s">
        <v>751</v>
      </c>
      <c r="AW5" s="175" t="s">
        <v>752</v>
      </c>
      <c r="AX5" s="175" t="s">
        <v>753</v>
      </c>
      <c r="AY5" s="175" t="s">
        <v>701</v>
      </c>
      <c r="AZ5" s="175" t="s">
        <v>754</v>
      </c>
      <c r="BA5" s="175" t="s">
        <v>755</v>
      </c>
      <c r="BB5" s="175" t="s">
        <v>756</v>
      </c>
      <c r="BC5" s="175" t="s">
        <v>757</v>
      </c>
      <c r="BD5" s="175" t="s">
        <v>758</v>
      </c>
      <c r="BE5" s="175" t="s">
        <v>759</v>
      </c>
      <c r="BF5" s="193" t="s">
        <v>760</v>
      </c>
      <c r="BG5" s="195" t="s">
        <v>761</v>
      </c>
      <c r="BH5" s="175" t="s">
        <v>762</v>
      </c>
      <c r="BI5" s="175" t="s">
        <v>763</v>
      </c>
      <c r="BJ5" s="175" t="s">
        <v>764</v>
      </c>
      <c r="BK5" s="175" t="s">
        <v>765</v>
      </c>
      <c r="BL5" s="195" t="s">
        <v>766</v>
      </c>
      <c r="BM5" s="175" t="s">
        <v>767</v>
      </c>
      <c r="BN5" s="175" t="s">
        <v>768</v>
      </c>
      <c r="BO5" s="175" t="s">
        <v>769</v>
      </c>
      <c r="BP5" s="175" t="s">
        <v>770</v>
      </c>
      <c r="BQ5" s="175" t="s">
        <v>771</v>
      </c>
      <c r="BR5" s="175" t="s">
        <v>772</v>
      </c>
      <c r="BS5" s="175" t="s">
        <v>773</v>
      </c>
      <c r="BT5" s="8" t="s">
        <v>774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775</v>
      </c>
      <c r="E6" s="46">
        <v>413</v>
      </c>
      <c r="F6" s="140" t="s">
        <v>776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777</v>
      </c>
      <c r="W6" s="117" t="s">
        <v>778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777</v>
      </c>
      <c r="BG6" s="17"/>
      <c r="BH6" s="18">
        <v>2</v>
      </c>
      <c r="BI6" s="18"/>
      <c r="BJ6" s="18" t="s">
        <v>779</v>
      </c>
      <c r="BK6" s="18" t="s">
        <v>779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780</v>
      </c>
      <c r="E7" s="46">
        <v>418</v>
      </c>
      <c r="F7" s="140" t="s">
        <v>781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782</v>
      </c>
      <c r="W7" s="117" t="s">
        <v>783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781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784</v>
      </c>
      <c r="BK7" s="18" t="s">
        <v>784</v>
      </c>
      <c r="BL7" s="17"/>
      <c r="BM7" s="144" t="s">
        <v>549</v>
      </c>
      <c r="BN7" s="144" t="s">
        <v>549</v>
      </c>
      <c r="BO7" s="144" t="s">
        <v>549</v>
      </c>
      <c r="BP7" s="18" t="s">
        <v>784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785</v>
      </c>
      <c r="E8" s="242"/>
      <c r="F8" s="140" t="s">
        <v>786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787</v>
      </c>
      <c r="W8" s="117" t="s">
        <v>788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786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789</v>
      </c>
      <c r="BK8" s="18" t="s">
        <v>789</v>
      </c>
      <c r="BL8" s="17"/>
      <c r="BM8" s="144" t="s">
        <v>549</v>
      </c>
      <c r="BN8" s="144" t="s">
        <v>549</v>
      </c>
      <c r="BO8" s="144" t="s">
        <v>549</v>
      </c>
      <c r="BP8" s="18" t="s">
        <v>789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790</v>
      </c>
      <c r="E9" s="46">
        <v>417</v>
      </c>
      <c r="F9" s="140" t="s">
        <v>791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792</v>
      </c>
      <c r="N9" s="117" t="s">
        <v>793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794</v>
      </c>
      <c r="W9" s="117" t="s">
        <v>795</v>
      </c>
      <c r="X9" s="116" t="s">
        <v>519</v>
      </c>
      <c r="Y9" s="143" t="s">
        <v>522</v>
      </c>
      <c r="Z9" s="116" t="s">
        <v>514</v>
      </c>
      <c r="AA9" s="117" t="s">
        <v>796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791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797</v>
      </c>
      <c r="BK9" s="18" t="s">
        <v>797</v>
      </c>
      <c r="BL9" s="17"/>
      <c r="BM9" s="144" t="s">
        <v>549</v>
      </c>
      <c r="BN9" s="144" t="s">
        <v>549</v>
      </c>
      <c r="BO9" s="144" t="s">
        <v>549</v>
      </c>
      <c r="BP9" s="18" t="s">
        <v>797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780</v>
      </c>
      <c r="E11" s="46">
        <v>418</v>
      </c>
      <c r="F11" s="140" t="s">
        <v>781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782</v>
      </c>
      <c r="W11" s="117" t="s">
        <v>783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781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798</v>
      </c>
      <c r="BK11" s="18" t="s">
        <v>798</v>
      </c>
      <c r="BL11" s="17"/>
      <c r="BM11" s="144" t="s">
        <v>549</v>
      </c>
      <c r="BN11" s="144" t="s">
        <v>549</v>
      </c>
      <c r="BO11" s="144" t="s">
        <v>549</v>
      </c>
      <c r="BP11" s="18" t="s">
        <v>798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799</v>
      </c>
      <c r="E13" s="46">
        <v>401</v>
      </c>
      <c r="F13" s="140" t="s">
        <v>800</v>
      </c>
      <c r="G13" s="177" t="str">
        <f>IF(D13="","*",VLOOKUP(F13,BS_ATIVIDADE[],3,FALSE))</f>
        <v>OUTROS</v>
      </c>
      <c r="H13" s="187" t="s">
        <v>431</v>
      </c>
      <c r="I13" s="118" t="s">
        <v>801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802</v>
      </c>
      <c r="W13" s="117" t="s">
        <v>803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800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804</v>
      </c>
      <c r="BK13" s="19" t="s">
        <v>805</v>
      </c>
      <c r="BL13" s="17"/>
      <c r="BM13" s="144" t="s">
        <v>542</v>
      </c>
      <c r="BN13" s="144" t="s">
        <v>568</v>
      </c>
      <c r="BO13" s="144" t="s">
        <v>673</v>
      </c>
      <c r="BP13" s="20" t="s">
        <v>805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806</v>
      </c>
      <c r="E14" s="46">
        <v>401</v>
      </c>
      <c r="F14" s="140" t="s">
        <v>807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808</v>
      </c>
      <c r="N14" s="117" t="s">
        <v>809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810</v>
      </c>
      <c r="W14" s="117" t="s">
        <v>811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807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804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775</v>
      </c>
      <c r="E15" s="46">
        <v>413</v>
      </c>
      <c r="F15" s="140" t="s">
        <v>776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777</v>
      </c>
      <c r="W15" s="117" t="s">
        <v>778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776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812</v>
      </c>
      <c r="BK15" s="19" t="s">
        <v>813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814</v>
      </c>
      <c r="E16" s="46">
        <v>423</v>
      </c>
      <c r="F16" s="140" t="s">
        <v>786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815</v>
      </c>
      <c r="W16" s="117" t="s">
        <v>788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786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812</v>
      </c>
      <c r="BK16" s="243" t="s">
        <v>816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817</v>
      </c>
      <c r="E17" s="46">
        <v>434</v>
      </c>
      <c r="F17" s="140" t="s">
        <v>818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819</v>
      </c>
      <c r="W17" s="117" t="s">
        <v>788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818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820</v>
      </c>
      <c r="BK17" s="19" t="s">
        <v>821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822</v>
      </c>
      <c r="E18" s="46">
        <v>435</v>
      </c>
      <c r="F18" s="140" t="s">
        <v>818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819</v>
      </c>
      <c r="W18" s="117" t="s">
        <v>788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818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820</v>
      </c>
      <c r="BK18" s="19" t="s">
        <v>821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823</v>
      </c>
      <c r="E19" s="46">
        <v>436</v>
      </c>
      <c r="F19" s="140" t="s">
        <v>818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819</v>
      </c>
      <c r="W19" s="117" t="s">
        <v>788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818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820</v>
      </c>
      <c r="BK19" s="19" t="s">
        <v>821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824</v>
      </c>
      <c r="E20" s="46">
        <v>437</v>
      </c>
      <c r="F20" s="140" t="s">
        <v>791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825</v>
      </c>
      <c r="N20" s="117" t="s">
        <v>826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819</v>
      </c>
      <c r="W20" s="117" t="s">
        <v>827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791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828</v>
      </c>
      <c r="BK20" s="19" t="s">
        <v>829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780</v>
      </c>
      <c r="E21" s="46">
        <v>418</v>
      </c>
      <c r="F21" s="140" t="s">
        <v>781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782</v>
      </c>
      <c r="W21" s="117" t="s">
        <v>783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781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830</v>
      </c>
      <c r="BK21" s="19" t="s">
        <v>831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785</v>
      </c>
      <c r="E22" s="242"/>
      <c r="F22" s="140" t="s">
        <v>786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787</v>
      </c>
      <c r="W22" s="117" t="s">
        <v>788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786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832</v>
      </c>
      <c r="BK22" s="18" t="s">
        <v>833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834</v>
      </c>
      <c r="E23" s="46">
        <v>428</v>
      </c>
      <c r="F23" s="140" t="s">
        <v>835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836</v>
      </c>
      <c r="N23" s="117" t="s">
        <v>836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837</v>
      </c>
      <c r="W23" s="117" t="s">
        <v>838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835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839</v>
      </c>
      <c r="BK23" s="18" t="s">
        <v>840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841</v>
      </c>
      <c r="E24" s="46">
        <v>429</v>
      </c>
      <c r="F24" s="140" t="s">
        <v>835</v>
      </c>
      <c r="G24" s="177" t="str">
        <f>IF(D24="","*",VLOOKUP(F24,BS_ATIVIDADE[],3,FALSE))</f>
        <v>DETECÇÃO</v>
      </c>
      <c r="H24" s="187" t="s">
        <v>842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843</v>
      </c>
      <c r="N24" s="117" t="s">
        <v>844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845</v>
      </c>
      <c r="W24" s="117" t="s">
        <v>846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835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804</v>
      </c>
      <c r="BK24" s="19" t="s">
        <v>847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848</v>
      </c>
      <c r="E25" s="46">
        <v>430</v>
      </c>
      <c r="F25" s="140" t="s">
        <v>786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849</v>
      </c>
      <c r="W25" s="117" t="s">
        <v>788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786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812</v>
      </c>
      <c r="BK25" s="19" t="s">
        <v>850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851</v>
      </c>
      <c r="E26" s="239">
        <v>21</v>
      </c>
      <c r="F26" s="142" t="s">
        <v>791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852</v>
      </c>
      <c r="N26" s="141" t="s">
        <v>853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854</v>
      </c>
      <c r="W26" s="117" t="s">
        <v>855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791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856</v>
      </c>
      <c r="BK26" s="250" t="s">
        <v>857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799</v>
      </c>
      <c r="E28" s="239">
        <v>23</v>
      </c>
      <c r="F28" s="140" t="s">
        <v>800</v>
      </c>
      <c r="G28" s="177" t="str">
        <f>IF(D28="","*",VLOOKUP(F28,BS_ATIVIDADE[],3,FALSE))</f>
        <v>OUTROS</v>
      </c>
      <c r="H28" s="187" t="s">
        <v>431</v>
      </c>
      <c r="I28" s="118" t="s">
        <v>801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802</v>
      </c>
      <c r="W28" s="117" t="s">
        <v>803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800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858</v>
      </c>
      <c r="BK28" s="19" t="s">
        <v>859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860</v>
      </c>
      <c r="E29" s="248"/>
      <c r="F29" s="227" t="s">
        <v>786</v>
      </c>
      <c r="G29" s="177" t="str">
        <f>IF(D29="","*",VLOOKUP(F29,BS_ATIVIDADE[],3,FALSE))</f>
        <v>SOLDA</v>
      </c>
      <c r="H29" s="200" t="s">
        <v>861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862</v>
      </c>
      <c r="N29" s="141" t="s">
        <v>861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863</v>
      </c>
      <c r="W29" s="117" t="s">
        <v>864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786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812</v>
      </c>
      <c r="BK29" s="243" t="s">
        <v>865</v>
      </c>
      <c r="BL29" s="17"/>
      <c r="BM29" s="144" t="s">
        <v>539</v>
      </c>
      <c r="BN29" s="144" t="s">
        <v>568</v>
      </c>
      <c r="BO29" s="144" t="s">
        <v>667</v>
      </c>
      <c r="BP29" s="252" t="s">
        <v>866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775</v>
      </c>
      <c r="E30" s="46">
        <v>413</v>
      </c>
      <c r="F30" s="140" t="s">
        <v>776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777</v>
      </c>
      <c r="W30" s="117" t="s">
        <v>778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776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867</v>
      </c>
      <c r="BK30" s="18" t="s">
        <v>868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869</v>
      </c>
      <c r="E31" s="248"/>
      <c r="F31" s="227" t="s">
        <v>786</v>
      </c>
      <c r="G31" s="177" t="str">
        <f>IF(D31="","*",VLOOKUP(F31,BS_ATIVIDADE[],3,FALSE))</f>
        <v>SOLDA</v>
      </c>
      <c r="H31" s="200" t="s">
        <v>870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871</v>
      </c>
      <c r="N31" s="141" t="s">
        <v>870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872</v>
      </c>
      <c r="W31" s="117" t="s">
        <v>873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786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812</v>
      </c>
      <c r="BK31" s="243" t="s">
        <v>874</v>
      </c>
      <c r="BL31" s="17"/>
      <c r="BM31" s="144" t="s">
        <v>539</v>
      </c>
      <c r="BN31" s="144" t="s">
        <v>568</v>
      </c>
      <c r="BO31" s="144" t="s">
        <v>630</v>
      </c>
      <c r="BP31" s="20" t="s">
        <v>875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834</v>
      </c>
      <c r="E32" s="239">
        <v>28</v>
      </c>
      <c r="F32" s="140" t="s">
        <v>835</v>
      </c>
      <c r="G32" s="177" t="str">
        <f>IF(D32="","*",VLOOKUP(F32,BS_ATIVIDADE[],3,FALSE))</f>
        <v>DETECÇÃO</v>
      </c>
      <c r="H32" s="200" t="s">
        <v>876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877</v>
      </c>
      <c r="N32" s="141" t="s">
        <v>878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837</v>
      </c>
      <c r="W32" s="117" t="s">
        <v>879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835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880</v>
      </c>
      <c r="BK32" s="19" t="s">
        <v>881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814</v>
      </c>
      <c r="E33" s="46">
        <v>423</v>
      </c>
      <c r="F33" s="140" t="s">
        <v>786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815</v>
      </c>
      <c r="W33" s="117" t="s">
        <v>864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786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812</v>
      </c>
      <c r="BK33" s="19" t="s">
        <v>882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818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818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781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883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786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817</v>
      </c>
      <c r="E39" s="46">
        <v>434</v>
      </c>
      <c r="F39" s="140" t="s">
        <v>818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819</v>
      </c>
      <c r="W39" s="117" t="s">
        <v>864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818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884</v>
      </c>
      <c r="BK39" s="251" t="s">
        <v>884</v>
      </c>
      <c r="BL39" s="17"/>
      <c r="BM39" s="144" t="s">
        <v>541</v>
      </c>
      <c r="BN39" s="144" t="s">
        <v>568</v>
      </c>
      <c r="BO39" s="144" t="s">
        <v>619</v>
      </c>
      <c r="BP39" s="251" t="s">
        <v>884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822</v>
      </c>
      <c r="E40" s="46">
        <v>435</v>
      </c>
      <c r="F40" s="140" t="s">
        <v>818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819</v>
      </c>
      <c r="W40" s="117" t="s">
        <v>864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818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820</v>
      </c>
      <c r="BK40" s="19" t="s">
        <v>885</v>
      </c>
      <c r="BL40" s="17"/>
      <c r="BM40" s="144" t="s">
        <v>545</v>
      </c>
      <c r="BN40" s="144" t="s">
        <v>561</v>
      </c>
      <c r="BO40" s="144" t="s">
        <v>634</v>
      </c>
      <c r="BP40" s="20" t="s">
        <v>886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823</v>
      </c>
      <c r="E41" s="46">
        <v>436</v>
      </c>
      <c r="F41" s="140" t="s">
        <v>818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819</v>
      </c>
      <c r="W41" s="117" t="s">
        <v>864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818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820</v>
      </c>
      <c r="BK41" s="19" t="s">
        <v>885</v>
      </c>
      <c r="BL41" s="17"/>
      <c r="BM41" s="144" t="s">
        <v>545</v>
      </c>
      <c r="BN41" s="144" t="s">
        <v>561</v>
      </c>
      <c r="BO41" s="144" t="s">
        <v>634</v>
      </c>
      <c r="BP41" s="20" t="s">
        <v>886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780</v>
      </c>
      <c r="E42" s="46">
        <v>418</v>
      </c>
      <c r="F42" s="140" t="s">
        <v>781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854</v>
      </c>
      <c r="W42" s="117" t="s">
        <v>783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781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887</v>
      </c>
      <c r="BK42" s="19" t="s">
        <v>888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889</v>
      </c>
      <c r="E43" s="46">
        <v>408</v>
      </c>
      <c r="F43" s="140" t="s">
        <v>883</v>
      </c>
      <c r="G43" s="177" t="str">
        <f>IF(D43="","*",VLOOKUP(F43,BS_ATIVIDADE[],3,FALSE))</f>
        <v>TRILHEIRO - DESCARGA</v>
      </c>
      <c r="H43" s="187" t="s">
        <v>14</v>
      </c>
      <c r="I43" s="187" t="s">
        <v>890</v>
      </c>
      <c r="J43" s="117">
        <v>73</v>
      </c>
      <c r="K43" s="141">
        <v>6.4</v>
      </c>
      <c r="L43" s="117">
        <v>55.075000000000003</v>
      </c>
      <c r="M43" s="141" t="s">
        <v>891</v>
      </c>
      <c r="N43" s="244" t="s">
        <v>892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794</v>
      </c>
      <c r="W43" s="245" t="s">
        <v>893</v>
      </c>
      <c r="X43" s="116" t="s">
        <v>519</v>
      </c>
      <c r="Y43" s="143" t="s">
        <v>522</v>
      </c>
      <c r="Z43" s="116"/>
      <c r="AA43" s="245" t="s">
        <v>894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883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895</v>
      </c>
      <c r="BK43" s="243" t="s">
        <v>896</v>
      </c>
      <c r="BL43" s="17"/>
      <c r="BM43" s="144" t="s">
        <v>534</v>
      </c>
      <c r="BN43" s="144" t="s">
        <v>554</v>
      </c>
      <c r="BO43" s="144" t="s">
        <v>620</v>
      </c>
      <c r="BP43" s="20" t="s">
        <v>897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883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785</v>
      </c>
      <c r="E47" s="239">
        <v>39</v>
      </c>
      <c r="F47" s="142" t="s">
        <v>786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898</v>
      </c>
      <c r="W47" s="117" t="s">
        <v>864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786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812</v>
      </c>
      <c r="BK47" s="19" t="s">
        <v>899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786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900</v>
      </c>
      <c r="E49" s="248"/>
      <c r="F49" s="227" t="s">
        <v>791</v>
      </c>
      <c r="G49" s="177" t="str">
        <f>IF(D49="","*",VLOOKUP(F49,BS_ATIVIDADE[],3,FALSE))</f>
        <v>OUTROS</v>
      </c>
      <c r="H49" s="200" t="s">
        <v>129</v>
      </c>
      <c r="I49" s="158" t="s">
        <v>901</v>
      </c>
      <c r="J49" s="141">
        <v>70</v>
      </c>
      <c r="K49" s="141">
        <v>168</v>
      </c>
      <c r="L49" s="117" t="s">
        <v>517</v>
      </c>
      <c r="M49" s="141" t="s">
        <v>902</v>
      </c>
      <c r="N49" s="141" t="s">
        <v>903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854</v>
      </c>
      <c r="W49" s="117" t="s">
        <v>855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791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854</v>
      </c>
      <c r="BG49" s="17"/>
      <c r="BH49" s="18">
        <v>2</v>
      </c>
      <c r="BI49" s="18"/>
      <c r="BJ49" s="18" t="s">
        <v>904</v>
      </c>
      <c r="BK49" s="19" t="s">
        <v>905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848</v>
      </c>
      <c r="E50" s="46">
        <v>430</v>
      </c>
      <c r="F50" s="140" t="s">
        <v>786</v>
      </c>
      <c r="G50" s="177" t="str">
        <f>IF(D50="","*",VLOOKUP(F50,BS_ATIVIDADE[],3,FALSE))</f>
        <v>SOLDA</v>
      </c>
      <c r="H50" s="247" t="s">
        <v>906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906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849</v>
      </c>
      <c r="W50" s="117" t="s">
        <v>907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786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812</v>
      </c>
      <c r="BK50" s="19" t="s">
        <v>908</v>
      </c>
      <c r="BL50" s="17"/>
      <c r="BM50" s="144" t="s">
        <v>539</v>
      </c>
      <c r="BN50" s="144" t="s">
        <v>559</v>
      </c>
      <c r="BO50" s="249" t="s">
        <v>629</v>
      </c>
      <c r="BP50" s="20" t="s">
        <v>909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910</v>
      </c>
      <c r="E51" s="239">
        <v>42</v>
      </c>
      <c r="F51" s="142" t="s">
        <v>911</v>
      </c>
      <c r="G51" s="177" t="str">
        <f>IF(D51="","*",VLOOKUP(F51,BS_ATIVIDADE[],3,FALSE))</f>
        <v>AMV</v>
      </c>
      <c r="H51" s="141" t="s">
        <v>912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913</v>
      </c>
      <c r="N51" s="141" t="s">
        <v>912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914</v>
      </c>
      <c r="W51" s="117" t="s">
        <v>915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911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812</v>
      </c>
      <c r="BK51" s="19" t="s">
        <v>916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799</v>
      </c>
      <c r="E53" s="46">
        <v>401</v>
      </c>
      <c r="F53" s="140" t="s">
        <v>800</v>
      </c>
      <c r="G53" s="177" t="str">
        <f>IF(D53="","*",VLOOKUP(F53,BS_ATIVIDADE[],3,FALSE))</f>
        <v>OUTROS</v>
      </c>
      <c r="H53" s="187" t="s">
        <v>431</v>
      </c>
      <c r="I53" s="118" t="s">
        <v>801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802</v>
      </c>
      <c r="W53" s="117" t="s">
        <v>803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800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858</v>
      </c>
      <c r="BK53" s="19" t="s">
        <v>917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860</v>
      </c>
      <c r="E54" s="248"/>
      <c r="F54" s="227" t="s">
        <v>786</v>
      </c>
      <c r="G54" s="177" t="str">
        <f>IF(D54="","*",VLOOKUP(F54,BS_ATIVIDADE[],3,FALSE))</f>
        <v>SOLDA</v>
      </c>
      <c r="H54" s="200" t="s">
        <v>861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862</v>
      </c>
      <c r="N54" s="141" t="s">
        <v>861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863</v>
      </c>
      <c r="W54" s="117" t="s">
        <v>864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786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812</v>
      </c>
      <c r="BK54" s="19" t="s">
        <v>918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775</v>
      </c>
      <c r="E55" s="46">
        <v>413</v>
      </c>
      <c r="F55" s="140" t="s">
        <v>776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777</v>
      </c>
      <c r="W55" s="117" t="s">
        <v>778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776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919</v>
      </c>
      <c r="BK55" s="19" t="s">
        <v>920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869</v>
      </c>
      <c r="E56" s="248"/>
      <c r="F56" s="227" t="s">
        <v>786</v>
      </c>
      <c r="G56" s="177" t="str">
        <f>IF(D56="","*",VLOOKUP(F56,BS_ATIVIDADE[],3,FALSE))</f>
        <v>SOLDA</v>
      </c>
      <c r="H56" s="200" t="s">
        <v>870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871</v>
      </c>
      <c r="N56" s="141" t="s">
        <v>870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872</v>
      </c>
      <c r="W56" s="117" t="s">
        <v>873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786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812</v>
      </c>
      <c r="BK56" s="19" t="s">
        <v>921</v>
      </c>
      <c r="BL56" s="17"/>
      <c r="BM56" s="144" t="s">
        <v>539</v>
      </c>
      <c r="BN56" s="144" t="s">
        <v>568</v>
      </c>
      <c r="BO56" s="144" t="s">
        <v>619</v>
      </c>
      <c r="BP56" s="20" t="s">
        <v>922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834</v>
      </c>
      <c r="E64" s="248"/>
      <c r="F64" s="227" t="s">
        <v>835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923</v>
      </c>
      <c r="N64" s="141" t="s">
        <v>924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837</v>
      </c>
      <c r="W64" s="117" t="s">
        <v>925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835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926</v>
      </c>
      <c r="BK64" s="19" t="s">
        <v>927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814</v>
      </c>
      <c r="E65" s="239">
        <v>55</v>
      </c>
      <c r="F65" s="142" t="s">
        <v>786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815</v>
      </c>
      <c r="W65" s="117" t="s">
        <v>864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786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812</v>
      </c>
      <c r="BK65" s="19" t="s">
        <v>928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929</v>
      </c>
      <c r="E66" s="239">
        <v>54</v>
      </c>
      <c r="F66" s="142" t="s">
        <v>930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931</v>
      </c>
      <c r="W66" s="117" t="s">
        <v>932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930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812</v>
      </c>
      <c r="BK66" s="254" t="s">
        <v>933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822</v>
      </c>
      <c r="E70" s="46">
        <v>435</v>
      </c>
      <c r="F70" s="140" t="s">
        <v>818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819</v>
      </c>
      <c r="W70" s="117" t="s">
        <v>864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818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820</v>
      </c>
      <c r="BK70" s="19" t="s">
        <v>934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817</v>
      </c>
      <c r="E71" s="46">
        <v>434</v>
      </c>
      <c r="F71" s="140" t="s">
        <v>818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819</v>
      </c>
      <c r="W71" s="117" t="s">
        <v>864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818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820</v>
      </c>
      <c r="BK71" s="253" t="s">
        <v>934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900</v>
      </c>
      <c r="E72" s="248"/>
      <c r="F72" s="227" t="s">
        <v>791</v>
      </c>
      <c r="G72" s="177" t="str">
        <f>IF(D72="","*",VLOOKUP(F72,BS_ATIVIDADE[],3,FALSE))</f>
        <v>OUTROS</v>
      </c>
      <c r="H72" s="200" t="s">
        <v>876</v>
      </c>
      <c r="I72" s="158" t="s">
        <v>935</v>
      </c>
      <c r="J72" s="117">
        <v>73</v>
      </c>
      <c r="K72" s="141">
        <v>128</v>
      </c>
      <c r="L72" s="117" t="s">
        <v>517</v>
      </c>
      <c r="M72" s="141" t="s">
        <v>936</v>
      </c>
      <c r="N72" s="141" t="s">
        <v>937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854</v>
      </c>
      <c r="W72" s="117" t="s">
        <v>938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791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880</v>
      </c>
      <c r="BK72" s="19" t="s">
        <v>939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940</v>
      </c>
      <c r="E73" s="248"/>
      <c r="F73" s="227" t="s">
        <v>791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825</v>
      </c>
      <c r="N73" s="141" t="s">
        <v>826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819</v>
      </c>
      <c r="W73" s="117" t="s">
        <v>941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791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942</v>
      </c>
      <c r="BK73" s="19" t="s">
        <v>942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780</v>
      </c>
      <c r="E74" s="46">
        <v>418</v>
      </c>
      <c r="F74" s="140" t="s">
        <v>781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854</v>
      </c>
      <c r="W74" s="117" t="s">
        <v>783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781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880</v>
      </c>
      <c r="BK74" s="19" t="s">
        <v>943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889</v>
      </c>
      <c r="E75" s="46">
        <v>408</v>
      </c>
      <c r="F75" s="140" t="s">
        <v>883</v>
      </c>
      <c r="G75" s="177" t="str">
        <f>IF(D75="","*",VLOOKUP(F75,BS_ATIVIDADE[],3,FALSE))</f>
        <v>TRILHEIRO - DESCARGA</v>
      </c>
      <c r="H75" s="187" t="s">
        <v>14</v>
      </c>
      <c r="I75" s="187" t="s">
        <v>890</v>
      </c>
      <c r="J75" s="117">
        <v>73</v>
      </c>
      <c r="K75" s="141">
        <v>6.4</v>
      </c>
      <c r="L75" s="117">
        <v>55.075000000000003</v>
      </c>
      <c r="M75" s="141" t="s">
        <v>891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794</v>
      </c>
      <c r="W75" s="245" t="s">
        <v>944</v>
      </c>
      <c r="X75" s="116" t="s">
        <v>519</v>
      </c>
      <c r="Y75" s="143" t="s">
        <v>522</v>
      </c>
      <c r="Z75" s="116"/>
      <c r="AA75" s="245" t="s">
        <v>894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791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945</v>
      </c>
      <c r="BK75" s="19" t="s">
        <v>946</v>
      </c>
      <c r="BL75" s="17"/>
      <c r="BM75" s="144" t="s">
        <v>534</v>
      </c>
      <c r="BN75" s="144" t="s">
        <v>554</v>
      </c>
      <c r="BO75" s="249" t="s">
        <v>620</v>
      </c>
      <c r="BP75" s="20" t="s">
        <v>947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948</v>
      </c>
      <c r="E78" s="240">
        <v>65</v>
      </c>
      <c r="F78" s="142" t="s">
        <v>930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949</v>
      </c>
      <c r="W78" s="117" t="s">
        <v>932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930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812</v>
      </c>
      <c r="BK78" s="19" t="s">
        <v>950</v>
      </c>
      <c r="BL78" s="17"/>
      <c r="BM78" s="144" t="s">
        <v>545</v>
      </c>
      <c r="BN78" s="144" t="s">
        <v>561</v>
      </c>
      <c r="BO78" s="144" t="s">
        <v>634</v>
      </c>
      <c r="BP78" s="20" t="s">
        <v>951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785</v>
      </c>
      <c r="E79" s="239">
        <v>66</v>
      </c>
      <c r="F79" s="142" t="s">
        <v>786</v>
      </c>
      <c r="G79" s="177" t="str">
        <f>IF(D79="","*",VLOOKUP(F79,BS_ATIVIDADE[],3,FALSE))</f>
        <v>SOLDA</v>
      </c>
      <c r="H79" s="141" t="s">
        <v>952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952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898</v>
      </c>
      <c r="W79" s="117" t="s">
        <v>864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786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812</v>
      </c>
      <c r="BK79" s="243" t="s">
        <v>953</v>
      </c>
      <c r="BL79" s="17"/>
      <c r="BM79" s="144" t="s">
        <v>545</v>
      </c>
      <c r="BN79" s="144" t="s">
        <v>561</v>
      </c>
      <c r="BO79" s="144" t="s">
        <v>634</v>
      </c>
      <c r="BP79" s="20" t="s">
        <v>951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790</v>
      </c>
      <c r="E80" s="46">
        <v>318</v>
      </c>
      <c r="F80" s="140" t="s">
        <v>791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792</v>
      </c>
      <c r="N80" s="117" t="s">
        <v>954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794</v>
      </c>
      <c r="W80" s="117" t="s">
        <v>955</v>
      </c>
      <c r="X80" s="116" t="s">
        <v>519</v>
      </c>
      <c r="Y80" s="143" t="s">
        <v>522</v>
      </c>
      <c r="Z80" s="116"/>
      <c r="AA80" s="164" t="s">
        <v>956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791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957</v>
      </c>
      <c r="BK80" s="19" t="s">
        <v>958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959</v>
      </c>
      <c r="E81" s="248"/>
      <c r="F81" s="227" t="s">
        <v>960</v>
      </c>
      <c r="G81" s="177" t="str">
        <f>IF(D81="","*",VLOOKUP(F81,BS_ATIVIDADE[],3,FALSE))</f>
        <v>EXPANSÃO</v>
      </c>
      <c r="H81" s="200" t="s">
        <v>961</v>
      </c>
      <c r="I81" s="200" t="s">
        <v>961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962</v>
      </c>
      <c r="W81" s="117" t="s">
        <v>963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960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848</v>
      </c>
      <c r="E82" s="239">
        <v>67</v>
      </c>
      <c r="F82" s="142" t="s">
        <v>786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849</v>
      </c>
      <c r="W82" s="117" t="s">
        <v>964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786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919</v>
      </c>
      <c r="BK82" s="19" t="s">
        <v>920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799</v>
      </c>
      <c r="E84" s="46">
        <v>401</v>
      </c>
      <c r="F84" s="140" t="s">
        <v>800</v>
      </c>
      <c r="G84" s="177" t="str">
        <f>IF(D84="","*",VLOOKUP(F84,BS_ATIVIDADE[],3,FALSE))</f>
        <v>OUTROS</v>
      </c>
      <c r="H84" s="187" t="s">
        <v>431</v>
      </c>
      <c r="I84" s="118" t="s">
        <v>801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802</v>
      </c>
      <c r="W84" s="117" t="s">
        <v>803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800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858</v>
      </c>
      <c r="BK84" s="19" t="s">
        <v>965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860</v>
      </c>
      <c r="E85" s="255"/>
      <c r="F85" s="229" t="s">
        <v>786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863</v>
      </c>
      <c r="W85" s="117" t="s">
        <v>864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786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862</v>
      </c>
      <c r="AN85" s="117" t="s">
        <v>861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812</v>
      </c>
      <c r="BK85" s="256" t="s">
        <v>966</v>
      </c>
      <c r="BL85" s="17"/>
      <c r="BM85" s="144" t="s">
        <v>539</v>
      </c>
      <c r="BN85" s="144" t="s">
        <v>568</v>
      </c>
      <c r="BO85" s="144" t="s">
        <v>630</v>
      </c>
      <c r="BP85" s="257" t="s">
        <v>967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834</v>
      </c>
      <c r="E86" s="248"/>
      <c r="F86" s="140" t="s">
        <v>835</v>
      </c>
      <c r="G86" s="177" t="str">
        <f>IF(D86="","*",VLOOKUP(F86,BS_ATIVIDADE[],3,FALSE))</f>
        <v>DETECÇÃO</v>
      </c>
      <c r="H86" s="258" t="s">
        <v>373</v>
      </c>
      <c r="I86" s="158" t="s">
        <v>801</v>
      </c>
      <c r="J86" s="117">
        <v>73</v>
      </c>
      <c r="K86" s="117">
        <v>306</v>
      </c>
      <c r="L86" s="117">
        <v>439</v>
      </c>
      <c r="M86" s="141" t="s">
        <v>968</v>
      </c>
      <c r="N86" s="141" t="s">
        <v>969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837</v>
      </c>
      <c r="W86" s="117" t="s">
        <v>925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835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970</v>
      </c>
      <c r="BK86" s="19" t="s">
        <v>971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775</v>
      </c>
      <c r="E87" s="46">
        <v>413</v>
      </c>
      <c r="F87" s="140" t="s">
        <v>776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777</v>
      </c>
      <c r="W87" s="117" t="s">
        <v>778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776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972</v>
      </c>
      <c r="BK87" s="18" t="s">
        <v>972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869</v>
      </c>
      <c r="E88" s="255"/>
      <c r="F88" s="229" t="s">
        <v>786</v>
      </c>
      <c r="G88" s="177" t="str">
        <f>IF(D88="","*",VLOOKUP(F88,BS_ATIVIDADE[],3,FALSE))</f>
        <v>SOLDA</v>
      </c>
      <c r="H88" s="200" t="s">
        <v>973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872</v>
      </c>
      <c r="W88" s="117" t="s">
        <v>864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786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812</v>
      </c>
      <c r="BK88" s="256" t="s">
        <v>974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975</v>
      </c>
      <c r="E90" s="239">
        <v>74</v>
      </c>
      <c r="F90" s="142" t="s">
        <v>976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977</v>
      </c>
      <c r="W90" s="117" t="s">
        <v>978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976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979</v>
      </c>
      <c r="BK90" s="19" t="s">
        <v>980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981</v>
      </c>
      <c r="E91" s="239">
        <v>75</v>
      </c>
      <c r="F91" s="142" t="s">
        <v>976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982</v>
      </c>
      <c r="W91" s="117" t="s">
        <v>978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976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979</v>
      </c>
      <c r="BK91" s="19" t="s">
        <v>980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900</v>
      </c>
      <c r="E92" s="239">
        <v>76</v>
      </c>
      <c r="F92" s="142" t="s">
        <v>791</v>
      </c>
      <c r="G92" s="177" t="str">
        <f>IF(D92="","*",VLOOKUP(F92,BS_ATIVIDADE[],3,FALSE))</f>
        <v>OUTROS</v>
      </c>
      <c r="H92" s="200" t="s">
        <v>385</v>
      </c>
      <c r="I92" s="158" t="s">
        <v>935</v>
      </c>
      <c r="J92" s="117">
        <v>73</v>
      </c>
      <c r="K92" s="141">
        <v>339</v>
      </c>
      <c r="L92" s="117" t="s">
        <v>517</v>
      </c>
      <c r="M92" s="141" t="s">
        <v>936</v>
      </c>
      <c r="N92" s="141" t="s">
        <v>937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983</v>
      </c>
      <c r="W92" s="117" t="s">
        <v>984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791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970</v>
      </c>
      <c r="BK92" s="19" t="s">
        <v>985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780</v>
      </c>
      <c r="E93" s="240">
        <v>77</v>
      </c>
      <c r="F93" s="142" t="s">
        <v>781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854</v>
      </c>
      <c r="W93" s="117" t="s">
        <v>963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781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986</v>
      </c>
      <c r="BK93" s="19" t="s">
        <v>987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790</v>
      </c>
      <c r="E94" s="239">
        <v>78</v>
      </c>
      <c r="F94" s="142" t="s">
        <v>791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792</v>
      </c>
      <c r="N94" s="141" t="s">
        <v>988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794</v>
      </c>
      <c r="W94" s="117" t="s">
        <v>989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791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990</v>
      </c>
      <c r="BK94" s="19" t="s">
        <v>991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992</v>
      </c>
      <c r="E95" s="248"/>
      <c r="F95" s="142" t="s">
        <v>791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993</v>
      </c>
      <c r="N95" s="141" t="s">
        <v>994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794</v>
      </c>
      <c r="W95" s="117" t="s">
        <v>989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791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995</v>
      </c>
      <c r="BK95" s="18" t="s">
        <v>996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959</v>
      </c>
      <c r="E96" s="248"/>
      <c r="F96" s="227" t="s">
        <v>960</v>
      </c>
      <c r="G96" s="177" t="str">
        <f>IF(D96="","*",VLOOKUP(F96,BS_ATIVIDADE[],3,FALSE))</f>
        <v>EXPANSÃO</v>
      </c>
      <c r="H96" s="200" t="s">
        <v>961</v>
      </c>
      <c r="I96" s="200" t="s">
        <v>961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962</v>
      </c>
      <c r="W96" s="117" t="s">
        <v>963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960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785</v>
      </c>
      <c r="E97" s="239">
        <v>80</v>
      </c>
      <c r="F97" s="142" t="s">
        <v>786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898</v>
      </c>
      <c r="W97" s="117" t="s">
        <v>864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786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997</v>
      </c>
      <c r="BK97" s="18" t="s">
        <v>998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799</v>
      </c>
      <c r="E100" s="46">
        <v>401</v>
      </c>
      <c r="F100" s="140" t="s">
        <v>800</v>
      </c>
      <c r="G100" s="177" t="str">
        <f>IF(D100="","*",VLOOKUP(F100,BS_ATIVIDADE[],3,FALSE))</f>
        <v>OUTROS</v>
      </c>
      <c r="H100" s="187" t="s">
        <v>431</v>
      </c>
      <c r="I100" s="118" t="s">
        <v>801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802</v>
      </c>
      <c r="W100" s="117" t="s">
        <v>803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800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858</v>
      </c>
      <c r="BK100" s="19" t="s">
        <v>999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860</v>
      </c>
      <c r="E102" s="255"/>
      <c r="F102" s="229" t="s">
        <v>786</v>
      </c>
      <c r="G102" s="177" t="str">
        <f>IF(D102="","*",VLOOKUP(F102,BS_ATIVIDADE[],3,FALSE))</f>
        <v>SOLDA</v>
      </c>
      <c r="H102" s="200" t="s">
        <v>861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862</v>
      </c>
      <c r="N102" s="141" t="s">
        <v>861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863</v>
      </c>
      <c r="W102" s="117" t="s">
        <v>864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786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812</v>
      </c>
      <c r="BK102" s="19" t="s">
        <v>1000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900</v>
      </c>
      <c r="E103" s="239">
        <v>85</v>
      </c>
      <c r="F103" s="142" t="s">
        <v>791</v>
      </c>
      <c r="G103" s="177" t="str">
        <f>IF(D103="","*",VLOOKUP(F103,BS_ATIVIDADE[],3,FALSE))</f>
        <v>OUTROS</v>
      </c>
      <c r="H103" s="200" t="s">
        <v>407</v>
      </c>
      <c r="I103" s="158" t="s">
        <v>935</v>
      </c>
      <c r="J103" s="141">
        <v>73</v>
      </c>
      <c r="K103" s="141">
        <v>373</v>
      </c>
      <c r="L103" s="117" t="s">
        <v>517</v>
      </c>
      <c r="M103" s="141" t="s">
        <v>1001</v>
      </c>
      <c r="N103" s="141" t="s">
        <v>1002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854</v>
      </c>
      <c r="W103" s="117" t="s">
        <v>855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791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887</v>
      </c>
      <c r="BK103" s="19" t="s">
        <v>1003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775</v>
      </c>
      <c r="E104" s="46">
        <v>413</v>
      </c>
      <c r="F104" s="140" t="s">
        <v>776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777</v>
      </c>
      <c r="W104" s="117" t="s">
        <v>778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776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972</v>
      </c>
      <c r="BK104" s="18" t="s">
        <v>972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869</v>
      </c>
      <c r="E105" s="255"/>
      <c r="F105" s="229" t="s">
        <v>786</v>
      </c>
      <c r="G105" s="177" t="str">
        <f>IF(D105="","*",VLOOKUP(F105,BS_ATIVIDADE[],3,FALSE))</f>
        <v>SOLDA</v>
      </c>
      <c r="H105" s="200" t="s">
        <v>1004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872</v>
      </c>
      <c r="W105" s="117" t="s">
        <v>1005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786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812</v>
      </c>
      <c r="BK105" s="19" t="s">
        <v>899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975</v>
      </c>
      <c r="E106" s="239">
        <v>74</v>
      </c>
      <c r="F106" s="142" t="s">
        <v>976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977</v>
      </c>
      <c r="W106" s="117" t="s">
        <v>978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976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820</v>
      </c>
      <c r="BK106" s="19" t="s">
        <v>1006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981</v>
      </c>
      <c r="E107" s="239">
        <v>75</v>
      </c>
      <c r="F107" s="142" t="s">
        <v>976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982</v>
      </c>
      <c r="W107" s="117" t="s">
        <v>978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976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820</v>
      </c>
      <c r="BK107" s="19" t="s">
        <v>1006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780</v>
      </c>
      <c r="E108" s="240">
        <v>77</v>
      </c>
      <c r="F108" s="142" t="s">
        <v>781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854</v>
      </c>
      <c r="W108" s="117" t="s">
        <v>963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781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986</v>
      </c>
      <c r="BK108" s="19" t="s">
        <v>1007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785</v>
      </c>
      <c r="E109" s="239">
        <v>80</v>
      </c>
      <c r="F109" s="142" t="s">
        <v>786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898</v>
      </c>
      <c r="W109" s="117" t="s">
        <v>864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786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1008</v>
      </c>
      <c r="BK109" s="19" t="s">
        <v>1009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841</v>
      </c>
      <c r="E110" s="248"/>
      <c r="F110" s="227" t="s">
        <v>791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1010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1011</v>
      </c>
      <c r="W110" s="117" t="s">
        <v>1012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791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1013</v>
      </c>
      <c r="BK110" s="19" t="s">
        <v>1014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992</v>
      </c>
      <c r="E111" s="248"/>
      <c r="F111" s="227" t="s">
        <v>791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1015</v>
      </c>
      <c r="N111" s="141" t="s">
        <v>1016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794</v>
      </c>
      <c r="W111" s="117" t="s">
        <v>855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791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1017</v>
      </c>
      <c r="BK111" s="19" t="s">
        <v>1018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959</v>
      </c>
      <c r="E112" s="248"/>
      <c r="F112" s="227" t="s">
        <v>960</v>
      </c>
      <c r="G112" s="177" t="str">
        <f>IF(D112="","*",VLOOKUP(F112,BS_ATIVIDADE[],3,FALSE))</f>
        <v>EXPANSÃO</v>
      </c>
      <c r="H112" s="200" t="s">
        <v>961</v>
      </c>
      <c r="I112" s="200" t="s">
        <v>961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962</v>
      </c>
      <c r="W112" s="117" t="s">
        <v>963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960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775</v>
      </c>
      <c r="E113" s="239"/>
      <c r="F113" s="227" t="s">
        <v>776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1019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1020</v>
      </c>
      <c r="W113" s="117" t="s">
        <v>1021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776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777</v>
      </c>
      <c r="BG113" s="17"/>
      <c r="BH113" s="18">
        <v>0</v>
      </c>
      <c r="BI113" s="18"/>
      <c r="BJ113" s="18" t="s">
        <v>1022</v>
      </c>
      <c r="BK113" s="18" t="s">
        <v>1022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1023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1024</v>
      </c>
      <c r="E114" s="239">
        <v>92</v>
      </c>
      <c r="F114" s="142" t="s">
        <v>930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1025</v>
      </c>
      <c r="N114" s="141" t="s">
        <v>1026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1020</v>
      </c>
      <c r="W114" s="117" t="s">
        <v>1021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930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1022</v>
      </c>
      <c r="BK114" s="18" t="s">
        <v>1022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1023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1027</v>
      </c>
      <c r="E115" s="239">
        <v>93</v>
      </c>
      <c r="F115" s="142" t="s">
        <v>786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1028</v>
      </c>
      <c r="W115" s="117" t="s">
        <v>1029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1022</v>
      </c>
      <c r="BK115" s="18" t="s">
        <v>1022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1023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780</v>
      </c>
      <c r="E116" s="239">
        <v>94</v>
      </c>
      <c r="F116" s="140" t="s">
        <v>781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854</v>
      </c>
      <c r="W116" s="117" t="s">
        <v>963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814</v>
      </c>
      <c r="E117" s="239">
        <v>95</v>
      </c>
      <c r="F117" s="142" t="s">
        <v>786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815</v>
      </c>
      <c r="W117" s="117" t="s">
        <v>1029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1030</v>
      </c>
      <c r="E118" s="239">
        <v>96</v>
      </c>
      <c r="F118" s="142" t="s">
        <v>1031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1032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1033</v>
      </c>
      <c r="W118" s="117" t="s">
        <v>1034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1022</v>
      </c>
      <c r="BK118" s="18" t="s">
        <v>1022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1023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959</v>
      </c>
      <c r="E119" s="239">
        <v>97</v>
      </c>
      <c r="F119" s="142" t="s">
        <v>960</v>
      </c>
      <c r="G119" s="177" t="str">
        <f>IF(D119="","*",VLOOKUP(F119,BS_ATIVIDADE[],3,FALSE))</f>
        <v>EXPANSÃO</v>
      </c>
      <c r="H119" s="200" t="s">
        <v>961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1035</v>
      </c>
      <c r="W119" s="117" t="s">
        <v>963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1022</v>
      </c>
      <c r="BK119" s="250" t="s">
        <v>1022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1023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1036</v>
      </c>
      <c r="E120" s="239">
        <v>98</v>
      </c>
      <c r="F120" s="227" t="s">
        <v>883</v>
      </c>
      <c r="G120" s="177" t="str">
        <f>IF(D120="","*",VLOOKUP(F120,BS_ATIVIDADE[],3,FALSE))</f>
        <v>TRILHEIRO - DESCARGA</v>
      </c>
      <c r="H120" s="200" t="s">
        <v>1037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900</v>
      </c>
      <c r="E122" s="239">
        <v>85</v>
      </c>
      <c r="F122" s="142" t="s">
        <v>791</v>
      </c>
      <c r="G122" s="177" t="str">
        <f>IF(D122="","*",VLOOKUP(F122,BS_ATIVIDADE[],3,FALSE))</f>
        <v>OUTROS</v>
      </c>
      <c r="H122" s="200" t="s">
        <v>431</v>
      </c>
      <c r="I122" s="158" t="s">
        <v>935</v>
      </c>
      <c r="J122" s="141">
        <v>73</v>
      </c>
      <c r="K122" s="141">
        <v>422</v>
      </c>
      <c r="L122" s="117" t="s">
        <v>517</v>
      </c>
      <c r="M122" s="141" t="s">
        <v>1038</v>
      </c>
      <c r="N122" s="141" t="s">
        <v>1039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854</v>
      </c>
      <c r="W122" s="117" t="s">
        <v>855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1040</v>
      </c>
      <c r="BK122" s="19" t="s">
        <v>1041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1041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860</v>
      </c>
      <c r="E123" s="255"/>
      <c r="F123" s="229" t="s">
        <v>786</v>
      </c>
      <c r="G123" s="177" t="str">
        <f>IF(D123="","*",VLOOKUP(F123,BS_ATIVIDADE[],3,FALSE))</f>
        <v>SOLDA</v>
      </c>
      <c r="H123" s="200" t="s">
        <v>861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862</v>
      </c>
      <c r="N123" s="141" t="s">
        <v>861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863</v>
      </c>
      <c r="W123" s="117" t="s">
        <v>864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786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1042</v>
      </c>
      <c r="BK123" s="19" t="s">
        <v>1043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1043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775</v>
      </c>
      <c r="E124" s="46">
        <v>413</v>
      </c>
      <c r="F124" s="140" t="s">
        <v>776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777</v>
      </c>
      <c r="W124" s="117" t="s">
        <v>778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1044</v>
      </c>
      <c r="BK124" s="18" t="s">
        <v>1044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1044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794</v>
      </c>
      <c r="W125" s="117" t="s">
        <v>855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786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869</v>
      </c>
      <c r="E130" s="255"/>
      <c r="F130" s="229" t="s">
        <v>786</v>
      </c>
      <c r="G130" s="177" t="str">
        <f>IF(D130="","*",VLOOKUP(F130,BS_ATIVIDADE[],3,FALSE))</f>
        <v>SOLDA</v>
      </c>
      <c r="H130" s="200" t="s">
        <v>1004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872</v>
      </c>
      <c r="W130" s="117" t="s">
        <v>1005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786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1045</v>
      </c>
      <c r="BK130" s="18" t="s">
        <v>1045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1045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851</v>
      </c>
      <c r="E131" s="248"/>
      <c r="F131" s="227" t="s">
        <v>800</v>
      </c>
      <c r="G131" s="177" t="str">
        <f>IF(D131="","*",VLOOKUP(F131,BS_ATIVIDADE[],3,FALSE))</f>
        <v>OUTROS</v>
      </c>
      <c r="H131" s="200" t="s">
        <v>876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854</v>
      </c>
      <c r="W131" s="117" t="s">
        <v>1046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800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1047</v>
      </c>
      <c r="BK131" s="19" t="s">
        <v>1048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1048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814</v>
      </c>
      <c r="E132" s="248"/>
      <c r="F132" s="227" t="s">
        <v>786</v>
      </c>
      <c r="G132" s="177" t="str">
        <f>IF(D132="","*",VLOOKUP(F132,BS_ATIVIDADE[],3,FALSE))</f>
        <v>SOLDA</v>
      </c>
      <c r="H132" s="200" t="s">
        <v>1049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1050</v>
      </c>
      <c r="N132" s="141" t="s">
        <v>1049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815</v>
      </c>
      <c r="W132" s="117" t="s">
        <v>864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786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1042</v>
      </c>
      <c r="BK132" s="19" t="s">
        <v>1043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1043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981</v>
      </c>
      <c r="E133" s="239">
        <v>75</v>
      </c>
      <c r="F133" s="142" t="s">
        <v>976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1033</v>
      </c>
      <c r="W133" s="117" t="s">
        <v>1051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1042</v>
      </c>
      <c r="BK133" s="19" t="s">
        <v>1043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1043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975</v>
      </c>
      <c r="E135" s="239">
        <v>74</v>
      </c>
      <c r="F135" s="142" t="s">
        <v>976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1033</v>
      </c>
      <c r="W135" s="117" t="s">
        <v>1051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1042</v>
      </c>
      <c r="BK135" s="19" t="s">
        <v>1043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1043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780</v>
      </c>
      <c r="E137" s="240">
        <v>77</v>
      </c>
      <c r="F137" s="142" t="s">
        <v>781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854</v>
      </c>
      <c r="W137" s="117" t="s">
        <v>963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1052</v>
      </c>
      <c r="BK137" s="18" t="s">
        <v>1053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1053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1054</v>
      </c>
      <c r="E138" s="248"/>
      <c r="F138" s="227" t="s">
        <v>791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1055</v>
      </c>
      <c r="N138" s="141" t="s">
        <v>1056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1033</v>
      </c>
      <c r="W138" s="117" t="s">
        <v>1057</v>
      </c>
      <c r="X138" s="116" t="s">
        <v>519</v>
      </c>
      <c r="Y138" s="143" t="s">
        <v>522</v>
      </c>
      <c r="Z138" s="116"/>
      <c r="AA138" s="164" t="s">
        <v>1058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791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1040</v>
      </c>
      <c r="BK138" s="19" t="s">
        <v>1041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1041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785</v>
      </c>
      <c r="E140" s="248"/>
      <c r="F140" s="227" t="s">
        <v>786</v>
      </c>
      <c r="G140" s="177" t="str">
        <f>IF(D140="","*",VLOOKUP(F140,BS_ATIVIDADE[],3,FALSE))</f>
        <v>SOLDA</v>
      </c>
      <c r="H140" s="200" t="s">
        <v>1059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898</v>
      </c>
      <c r="W140" s="117" t="s">
        <v>864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786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1060</v>
      </c>
      <c r="BK140" s="18" t="s">
        <v>1060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1060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959</v>
      </c>
      <c r="E142" s="248"/>
      <c r="F142" s="227" t="s">
        <v>960</v>
      </c>
      <c r="G142" s="177" t="str">
        <f>IF(D142="","*",VLOOKUP(F142,BS_ATIVIDADE[],3,FALSE))</f>
        <v>EXPANSÃO</v>
      </c>
      <c r="H142" s="200" t="s">
        <v>961</v>
      </c>
      <c r="I142" s="200" t="s">
        <v>961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962</v>
      </c>
      <c r="W142" s="117" t="s">
        <v>963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1040</v>
      </c>
      <c r="BK142" s="19" t="s">
        <v>1041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1041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848</v>
      </c>
      <c r="E143" s="239">
        <v>67</v>
      </c>
      <c r="F143" s="142" t="s">
        <v>786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849</v>
      </c>
      <c r="W143" s="117" t="s">
        <v>964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786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1061</v>
      </c>
      <c r="BK143" s="18" t="s">
        <v>1061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1061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929</v>
      </c>
      <c r="E144" s="239">
        <v>112</v>
      </c>
      <c r="F144" s="142" t="s">
        <v>1062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1063</v>
      </c>
      <c r="W144" s="117" t="s">
        <v>1064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1062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1065</v>
      </c>
      <c r="BK144" s="18" t="s">
        <v>1065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1065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851</v>
      </c>
      <c r="E145" s="248"/>
      <c r="F145" s="227" t="s">
        <v>791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854</v>
      </c>
      <c r="W145" s="117" t="s">
        <v>1046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800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1066</v>
      </c>
      <c r="BK145" s="18" t="s">
        <v>1066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780</v>
      </c>
      <c r="E146" s="240">
        <v>77</v>
      </c>
      <c r="F146" s="142" t="s">
        <v>781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854</v>
      </c>
      <c r="W146" s="117" t="s">
        <v>963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781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1067</v>
      </c>
      <c r="BK146" s="18" t="s">
        <v>1067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1067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814</v>
      </c>
      <c r="E147" s="248"/>
      <c r="F147" s="227" t="s">
        <v>786</v>
      </c>
      <c r="G147" s="177" t="str">
        <f>IF(D147="","*",VLOOKUP(F147,BS_ATIVIDADE[],3,FALSE))</f>
        <v>SOLDA</v>
      </c>
      <c r="H147" s="200" t="s">
        <v>1049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1050</v>
      </c>
      <c r="N147" s="141" t="s">
        <v>1049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815</v>
      </c>
      <c r="W147" s="117" t="s">
        <v>864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786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1068</v>
      </c>
      <c r="BK147" s="19" t="s">
        <v>1069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1070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834</v>
      </c>
      <c r="E148" s="239">
        <v>119</v>
      </c>
      <c r="F148" s="140" t="s">
        <v>835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837</v>
      </c>
      <c r="W148" s="117" t="s">
        <v>925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835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1071</v>
      </c>
      <c r="BK148" s="19" t="s">
        <v>1072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1073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799</v>
      </c>
      <c r="E149" s="46">
        <v>401</v>
      </c>
      <c r="F149" s="140" t="s">
        <v>800</v>
      </c>
      <c r="G149" s="177" t="str">
        <f>IF(D149="","*",VLOOKUP(F149,BS_ATIVIDADE[],3,FALSE))</f>
        <v>OUTROS</v>
      </c>
      <c r="H149" s="187" t="s">
        <v>431</v>
      </c>
      <c r="I149" s="118" t="s">
        <v>801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802</v>
      </c>
      <c r="W149" s="117" t="s">
        <v>803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800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1074</v>
      </c>
      <c r="BK149" s="18" t="s">
        <v>1075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1076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1077</v>
      </c>
      <c r="E150" s="248"/>
      <c r="F150" s="227" t="s">
        <v>1078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1079</v>
      </c>
      <c r="N150" s="141" t="s">
        <v>1080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1081</v>
      </c>
      <c r="W150" s="117" t="s">
        <v>1082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1078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775</v>
      </c>
      <c r="E151" s="46">
        <v>413</v>
      </c>
      <c r="F151" s="140" t="s">
        <v>776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777</v>
      </c>
      <c r="W151" s="117" t="s">
        <v>778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776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1083</v>
      </c>
      <c r="BK151" s="18" t="s">
        <v>1084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1070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860</v>
      </c>
      <c r="E152" s="255"/>
      <c r="F152" s="229" t="s">
        <v>786</v>
      </c>
      <c r="G152" s="177" t="str">
        <f>IF(D152="","*",VLOOKUP(F152,BS_ATIVIDADE[],3,FALSE))</f>
        <v>SOLDA</v>
      </c>
      <c r="H152" s="200" t="s">
        <v>861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862</v>
      </c>
      <c r="N152" s="141" t="s">
        <v>861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863</v>
      </c>
      <c r="W152" s="117" t="s">
        <v>864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786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1085</v>
      </c>
      <c r="BK152" s="19" t="s">
        <v>1086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869</v>
      </c>
      <c r="E153" s="255"/>
      <c r="F153" s="229" t="s">
        <v>786</v>
      </c>
      <c r="G153" s="177" t="str">
        <f>IF(D153="","*",VLOOKUP(F153,BS_ATIVIDADE[],3,FALSE))</f>
        <v>SOLDA</v>
      </c>
      <c r="H153" s="200" t="s">
        <v>1004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872</v>
      </c>
      <c r="W153" s="117" t="s">
        <v>1005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786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1085</v>
      </c>
      <c r="BK153" s="19" t="s">
        <v>1087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1070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975</v>
      </c>
      <c r="E157" s="248"/>
      <c r="F157" s="227" t="s">
        <v>818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1033</v>
      </c>
      <c r="W157" s="117" t="s">
        <v>864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818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1085</v>
      </c>
      <c r="BK157" s="19" t="s">
        <v>1088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1070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981</v>
      </c>
      <c r="E158" s="239">
        <v>120</v>
      </c>
      <c r="F158" s="227" t="s">
        <v>818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1033</v>
      </c>
      <c r="W158" s="117" t="s">
        <v>864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818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1085</v>
      </c>
      <c r="BK158" s="19" t="s">
        <v>1089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1090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854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841</v>
      </c>
      <c r="E160" s="239">
        <v>121</v>
      </c>
      <c r="F160" s="140" t="s">
        <v>835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843</v>
      </c>
      <c r="N160" s="141" t="s">
        <v>844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837</v>
      </c>
      <c r="W160" s="117" t="s">
        <v>925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835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1091</v>
      </c>
      <c r="BK160" s="19" t="s">
        <v>1092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785</v>
      </c>
      <c r="E161" s="248"/>
      <c r="F161" s="227" t="s">
        <v>786</v>
      </c>
      <c r="G161" s="177" t="str">
        <f>IF(D161="","*",VLOOKUP(F161,BS_ATIVIDADE[],3,FALSE))</f>
        <v>SOLDA</v>
      </c>
      <c r="H161" s="200" t="s">
        <v>1059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898</v>
      </c>
      <c r="W161" s="117" t="s">
        <v>864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786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1085</v>
      </c>
      <c r="BK161" s="19" t="s">
        <v>1093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1070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992</v>
      </c>
      <c r="E162" s="255"/>
      <c r="F162" s="229" t="s">
        <v>791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1015</v>
      </c>
      <c r="N162" s="141" t="s">
        <v>1016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794</v>
      </c>
      <c r="W162" s="117" t="s">
        <v>855</v>
      </c>
      <c r="X162" s="116" t="s">
        <v>519</v>
      </c>
      <c r="Y162" s="143" t="s">
        <v>522</v>
      </c>
      <c r="Z162" s="116"/>
      <c r="AA162" s="117" t="s">
        <v>1094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1095</v>
      </c>
      <c r="BK162" s="19" t="s">
        <v>1096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959</v>
      </c>
      <c r="E163" s="248"/>
      <c r="F163" s="227" t="s">
        <v>960</v>
      </c>
      <c r="G163" s="177" t="str">
        <f>IF(D163="","*",VLOOKUP(F163,BS_ATIVIDADE[],3,FALSE))</f>
        <v>EXPANSÃO</v>
      </c>
      <c r="H163" s="200" t="s">
        <v>961</v>
      </c>
      <c r="I163" s="200" t="s">
        <v>961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962</v>
      </c>
      <c r="W163" s="117" t="s">
        <v>963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960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1085</v>
      </c>
      <c r="BK163" s="18" t="s">
        <v>1097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1097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848</v>
      </c>
      <c r="E164" s="239">
        <v>67</v>
      </c>
      <c r="F164" s="142" t="s">
        <v>786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849</v>
      </c>
      <c r="W164" s="117" t="s">
        <v>964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786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1083</v>
      </c>
      <c r="BK164" s="19" t="s">
        <v>1098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1077</v>
      </c>
      <c r="E166" s="239">
        <v>126</v>
      </c>
      <c r="F166" s="142" t="s">
        <v>1078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1079</v>
      </c>
      <c r="N166" s="141" t="s">
        <v>1080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1081</v>
      </c>
      <c r="W166" s="117" t="s">
        <v>1099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1100</v>
      </c>
      <c r="BK166" s="18" t="s">
        <v>1100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1101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860</v>
      </c>
      <c r="E167" s="239">
        <v>127</v>
      </c>
      <c r="F167" s="142" t="s">
        <v>786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1102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1103</v>
      </c>
      <c r="W167" s="117" t="s">
        <v>1104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812</v>
      </c>
      <c r="BK167" s="19" t="s">
        <v>1105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1106</v>
      </c>
      <c r="E168" s="239">
        <v>128</v>
      </c>
      <c r="F168" s="142" t="s">
        <v>781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983</v>
      </c>
      <c r="W168" s="117" t="s">
        <v>963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1107</v>
      </c>
      <c r="BK168" s="18" t="s">
        <v>1108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834</v>
      </c>
      <c r="E169" s="239">
        <v>129</v>
      </c>
      <c r="F169" s="142" t="s">
        <v>835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1109</v>
      </c>
      <c r="N169" s="141" t="s">
        <v>1110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845</v>
      </c>
      <c r="W169" s="117" t="s">
        <v>925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880</v>
      </c>
      <c r="BK169" s="19" t="s">
        <v>1111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1024</v>
      </c>
      <c r="E170" s="239">
        <v>130</v>
      </c>
      <c r="F170" s="232" t="s">
        <v>930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1112</v>
      </c>
      <c r="W170" s="117" t="s">
        <v>1113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814</v>
      </c>
      <c r="E171" s="239">
        <v>131</v>
      </c>
      <c r="F171" s="142" t="s">
        <v>786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1050</v>
      </c>
      <c r="N171" s="141" t="s">
        <v>1049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815</v>
      </c>
      <c r="W171" s="117" t="s">
        <v>1029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812</v>
      </c>
      <c r="BK171" s="19" t="s">
        <v>1114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1114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1036</v>
      </c>
      <c r="E172" s="239">
        <v>132</v>
      </c>
      <c r="F172" s="142" t="s">
        <v>883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1115</v>
      </c>
      <c r="W172" s="117" t="s">
        <v>1116</v>
      </c>
      <c r="X172" s="116" t="s">
        <v>519</v>
      </c>
      <c r="Y172" s="143" t="s">
        <v>522</v>
      </c>
      <c r="Z172" s="116" t="s">
        <v>514</v>
      </c>
      <c r="AA172" s="117" t="s">
        <v>1117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975</v>
      </c>
      <c r="E174" s="239">
        <v>134</v>
      </c>
      <c r="F174" s="142" t="s">
        <v>818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977</v>
      </c>
      <c r="W174" s="117" t="s">
        <v>1029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820</v>
      </c>
      <c r="BK174" s="19" t="s">
        <v>899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981</v>
      </c>
      <c r="E175" s="239">
        <v>135</v>
      </c>
      <c r="F175" s="142" t="s">
        <v>818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1118</v>
      </c>
      <c r="W175" s="117" t="s">
        <v>1029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820</v>
      </c>
      <c r="BK175" s="19" t="s">
        <v>899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780</v>
      </c>
      <c r="E176" s="239">
        <v>136</v>
      </c>
      <c r="F176" s="142" t="s">
        <v>781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983</v>
      </c>
      <c r="W176" s="117" t="s">
        <v>1119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986</v>
      </c>
      <c r="BK176" s="19" t="s">
        <v>1120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1054</v>
      </c>
      <c r="E177" s="240">
        <v>137</v>
      </c>
      <c r="F177" s="142" t="s">
        <v>791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1055</v>
      </c>
      <c r="N177" s="141" t="s">
        <v>1056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1121</v>
      </c>
      <c r="W177" s="117" t="s">
        <v>1122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880</v>
      </c>
      <c r="BK177" s="20" t="s">
        <v>1123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1124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948</v>
      </c>
      <c r="E179" s="239">
        <v>139</v>
      </c>
      <c r="F179" s="232" t="s">
        <v>930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1125</v>
      </c>
      <c r="W179" s="117" t="s">
        <v>1113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812</v>
      </c>
      <c r="BK179" s="19" t="s">
        <v>1126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785</v>
      </c>
      <c r="E180" s="239">
        <v>140</v>
      </c>
      <c r="F180" s="227" t="s">
        <v>786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1127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1128</v>
      </c>
      <c r="W180" s="117" t="s">
        <v>1029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812</v>
      </c>
      <c r="BK180" s="19" t="s">
        <v>1129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775</v>
      </c>
      <c r="E181" s="239">
        <v>141</v>
      </c>
      <c r="F181" s="232" t="s">
        <v>1130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1035</v>
      </c>
      <c r="W181" s="117" t="s">
        <v>1029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992</v>
      </c>
      <c r="E182" s="239">
        <v>142</v>
      </c>
      <c r="F182" s="232" t="s">
        <v>791</v>
      </c>
      <c r="G182" s="177" t="str">
        <f>IF(D182="","*",VLOOKUP(F182,BS_ATIVIDADE[],3,FALSE))</f>
        <v>OUTROS</v>
      </c>
      <c r="H182" s="200" t="s">
        <v>1131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1132</v>
      </c>
      <c r="N182" s="141" t="s">
        <v>1133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1115</v>
      </c>
      <c r="W182" s="117" t="s">
        <v>1134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1135</v>
      </c>
      <c r="BK182" s="19" t="s">
        <v>1136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1137</v>
      </c>
      <c r="E183" s="239">
        <v>143</v>
      </c>
      <c r="F183" s="142" t="s">
        <v>1138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1139</v>
      </c>
      <c r="N183" s="141" t="s">
        <v>1140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1141</v>
      </c>
      <c r="W183" s="117" t="s">
        <v>1142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1143</v>
      </c>
      <c r="BK183" s="18" t="s">
        <v>1143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848</v>
      </c>
      <c r="E184" s="239">
        <v>144</v>
      </c>
      <c r="F184" s="142" t="s">
        <v>786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1144</v>
      </c>
      <c r="W184" s="117" t="s">
        <v>1029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812</v>
      </c>
      <c r="BK184" s="19" t="s">
        <v>1145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1145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1146</v>
      </c>
      <c r="E185" s="239">
        <v>145</v>
      </c>
      <c r="F185" s="142" t="s">
        <v>1130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1147</v>
      </c>
      <c r="W185" s="117" t="s">
        <v>1148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1149</v>
      </c>
      <c r="BK185" s="18" t="s">
        <v>1150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1077</v>
      </c>
      <c r="E187" s="239">
        <v>147</v>
      </c>
      <c r="F187" s="142" t="s">
        <v>1078</v>
      </c>
      <c r="G187" s="177" t="str">
        <f>IF(D187="","*",VLOOKUP(F187,BS_ATIVIDADE[],3,FALSE))</f>
        <v>MECANIZAÇÃO - ESMERILHADORA</v>
      </c>
      <c r="H187" s="200" t="s">
        <v>935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1151</v>
      </c>
      <c r="N187" s="141" t="s">
        <v>1152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802</v>
      </c>
      <c r="W187" s="117" t="s">
        <v>1153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1078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860</v>
      </c>
      <c r="E188" s="239">
        <v>127</v>
      </c>
      <c r="F188" s="142" t="s">
        <v>786</v>
      </c>
      <c r="G188" s="177" t="str">
        <f>IF(D188="","*",VLOOKUP(F188,BS_ATIVIDADE[],3,FALSE))</f>
        <v>SOLDA</v>
      </c>
      <c r="H188" s="200" t="s">
        <v>861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862</v>
      </c>
      <c r="N188" s="141" t="s">
        <v>861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1103</v>
      </c>
      <c r="W188" s="117" t="s">
        <v>1005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786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1106</v>
      </c>
      <c r="E189" s="239">
        <v>128</v>
      </c>
      <c r="F189" s="142" t="s">
        <v>781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983</v>
      </c>
      <c r="W189" s="117" t="s">
        <v>963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781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869</v>
      </c>
      <c r="E190" s="255"/>
      <c r="F190" s="229" t="s">
        <v>786</v>
      </c>
      <c r="G190" s="177" t="str">
        <f>IF(D190="","*",VLOOKUP(F190,BS_ATIVIDADE[],3,FALSE))</f>
        <v>SOLDA</v>
      </c>
      <c r="H190" s="200" t="s">
        <v>1004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872</v>
      </c>
      <c r="W190" s="117" t="s">
        <v>1029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786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929</v>
      </c>
      <c r="E191" s="248"/>
      <c r="F191" s="227" t="s">
        <v>1062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1063</v>
      </c>
      <c r="W191" s="117" t="s">
        <v>1154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1062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851</v>
      </c>
      <c r="E192" s="239">
        <v>151</v>
      </c>
      <c r="F192" s="142" t="s">
        <v>800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983</v>
      </c>
      <c r="W192" s="117" t="s">
        <v>1046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800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814</v>
      </c>
      <c r="E193" s="239">
        <v>152</v>
      </c>
      <c r="F193" s="142" t="s">
        <v>786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815</v>
      </c>
      <c r="W193" s="117" t="s">
        <v>1029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818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781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981</v>
      </c>
      <c r="E195" s="239">
        <v>135</v>
      </c>
      <c r="F195" s="142" t="s">
        <v>818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1118</v>
      </c>
      <c r="W195" s="117" t="s">
        <v>1029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791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780</v>
      </c>
      <c r="E196" s="239">
        <v>136</v>
      </c>
      <c r="F196" s="142" t="s">
        <v>781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983</v>
      </c>
      <c r="W196" s="117" t="s">
        <v>1155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1054</v>
      </c>
      <c r="E197" s="240">
        <v>137</v>
      </c>
      <c r="F197" s="142" t="s">
        <v>791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1055</v>
      </c>
      <c r="N197" s="141" t="s">
        <v>1056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1121</v>
      </c>
      <c r="W197" s="117" t="s">
        <v>1156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975</v>
      </c>
      <c r="E199" s="239">
        <v>74</v>
      </c>
      <c r="F199" s="142" t="s">
        <v>976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1033</v>
      </c>
      <c r="W199" s="117" t="s">
        <v>1051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976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785</v>
      </c>
      <c r="E200" s="239">
        <v>80</v>
      </c>
      <c r="F200" s="142" t="s">
        <v>786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898</v>
      </c>
      <c r="W200" s="117" t="s">
        <v>864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786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775</v>
      </c>
      <c r="E203" s="239">
        <v>160</v>
      </c>
      <c r="F203" s="142" t="s">
        <v>1130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1157</v>
      </c>
      <c r="W203" s="117" t="s">
        <v>864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992</v>
      </c>
      <c r="E204" s="239">
        <v>142</v>
      </c>
      <c r="F204" s="232" t="s">
        <v>791</v>
      </c>
      <c r="G204" s="177" t="str">
        <f>IF(D204="","*",VLOOKUP(F204,BS_ATIVIDADE[],3,FALSE))</f>
        <v>OUTROS</v>
      </c>
      <c r="H204" s="200" t="s">
        <v>1131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1132</v>
      </c>
      <c r="N204" s="141" t="s">
        <v>1133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1115</v>
      </c>
      <c r="W204" s="117" t="s">
        <v>1134</v>
      </c>
      <c r="X204" s="116" t="s">
        <v>519</v>
      </c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9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8" priority="485" operator="equal">
      <formula>"NÃO"</formula>
    </cfRule>
    <cfRule type="cellIs" dxfId="237" priority="486" operator="equal">
      <formula>"SIM"</formula>
    </cfRule>
  </conditionalFormatting>
  <conditionalFormatting sqref="AZ360:AZ818 AZ6:AZ358">
    <cfRule type="expression" dxfId="236" priority="42941">
      <formula>#REF!=1</formula>
    </cfRule>
  </conditionalFormatting>
  <conditionalFormatting sqref="BF65 V65 U6:U64 U66:U820 BE6:BE839 AY6:AY839">
    <cfRule type="cellIs" dxfId="235" priority="42925" operator="equal">
      <formula>"ERRO"</formula>
    </cfRule>
  </conditionalFormatting>
  <conditionalFormatting sqref="BQ6:BQ191 BQ193:BQ822">
    <cfRule type="cellIs" dxfId="234" priority="42920" operator="equal">
      <formula>"Produção e Intervalo"</formula>
    </cfRule>
    <cfRule type="cellIs" dxfId="233" priority="42921" operator="equal">
      <formula>"Aderente"</formula>
    </cfRule>
    <cfRule type="cellIs" dxfId="232" priority="42922" operator="equal">
      <formula>"Intervalo"</formula>
    </cfRule>
    <cfRule type="cellIs" dxfId="231" priority="42923" operator="equal">
      <formula>"Produção"</formula>
    </cfRule>
    <cfRule type="cellIs" dxfId="230" priority="42924" operator="equal">
      <formula>"ERRO"</formula>
    </cfRule>
  </conditionalFormatting>
  <conditionalFormatting sqref="BR6:BS839">
    <cfRule type="cellIs" dxfId="229" priority="42902" operator="equal">
      <formula>"*"</formula>
    </cfRule>
    <cfRule type="cellIs" dxfId="228" priority="42903" operator="greaterThanOrEqual">
      <formula>1</formula>
    </cfRule>
    <cfRule type="cellIs" dxfId="227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6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5" priority="323" operator="equal">
      <formula>"OPORTUNIDADE"</formula>
    </cfRule>
  </conditionalFormatting>
  <conditionalFormatting sqref="Z225">
    <cfRule type="cellIs" dxfId="224" priority="321" operator="equal">
      <formula>"NÃO"</formula>
    </cfRule>
    <cfRule type="cellIs" dxfId="223" priority="322" operator="equal">
      <formula>"SIM"</formula>
    </cfRule>
  </conditionalFormatting>
  <conditionalFormatting sqref="Z227">
    <cfRule type="cellIs" dxfId="222" priority="320" operator="equal">
      <formula>"OPORTUNIDADE"</formula>
    </cfRule>
  </conditionalFormatting>
  <conditionalFormatting sqref="Z227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9" priority="313" operator="equal">
      <formula>"OPORTUNIDADE"</formula>
    </cfRule>
  </conditionalFormatting>
  <conditionalFormatting sqref="Y225">
    <cfRule type="cellIs" dxfId="218" priority="311" operator="equal">
      <formula>"NÃO"</formula>
    </cfRule>
    <cfRule type="cellIs" dxfId="217" priority="312" operator="equal">
      <formula>"SIM"</formula>
    </cfRule>
  </conditionalFormatting>
  <conditionalFormatting sqref="Y227">
    <cfRule type="cellIs" dxfId="216" priority="310" operator="equal">
      <formula>"OPORTUNIDADE"</formula>
    </cfRule>
  </conditionalFormatting>
  <conditionalFormatting sqref="Y227">
    <cfRule type="cellIs" dxfId="215" priority="308" operator="equal">
      <formula>"NÃO"</formula>
    </cfRule>
    <cfRule type="cellIs" dxfId="214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3" priority="259" operator="equal">
      <formula>"OPORTUNIDADE"</formula>
    </cfRule>
  </conditionalFormatting>
  <conditionalFormatting sqref="Z244">
    <cfRule type="cellIs" dxfId="212" priority="257" operator="equal">
      <formula>"NÃO"</formula>
    </cfRule>
    <cfRule type="cellIs" dxfId="211" priority="258" operator="equal">
      <formula>"SIM"</formula>
    </cfRule>
  </conditionalFormatting>
  <conditionalFormatting sqref="Y244:Y248">
    <cfRule type="cellIs" dxfId="210" priority="256" operator="equal">
      <formula>"OPORTUNIDADE"</formula>
    </cfRule>
  </conditionalFormatting>
  <conditionalFormatting sqref="Y244:Y248">
    <cfRule type="cellIs" dxfId="209" priority="254" operator="equal">
      <formula>"NÃO"</formula>
    </cfRule>
    <cfRule type="cellIs" dxfId="208" priority="255" operator="equal">
      <formula>"SIM"</formula>
    </cfRule>
  </conditionalFormatting>
  <conditionalFormatting sqref="Y242">
    <cfRule type="cellIs" dxfId="207" priority="253" operator="equal">
      <formula>"OPORTUNIDADE"</formula>
    </cfRule>
  </conditionalFormatting>
  <conditionalFormatting sqref="Y242">
    <cfRule type="cellIs" dxfId="206" priority="251" operator="equal">
      <formula>"NÃO"</formula>
    </cfRule>
    <cfRule type="cellIs" dxfId="205" priority="252" operator="equal">
      <formula>"SIM"</formula>
    </cfRule>
  </conditionalFormatting>
  <conditionalFormatting sqref="Y241">
    <cfRule type="cellIs" dxfId="204" priority="250" operator="equal">
      <formula>"OPORTUNIDADE"</formula>
    </cfRule>
  </conditionalFormatting>
  <conditionalFormatting sqref="Y241">
    <cfRule type="cellIs" dxfId="203" priority="248" operator="equal">
      <formula>"NÃO"</formula>
    </cfRule>
    <cfRule type="cellIs" dxfId="202" priority="249" operator="equal">
      <formula>"SIM"</formula>
    </cfRule>
  </conditionalFormatting>
  <conditionalFormatting sqref="Y240">
    <cfRule type="cellIs" dxfId="201" priority="247" operator="equal">
      <formula>"OPORTUNIDADE"</formula>
    </cfRule>
  </conditionalFormatting>
  <conditionalFormatting sqref="Y240">
    <cfRule type="cellIs" dxfId="200" priority="245" operator="equal">
      <formula>"NÃO"</formula>
    </cfRule>
    <cfRule type="cellIs" dxfId="199" priority="246" operator="equal">
      <formula>"SIM"</formula>
    </cfRule>
  </conditionalFormatting>
  <conditionalFormatting sqref="Y239">
    <cfRule type="cellIs" dxfId="198" priority="244" operator="equal">
      <formula>"OPORTUNIDADE"</formula>
    </cfRule>
  </conditionalFormatting>
  <conditionalFormatting sqref="Y239">
    <cfRule type="cellIs" dxfId="197" priority="242" operator="equal">
      <formula>"NÃO"</formula>
    </cfRule>
    <cfRule type="cellIs" dxfId="196" priority="243" operator="equal">
      <formula>"SIM"</formula>
    </cfRule>
  </conditionalFormatting>
  <conditionalFormatting sqref="Y238">
    <cfRule type="cellIs" dxfId="195" priority="241" operator="equal">
      <formula>"OPORTUNIDADE"</formula>
    </cfRule>
  </conditionalFormatting>
  <conditionalFormatting sqref="Y238">
    <cfRule type="cellIs" dxfId="194" priority="239" operator="equal">
      <formula>"NÃO"</formula>
    </cfRule>
    <cfRule type="cellIs" dxfId="193" priority="240" operator="equal">
      <formula>"SIM"</formula>
    </cfRule>
  </conditionalFormatting>
  <conditionalFormatting sqref="Y237">
    <cfRule type="cellIs" dxfId="192" priority="238" operator="equal">
      <formula>"OPORTUNIDADE"</formula>
    </cfRule>
  </conditionalFormatting>
  <conditionalFormatting sqref="Y237">
    <cfRule type="cellIs" dxfId="191" priority="236" operator="equal">
      <formula>"NÃO"</formula>
    </cfRule>
    <cfRule type="cellIs" dxfId="190" priority="237" operator="equal">
      <formula>"SIM"</formula>
    </cfRule>
  </conditionalFormatting>
  <conditionalFormatting sqref="BQ192">
    <cfRule type="cellIs" dxfId="189" priority="231" operator="equal">
      <formula>"Produção e Intervalo"</formula>
    </cfRule>
    <cfRule type="cellIs" dxfId="188" priority="232" operator="equal">
      <formula>"Aderente"</formula>
    </cfRule>
    <cfRule type="cellIs" dxfId="187" priority="233" operator="equal">
      <formula>"Intervalo"</formula>
    </cfRule>
    <cfRule type="cellIs" dxfId="186" priority="234" operator="equal">
      <formula>"Produção"</formula>
    </cfRule>
    <cfRule type="cellIs" dxfId="185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4" priority="224" operator="equal">
      <formula>"OPORTUNIDADE"</formula>
    </cfRule>
  </conditionalFormatting>
  <conditionalFormatting sqref="Y255">
    <cfRule type="cellIs" dxfId="183" priority="222" operator="equal">
      <formula>"NÃO"</formula>
    </cfRule>
    <cfRule type="cellIs" dxfId="182" priority="223" operator="equal">
      <formula>"SIM"</formula>
    </cfRule>
  </conditionalFormatting>
  <conditionalFormatting sqref="Y263">
    <cfRule type="cellIs" dxfId="181" priority="218" operator="equal">
      <formula>"OPORTUNIDADE"</formula>
    </cfRule>
  </conditionalFormatting>
  <conditionalFormatting sqref="Y263">
    <cfRule type="cellIs" dxfId="180" priority="216" operator="equal">
      <formula>"NÃO"</formula>
    </cfRule>
    <cfRule type="cellIs" dxfId="179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8" priority="199" operator="equal">
      <formula>"OPORTUNIDADE"</formula>
    </cfRule>
  </conditionalFormatting>
  <conditionalFormatting sqref="Y275:Z275">
    <cfRule type="cellIs" dxfId="177" priority="197" operator="equal">
      <formula>"NÃO"</formula>
    </cfRule>
    <cfRule type="cellIs" dxfId="176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5" priority="192" operator="equal">
      <formula>"OPORTUNIDADE"</formula>
    </cfRule>
  </conditionalFormatting>
  <conditionalFormatting sqref="Z272">
    <cfRule type="cellIs" dxfId="174" priority="190" operator="equal">
      <formula>"NÃO"</formula>
    </cfRule>
    <cfRule type="cellIs" dxfId="173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2" priority="141" operator="equal">
      <formula>"OPORTUNIDADE"</formula>
    </cfRule>
  </conditionalFormatting>
  <conditionalFormatting sqref="Y6:Z25">
    <cfRule type="cellIs" dxfId="171" priority="139" operator="equal">
      <formula>"NÃO"</formula>
    </cfRule>
    <cfRule type="cellIs" dxfId="170" priority="140" operator="equal">
      <formula>"SIM"</formula>
    </cfRule>
  </conditionalFormatting>
  <conditionalFormatting sqref="Z18">
    <cfRule type="cellIs" dxfId="169" priority="138" operator="equal">
      <formula>"OPORTUNIDADE"</formula>
    </cfRule>
  </conditionalFormatting>
  <conditionalFormatting sqref="Z18">
    <cfRule type="cellIs" dxfId="168" priority="136" operator="equal">
      <formula>"NÃO"</formula>
    </cfRule>
    <cfRule type="cellIs" dxfId="167" priority="137" operator="equal">
      <formula>"SIM"</formula>
    </cfRule>
  </conditionalFormatting>
  <conditionalFormatting sqref="Y18">
    <cfRule type="cellIs" dxfId="166" priority="135" operator="equal">
      <formula>"OPORTUNIDADE"</formula>
    </cfRule>
  </conditionalFormatting>
  <conditionalFormatting sqref="Y18">
    <cfRule type="cellIs" dxfId="165" priority="133" operator="equal">
      <formula>"NÃO"</formula>
    </cfRule>
    <cfRule type="cellIs" dxfId="164" priority="134" operator="equal">
      <formula>"SIM"</formula>
    </cfRule>
  </conditionalFormatting>
  <conditionalFormatting sqref="Z23">
    <cfRule type="cellIs" dxfId="163" priority="132" operator="equal">
      <formula>"OPORTUNIDADE"</formula>
    </cfRule>
  </conditionalFormatting>
  <conditionalFormatting sqref="Z23">
    <cfRule type="cellIs" dxfId="162" priority="130" operator="equal">
      <formula>"NÃO"</formula>
    </cfRule>
    <cfRule type="cellIs" dxfId="161" priority="131" operator="equal">
      <formula>"SIM"</formula>
    </cfRule>
  </conditionalFormatting>
  <conditionalFormatting sqref="Y23">
    <cfRule type="cellIs" dxfId="160" priority="129" operator="equal">
      <formula>"OPORTUNIDADE"</formula>
    </cfRule>
  </conditionalFormatting>
  <conditionalFormatting sqref="Y23">
    <cfRule type="cellIs" dxfId="159" priority="127" operator="equal">
      <formula>"NÃO"</formula>
    </cfRule>
    <cfRule type="cellIs" dxfId="158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1031</v>
      </c>
      <c r="D1" s="68" t="s">
        <v>1158</v>
      </c>
      <c r="E1" s="68" t="s">
        <v>1159</v>
      </c>
      <c r="F1" s="68" t="s">
        <v>1160</v>
      </c>
      <c r="G1" s="68" t="s">
        <v>1161</v>
      </c>
      <c r="H1" s="68" t="s">
        <v>1162</v>
      </c>
      <c r="I1" s="68" t="s">
        <v>1163</v>
      </c>
      <c r="J1" s="68" t="s">
        <v>508</v>
      </c>
      <c r="K1" s="68" t="s">
        <v>1164</v>
      </c>
    </row>
    <row r="2" spans="1:11">
      <c r="A2" s="176" t="s">
        <v>1031</v>
      </c>
      <c r="D2" s="69" t="s">
        <v>1031</v>
      </c>
      <c r="E2" s="69" t="s">
        <v>1165</v>
      </c>
      <c r="F2" s="69" t="s">
        <v>1166</v>
      </c>
      <c r="G2" s="69" t="s">
        <v>1031</v>
      </c>
      <c r="H2" s="70" t="s">
        <v>517</v>
      </c>
      <c r="I2" s="69">
        <v>0</v>
      </c>
      <c r="J2" s="69">
        <v>0</v>
      </c>
      <c r="K2" s="69" t="s">
        <v>1031</v>
      </c>
    </row>
    <row r="3" spans="1:11">
      <c r="A3" s="176" t="s">
        <v>775</v>
      </c>
      <c r="D3" s="71" t="s">
        <v>1167</v>
      </c>
      <c r="E3" s="71" t="s">
        <v>1168</v>
      </c>
      <c r="F3" s="71" t="s">
        <v>1169</v>
      </c>
      <c r="G3" s="71" t="s">
        <v>1170</v>
      </c>
      <c r="H3" s="72" t="s">
        <v>517</v>
      </c>
      <c r="I3" s="71">
        <v>1</v>
      </c>
      <c r="J3" s="71">
        <v>1</v>
      </c>
      <c r="K3" s="71" t="s">
        <v>1170</v>
      </c>
    </row>
    <row r="4" spans="1:11">
      <c r="A4" s="176" t="s">
        <v>1171</v>
      </c>
      <c r="D4" s="69" t="s">
        <v>1172</v>
      </c>
      <c r="E4" s="69" t="s">
        <v>1165</v>
      </c>
      <c r="F4" s="69" t="s">
        <v>1173</v>
      </c>
      <c r="G4" s="69" t="s">
        <v>1174</v>
      </c>
      <c r="H4" s="70" t="s">
        <v>517</v>
      </c>
      <c r="I4" s="69">
        <v>1</v>
      </c>
      <c r="J4" s="69">
        <v>1</v>
      </c>
      <c r="K4" s="69" t="s">
        <v>1174</v>
      </c>
    </row>
    <row r="5" spans="1:11">
      <c r="A5" s="176" t="s">
        <v>1175</v>
      </c>
      <c r="D5" s="71" t="s">
        <v>1176</v>
      </c>
      <c r="E5" s="71" t="s">
        <v>1165</v>
      </c>
      <c r="F5" s="71" t="s">
        <v>1166</v>
      </c>
      <c r="G5" s="71" t="s">
        <v>1177</v>
      </c>
      <c r="H5" s="71"/>
      <c r="I5" s="71"/>
      <c r="J5" s="71"/>
      <c r="K5" s="71" t="s">
        <v>1177</v>
      </c>
    </row>
    <row r="6" spans="1:11">
      <c r="A6" s="176" t="s">
        <v>1178</v>
      </c>
      <c r="D6" s="69" t="s">
        <v>791</v>
      </c>
      <c r="E6" s="69" t="s">
        <v>1165</v>
      </c>
      <c r="F6" s="69" t="s">
        <v>1166</v>
      </c>
      <c r="G6" s="69" t="s">
        <v>1179</v>
      </c>
      <c r="H6" s="70" t="s">
        <v>517</v>
      </c>
      <c r="I6" s="69">
        <v>0</v>
      </c>
      <c r="J6" s="69">
        <v>4</v>
      </c>
      <c r="K6" s="69" t="s">
        <v>1179</v>
      </c>
    </row>
    <row r="7" spans="1:11">
      <c r="A7" s="176" t="s">
        <v>1030</v>
      </c>
      <c r="D7" s="71" t="s">
        <v>1180</v>
      </c>
      <c r="E7" s="71" t="s">
        <v>1181</v>
      </c>
      <c r="F7" s="71" t="s">
        <v>1182</v>
      </c>
      <c r="G7" s="71" t="s">
        <v>1182</v>
      </c>
      <c r="H7" s="72" t="s">
        <v>517</v>
      </c>
      <c r="I7" s="71">
        <v>1</v>
      </c>
      <c r="J7" s="71">
        <v>1</v>
      </c>
      <c r="K7" s="71" t="s">
        <v>1182</v>
      </c>
    </row>
    <row r="8" spans="1:11">
      <c r="A8" s="176" t="s">
        <v>1183</v>
      </c>
      <c r="D8" s="69" t="s">
        <v>835</v>
      </c>
      <c r="E8" s="69" t="s">
        <v>1181</v>
      </c>
      <c r="F8" s="69" t="s">
        <v>1182</v>
      </c>
      <c r="G8" s="69" t="s">
        <v>1182</v>
      </c>
      <c r="H8" s="70" t="s">
        <v>517</v>
      </c>
      <c r="I8" s="69">
        <v>1</v>
      </c>
      <c r="J8" s="69">
        <v>1</v>
      </c>
      <c r="K8" s="69" t="s">
        <v>1182</v>
      </c>
    </row>
    <row r="9" spans="1:11">
      <c r="A9" s="176" t="s">
        <v>1184</v>
      </c>
      <c r="D9" s="71" t="s">
        <v>1185</v>
      </c>
      <c r="E9" s="71" t="s">
        <v>1181</v>
      </c>
      <c r="F9" s="71" t="s">
        <v>1182</v>
      </c>
      <c r="G9" s="71" t="s">
        <v>1182</v>
      </c>
      <c r="H9" s="72" t="s">
        <v>517</v>
      </c>
      <c r="I9" s="71">
        <v>1</v>
      </c>
      <c r="J9" s="71">
        <v>1</v>
      </c>
      <c r="K9" s="71" t="s">
        <v>1182</v>
      </c>
    </row>
    <row r="10" spans="1:11">
      <c r="A10" s="176" t="s">
        <v>1186</v>
      </c>
      <c r="D10" s="69" t="s">
        <v>1187</v>
      </c>
      <c r="E10" s="69" t="s">
        <v>1188</v>
      </c>
      <c r="F10" s="69" t="s">
        <v>1189</v>
      </c>
      <c r="G10" s="69" t="s">
        <v>1189</v>
      </c>
      <c r="H10" s="70" t="s">
        <v>517</v>
      </c>
      <c r="I10" s="69">
        <v>0</v>
      </c>
      <c r="J10" s="69">
        <v>0</v>
      </c>
      <c r="K10" s="69" t="s">
        <v>1190</v>
      </c>
    </row>
    <row r="11" spans="1:11">
      <c r="A11" s="176" t="s">
        <v>1191</v>
      </c>
      <c r="D11" s="71" t="s">
        <v>1192</v>
      </c>
      <c r="E11" s="71" t="s">
        <v>1193</v>
      </c>
      <c r="F11" s="71" t="s">
        <v>1189</v>
      </c>
      <c r="G11" s="71" t="s">
        <v>1189</v>
      </c>
      <c r="H11" s="72" t="s">
        <v>517</v>
      </c>
      <c r="I11" s="71">
        <v>0</v>
      </c>
      <c r="J11" s="71">
        <v>0</v>
      </c>
      <c r="K11" s="71" t="s">
        <v>1190</v>
      </c>
    </row>
    <row r="12" spans="1:11">
      <c r="A12" s="176" t="s">
        <v>1194</v>
      </c>
      <c r="D12" s="69" t="s">
        <v>1195</v>
      </c>
      <c r="E12" s="69" t="s">
        <v>1193</v>
      </c>
      <c r="F12" s="69" t="s">
        <v>1189</v>
      </c>
      <c r="G12" s="69" t="s">
        <v>1189</v>
      </c>
      <c r="H12" s="70" t="s">
        <v>517</v>
      </c>
      <c r="I12" s="69">
        <v>0</v>
      </c>
      <c r="J12" s="69">
        <v>0</v>
      </c>
      <c r="K12" s="69" t="s">
        <v>1190</v>
      </c>
    </row>
    <row r="13" spans="1:11">
      <c r="A13" s="176" t="s">
        <v>1196</v>
      </c>
      <c r="D13" s="71" t="s">
        <v>1197</v>
      </c>
      <c r="E13" s="71" t="s">
        <v>1198</v>
      </c>
      <c r="F13" s="71" t="s">
        <v>1189</v>
      </c>
      <c r="G13" s="71" t="s">
        <v>1189</v>
      </c>
      <c r="H13" s="72" t="s">
        <v>517</v>
      </c>
      <c r="I13" s="71">
        <v>0</v>
      </c>
      <c r="J13" s="71">
        <v>0</v>
      </c>
      <c r="K13" s="71" t="s">
        <v>1199</v>
      </c>
    </row>
    <row r="14" spans="1:11">
      <c r="A14" s="176" t="s">
        <v>1200</v>
      </c>
      <c r="D14" s="69" t="s">
        <v>1201</v>
      </c>
      <c r="E14" s="69" t="s">
        <v>1202</v>
      </c>
      <c r="F14" s="69" t="s">
        <v>1189</v>
      </c>
      <c r="G14" s="69" t="s">
        <v>1189</v>
      </c>
      <c r="H14" s="70" t="s">
        <v>517</v>
      </c>
      <c r="I14" s="69">
        <v>0</v>
      </c>
      <c r="J14" s="69">
        <v>0</v>
      </c>
      <c r="K14" s="69" t="s">
        <v>1203</v>
      </c>
    </row>
    <row r="15" spans="1:11">
      <c r="A15" s="176" t="s">
        <v>1204</v>
      </c>
      <c r="D15" s="71" t="s">
        <v>1205</v>
      </c>
      <c r="E15" s="71" t="s">
        <v>1202</v>
      </c>
      <c r="F15" s="71" t="s">
        <v>1189</v>
      </c>
      <c r="G15" s="71" t="s">
        <v>1189</v>
      </c>
      <c r="H15" s="72" t="s">
        <v>517</v>
      </c>
      <c r="I15" s="71">
        <v>0</v>
      </c>
      <c r="J15" s="71">
        <v>0</v>
      </c>
      <c r="K15" s="71" t="s">
        <v>1203</v>
      </c>
    </row>
    <row r="16" spans="1:11">
      <c r="A16" s="176" t="s">
        <v>1206</v>
      </c>
      <c r="D16" s="69" t="s">
        <v>776</v>
      </c>
      <c r="E16" s="69" t="s">
        <v>1165</v>
      </c>
      <c r="F16" s="69" t="s">
        <v>1189</v>
      </c>
      <c r="G16" s="69" t="s">
        <v>1189</v>
      </c>
      <c r="H16" s="70" t="s">
        <v>517</v>
      </c>
      <c r="I16" s="69">
        <v>0</v>
      </c>
      <c r="J16" s="69">
        <v>0</v>
      </c>
      <c r="K16" s="69" t="s">
        <v>1207</v>
      </c>
    </row>
    <row r="17" spans="1:11">
      <c r="A17" s="176" t="s">
        <v>1208</v>
      </c>
      <c r="D17" s="71" t="s">
        <v>1209</v>
      </c>
      <c r="E17" s="71" t="s">
        <v>1188</v>
      </c>
      <c r="F17" s="71" t="s">
        <v>1189</v>
      </c>
      <c r="G17" s="71" t="s">
        <v>1189</v>
      </c>
      <c r="H17" s="72" t="s">
        <v>517</v>
      </c>
      <c r="I17" s="71">
        <v>1</v>
      </c>
      <c r="J17" s="71">
        <v>1</v>
      </c>
      <c r="K17" s="71" t="s">
        <v>1199</v>
      </c>
    </row>
    <row r="18" spans="1:11">
      <c r="A18" s="176" t="s">
        <v>1210</v>
      </c>
      <c r="D18" s="69" t="s">
        <v>1211</v>
      </c>
      <c r="E18" s="69" t="s">
        <v>1212</v>
      </c>
      <c r="F18" s="69" t="s">
        <v>1189</v>
      </c>
      <c r="G18" s="69" t="s">
        <v>1189</v>
      </c>
      <c r="H18" s="70" t="s">
        <v>517</v>
      </c>
      <c r="I18" s="69">
        <v>0</v>
      </c>
      <c r="J18" s="69">
        <v>0</v>
      </c>
      <c r="K18" s="69" t="s">
        <v>1203</v>
      </c>
    </row>
    <row r="19" spans="1:11">
      <c r="A19" s="176" t="s">
        <v>1213</v>
      </c>
      <c r="D19" s="71" t="s">
        <v>1214</v>
      </c>
      <c r="E19" s="71" t="s">
        <v>1212</v>
      </c>
      <c r="F19" s="71" t="s">
        <v>1189</v>
      </c>
      <c r="G19" s="71" t="s">
        <v>1189</v>
      </c>
      <c r="H19" s="72" t="s">
        <v>517</v>
      </c>
      <c r="I19" s="71">
        <v>0</v>
      </c>
      <c r="J19" s="71">
        <v>0</v>
      </c>
      <c r="K19" s="71" t="s">
        <v>1203</v>
      </c>
    </row>
    <row r="20" spans="1:11">
      <c r="A20" s="176" t="s">
        <v>1215</v>
      </c>
      <c r="D20" s="69" t="s">
        <v>1216</v>
      </c>
      <c r="E20" s="69" t="s">
        <v>1212</v>
      </c>
      <c r="F20" s="69" t="s">
        <v>1217</v>
      </c>
      <c r="G20" s="69" t="s">
        <v>1217</v>
      </c>
      <c r="H20" s="70" t="s">
        <v>517</v>
      </c>
      <c r="I20" s="69">
        <v>0</v>
      </c>
      <c r="J20" s="69">
        <v>0</v>
      </c>
      <c r="K20" s="69" t="s">
        <v>1218</v>
      </c>
    </row>
    <row r="21" spans="1:11">
      <c r="A21" s="176" t="s">
        <v>1219</v>
      </c>
      <c r="D21" s="71" t="s">
        <v>960</v>
      </c>
      <c r="E21" s="71" t="s">
        <v>1188</v>
      </c>
      <c r="F21" s="71" t="s">
        <v>1189</v>
      </c>
      <c r="G21" s="71" t="s">
        <v>1189</v>
      </c>
      <c r="H21" s="72" t="s">
        <v>517</v>
      </c>
      <c r="I21" s="71">
        <v>0</v>
      </c>
      <c r="J21" s="71">
        <v>0</v>
      </c>
      <c r="K21" s="71" t="s">
        <v>960</v>
      </c>
    </row>
    <row r="22" spans="1:11">
      <c r="A22" s="176" t="s">
        <v>1220</v>
      </c>
      <c r="D22" s="69" t="s">
        <v>1130</v>
      </c>
      <c r="E22" s="69" t="s">
        <v>1168</v>
      </c>
      <c r="F22" s="69" t="s">
        <v>1189</v>
      </c>
      <c r="G22" s="69" t="s">
        <v>1189</v>
      </c>
      <c r="H22" s="70" t="s">
        <v>517</v>
      </c>
      <c r="I22" s="69">
        <v>0</v>
      </c>
      <c r="J22" s="69">
        <v>0</v>
      </c>
      <c r="K22" s="69" t="s">
        <v>1130</v>
      </c>
    </row>
    <row r="23" spans="1:11">
      <c r="A23" s="176" t="s">
        <v>1221</v>
      </c>
      <c r="D23" s="71" t="s">
        <v>1222</v>
      </c>
      <c r="E23" s="71" t="s">
        <v>1202</v>
      </c>
      <c r="F23" s="71" t="s">
        <v>1189</v>
      </c>
      <c r="G23" s="71" t="s">
        <v>1189</v>
      </c>
      <c r="H23" s="72" t="s">
        <v>517</v>
      </c>
      <c r="I23" s="71">
        <v>0</v>
      </c>
      <c r="J23" s="71">
        <v>0</v>
      </c>
      <c r="K23" s="71" t="s">
        <v>1190</v>
      </c>
    </row>
    <row r="24" spans="1:11">
      <c r="A24" s="176" t="s">
        <v>1223</v>
      </c>
      <c r="D24" s="69" t="s">
        <v>1224</v>
      </c>
      <c r="E24" s="69" t="s">
        <v>1198</v>
      </c>
      <c r="F24" s="69" t="s">
        <v>1189</v>
      </c>
      <c r="G24" s="69" t="s">
        <v>1189</v>
      </c>
      <c r="H24" s="70" t="s">
        <v>517</v>
      </c>
      <c r="I24" s="69">
        <v>0</v>
      </c>
      <c r="J24" s="69">
        <v>0</v>
      </c>
      <c r="K24" s="69" t="s">
        <v>1190</v>
      </c>
    </row>
    <row r="25" spans="1:11">
      <c r="A25" s="176" t="s">
        <v>1225</v>
      </c>
      <c r="D25" s="71" t="s">
        <v>1209</v>
      </c>
      <c r="E25" s="71" t="s">
        <v>1188</v>
      </c>
      <c r="F25" s="71" t="s">
        <v>883</v>
      </c>
      <c r="G25" s="71" t="s">
        <v>1226</v>
      </c>
      <c r="H25" s="72" t="s">
        <v>517</v>
      </c>
      <c r="I25" s="71">
        <v>1</v>
      </c>
      <c r="J25" s="71">
        <v>1</v>
      </c>
      <c r="K25" s="71" t="s">
        <v>1199</v>
      </c>
    </row>
    <row r="26" spans="1:11">
      <c r="A26" s="176" t="s">
        <v>1227</v>
      </c>
      <c r="D26" s="69" t="s">
        <v>1228</v>
      </c>
      <c r="E26" s="69" t="s">
        <v>1229</v>
      </c>
      <c r="F26" s="69" t="s">
        <v>1228</v>
      </c>
      <c r="G26" s="69" t="s">
        <v>1174</v>
      </c>
      <c r="H26" s="70" t="s">
        <v>517</v>
      </c>
      <c r="I26" s="69">
        <v>1</v>
      </c>
      <c r="J26" s="69">
        <v>1</v>
      </c>
      <c r="K26" s="69" t="s">
        <v>1228</v>
      </c>
    </row>
    <row r="27" spans="1:11">
      <c r="A27" s="176" t="s">
        <v>1230</v>
      </c>
      <c r="D27" s="71" t="s">
        <v>1231</v>
      </c>
      <c r="E27" s="71" t="s">
        <v>1165</v>
      </c>
      <c r="F27" s="71" t="s">
        <v>1166</v>
      </c>
      <c r="G27" s="71" t="s">
        <v>1232</v>
      </c>
      <c r="H27" s="72" t="s">
        <v>517</v>
      </c>
      <c r="I27" s="71">
        <v>0</v>
      </c>
      <c r="J27" s="71">
        <v>0</v>
      </c>
      <c r="K27" s="71" t="s">
        <v>1232</v>
      </c>
    </row>
    <row r="28" spans="1:11">
      <c r="A28" s="176" t="s">
        <v>1233</v>
      </c>
      <c r="D28" s="69" t="s">
        <v>1234</v>
      </c>
      <c r="E28" s="69" t="s">
        <v>1193</v>
      </c>
      <c r="F28" s="69" t="s">
        <v>1234</v>
      </c>
      <c r="G28" s="69" t="s">
        <v>1174</v>
      </c>
      <c r="H28" s="69" t="s">
        <v>1234</v>
      </c>
      <c r="I28" s="69">
        <v>1</v>
      </c>
      <c r="J28" s="69">
        <v>1</v>
      </c>
      <c r="K28" s="69" t="s">
        <v>1174</v>
      </c>
    </row>
    <row r="29" spans="1:11">
      <c r="A29" s="176" t="s">
        <v>1235</v>
      </c>
      <c r="D29" s="71" t="s">
        <v>1236</v>
      </c>
      <c r="E29" s="71" t="s">
        <v>1188</v>
      </c>
      <c r="F29" s="71" t="s">
        <v>1236</v>
      </c>
      <c r="G29" s="71" t="s">
        <v>1177</v>
      </c>
      <c r="H29" s="71" t="s">
        <v>1237</v>
      </c>
      <c r="I29" s="71">
        <v>1</v>
      </c>
      <c r="J29" s="71">
        <v>3</v>
      </c>
      <c r="K29" s="71" t="s">
        <v>1174</v>
      </c>
    </row>
    <row r="30" spans="1:11">
      <c r="A30" s="176" t="s">
        <v>1238</v>
      </c>
      <c r="D30" s="69" t="s">
        <v>1239</v>
      </c>
      <c r="E30" s="69" t="s">
        <v>1181</v>
      </c>
      <c r="F30" s="69" t="s">
        <v>1240</v>
      </c>
      <c r="G30" s="69" t="s">
        <v>1241</v>
      </c>
      <c r="H30" s="70" t="s">
        <v>517</v>
      </c>
      <c r="I30" s="69">
        <v>0</v>
      </c>
      <c r="J30" s="69">
        <v>2</v>
      </c>
      <c r="K30" s="69" t="s">
        <v>1242</v>
      </c>
    </row>
    <row r="31" spans="1:11">
      <c r="A31" s="176" t="s">
        <v>1243</v>
      </c>
      <c r="D31" s="71" t="s">
        <v>1244</v>
      </c>
      <c r="E31" s="71" t="s">
        <v>1188</v>
      </c>
      <c r="F31" s="71" t="s">
        <v>1244</v>
      </c>
      <c r="G31" s="71" t="s">
        <v>1241</v>
      </c>
      <c r="H31" s="72" t="s">
        <v>517</v>
      </c>
      <c r="I31" s="71">
        <v>0</v>
      </c>
      <c r="J31" s="71">
        <v>1</v>
      </c>
      <c r="K31" s="71" t="s">
        <v>1245</v>
      </c>
    </row>
    <row r="32" spans="1:11">
      <c r="A32" s="176" t="s">
        <v>1246</v>
      </c>
      <c r="D32" s="69" t="s">
        <v>1247</v>
      </c>
      <c r="E32" s="69" t="s">
        <v>1188</v>
      </c>
      <c r="F32" s="69" t="s">
        <v>1247</v>
      </c>
      <c r="G32" s="69" t="s">
        <v>1241</v>
      </c>
      <c r="H32" s="70" t="s">
        <v>517</v>
      </c>
      <c r="I32" s="69">
        <v>0</v>
      </c>
      <c r="J32" s="69">
        <v>1</v>
      </c>
      <c r="K32" s="69" t="s">
        <v>1248</v>
      </c>
    </row>
    <row r="33" spans="1:11">
      <c r="A33" s="176" t="s">
        <v>1249</v>
      </c>
      <c r="D33" s="71" t="s">
        <v>1250</v>
      </c>
      <c r="E33" s="71" t="s">
        <v>1212</v>
      </c>
      <c r="F33" s="71" t="s">
        <v>1251</v>
      </c>
      <c r="G33" s="71" t="s">
        <v>1241</v>
      </c>
      <c r="H33" s="72" t="s">
        <v>517</v>
      </c>
      <c r="I33" s="71">
        <v>0</v>
      </c>
      <c r="J33" s="71">
        <v>1</v>
      </c>
      <c r="K33" s="71" t="s">
        <v>1252</v>
      </c>
    </row>
    <row r="34" spans="1:11">
      <c r="A34" s="176" t="s">
        <v>1253</v>
      </c>
      <c r="D34" s="69" t="s">
        <v>1078</v>
      </c>
      <c r="E34" s="69" t="s">
        <v>1188</v>
      </c>
      <c r="F34" s="69" t="s">
        <v>1078</v>
      </c>
      <c r="G34" s="69" t="s">
        <v>1241</v>
      </c>
      <c r="H34" s="70" t="s">
        <v>517</v>
      </c>
      <c r="I34" s="69">
        <v>1</v>
      </c>
      <c r="J34" s="69">
        <v>1</v>
      </c>
      <c r="K34" s="69" t="s">
        <v>1254</v>
      </c>
    </row>
    <row r="35" spans="1:11">
      <c r="A35" s="176" t="s">
        <v>1255</v>
      </c>
      <c r="D35" s="71" t="s">
        <v>1256</v>
      </c>
      <c r="E35" s="71" t="s">
        <v>1165</v>
      </c>
      <c r="F35" s="71" t="s">
        <v>1240</v>
      </c>
      <c r="G35" s="71" t="s">
        <v>1241</v>
      </c>
      <c r="H35" s="72" t="s">
        <v>517</v>
      </c>
      <c r="I35" s="71">
        <v>0</v>
      </c>
      <c r="J35" s="71">
        <v>0</v>
      </c>
      <c r="K35" s="71" t="s">
        <v>1257</v>
      </c>
    </row>
    <row r="36" spans="1:11">
      <c r="A36" s="176" t="s">
        <v>1258</v>
      </c>
      <c r="D36" s="69" t="s">
        <v>1259</v>
      </c>
      <c r="E36" s="69" t="s">
        <v>1188</v>
      </c>
      <c r="F36" s="69" t="s">
        <v>1240</v>
      </c>
      <c r="G36" s="69" t="s">
        <v>1241</v>
      </c>
      <c r="H36" s="69" t="s">
        <v>1260</v>
      </c>
      <c r="I36" s="69">
        <v>0</v>
      </c>
      <c r="J36" s="69">
        <v>3</v>
      </c>
      <c r="K36" s="69" t="s">
        <v>1260</v>
      </c>
    </row>
    <row r="37" spans="1:11">
      <c r="A37" s="176" t="s">
        <v>1261</v>
      </c>
      <c r="D37" s="71" t="s">
        <v>781</v>
      </c>
      <c r="E37" s="71" t="s">
        <v>1188</v>
      </c>
      <c r="F37" s="71" t="s">
        <v>781</v>
      </c>
      <c r="G37" s="71" t="s">
        <v>1241</v>
      </c>
      <c r="H37" s="72" t="s">
        <v>517</v>
      </c>
      <c r="I37" s="71">
        <v>1</v>
      </c>
      <c r="J37" s="71">
        <v>1</v>
      </c>
      <c r="K37" s="71" t="s">
        <v>1262</v>
      </c>
    </row>
    <row r="38" spans="1:11">
      <c r="A38" s="176" t="s">
        <v>1263</v>
      </c>
      <c r="D38" s="69" t="s">
        <v>1264</v>
      </c>
      <c r="E38" s="69" t="s">
        <v>1188</v>
      </c>
      <c r="F38" s="69" t="s">
        <v>1265</v>
      </c>
      <c r="G38" s="69" t="s">
        <v>1265</v>
      </c>
      <c r="H38" s="70" t="s">
        <v>517</v>
      </c>
      <c r="I38" s="69">
        <v>0</v>
      </c>
      <c r="J38" s="69">
        <v>0</v>
      </c>
      <c r="K38" s="69" t="s">
        <v>1266</v>
      </c>
    </row>
    <row r="39" spans="1:11">
      <c r="A39" s="176" t="s">
        <v>1267</v>
      </c>
      <c r="D39" s="71" t="s">
        <v>1268</v>
      </c>
      <c r="E39" s="71" t="s">
        <v>1193</v>
      </c>
      <c r="F39" s="71" t="s">
        <v>1265</v>
      </c>
      <c r="G39" s="71" t="s">
        <v>1265</v>
      </c>
      <c r="H39" s="72" t="s">
        <v>517</v>
      </c>
      <c r="I39" s="71">
        <v>0</v>
      </c>
      <c r="J39" s="71">
        <v>0</v>
      </c>
      <c r="K39" s="71" t="s">
        <v>1266</v>
      </c>
    </row>
    <row r="40" spans="1:11">
      <c r="A40" s="176" t="s">
        <v>1269</v>
      </c>
      <c r="D40" s="69" t="s">
        <v>1270</v>
      </c>
      <c r="E40" s="69" t="s">
        <v>1193</v>
      </c>
      <c r="F40" s="69" t="s">
        <v>1265</v>
      </c>
      <c r="G40" s="69" t="s">
        <v>1265</v>
      </c>
      <c r="H40" s="70" t="s">
        <v>517</v>
      </c>
      <c r="I40" s="69">
        <v>0</v>
      </c>
      <c r="J40" s="69">
        <v>0</v>
      </c>
      <c r="K40" s="69" t="s">
        <v>1266</v>
      </c>
    </row>
    <row r="41" spans="1:11">
      <c r="A41" s="176" t="s">
        <v>834</v>
      </c>
      <c r="D41" s="71" t="s">
        <v>1271</v>
      </c>
      <c r="E41" s="71" t="s">
        <v>1198</v>
      </c>
      <c r="F41" s="71" t="s">
        <v>1265</v>
      </c>
      <c r="G41" s="71" t="s">
        <v>1265</v>
      </c>
      <c r="H41" s="72" t="s">
        <v>517</v>
      </c>
      <c r="I41" s="71">
        <v>0</v>
      </c>
      <c r="J41" s="71">
        <v>0</v>
      </c>
      <c r="K41" s="71" t="s">
        <v>1272</v>
      </c>
    </row>
    <row r="42" spans="1:11">
      <c r="A42" s="176" t="s">
        <v>841</v>
      </c>
      <c r="D42" s="69" t="s">
        <v>1273</v>
      </c>
      <c r="E42" s="69" t="s">
        <v>1202</v>
      </c>
      <c r="F42" s="69" t="s">
        <v>1265</v>
      </c>
      <c r="G42" s="69" t="s">
        <v>1265</v>
      </c>
      <c r="H42" s="70" t="s">
        <v>517</v>
      </c>
      <c r="I42" s="69">
        <v>0</v>
      </c>
      <c r="J42" s="69">
        <v>0</v>
      </c>
      <c r="K42" s="69" t="s">
        <v>1274</v>
      </c>
    </row>
    <row r="43" spans="1:11">
      <c r="A43" s="176" t="s">
        <v>1275</v>
      </c>
      <c r="D43" s="71" t="s">
        <v>1276</v>
      </c>
      <c r="E43" s="71" t="s">
        <v>1202</v>
      </c>
      <c r="F43" s="71" t="s">
        <v>1265</v>
      </c>
      <c r="G43" s="71" t="s">
        <v>1265</v>
      </c>
      <c r="H43" s="72" t="s">
        <v>517</v>
      </c>
      <c r="I43" s="71">
        <v>0</v>
      </c>
      <c r="J43" s="71">
        <v>0</v>
      </c>
      <c r="K43" s="71" t="s">
        <v>1274</v>
      </c>
    </row>
    <row r="44" spans="1:11">
      <c r="A44" s="176" t="s">
        <v>1277</v>
      </c>
      <c r="D44" s="69" t="s">
        <v>976</v>
      </c>
      <c r="E44" s="69" t="s">
        <v>1165</v>
      </c>
      <c r="F44" s="69" t="s">
        <v>1265</v>
      </c>
      <c r="G44" s="69" t="s">
        <v>1265</v>
      </c>
      <c r="H44" s="70" t="s">
        <v>517</v>
      </c>
      <c r="I44" s="69">
        <v>0</v>
      </c>
      <c r="J44" s="69">
        <v>0</v>
      </c>
      <c r="K44" s="69" t="s">
        <v>1274</v>
      </c>
    </row>
    <row r="45" spans="1:11">
      <c r="A45" s="176" t="s">
        <v>1278</v>
      </c>
      <c r="D45" s="71" t="s">
        <v>1279</v>
      </c>
      <c r="E45" s="71" t="s">
        <v>1212</v>
      </c>
      <c r="F45" s="71" t="s">
        <v>1265</v>
      </c>
      <c r="G45" s="71" t="s">
        <v>1265</v>
      </c>
      <c r="H45" s="72" t="s">
        <v>517</v>
      </c>
      <c r="I45" s="71">
        <v>0</v>
      </c>
      <c r="J45" s="71">
        <v>0</v>
      </c>
      <c r="K45" s="71" t="s">
        <v>1280</v>
      </c>
    </row>
    <row r="46" spans="1:11">
      <c r="A46" s="176" t="s">
        <v>1281</v>
      </c>
      <c r="D46" s="69" t="s">
        <v>1282</v>
      </c>
      <c r="E46" s="69" t="s">
        <v>1212</v>
      </c>
      <c r="F46" s="69" t="s">
        <v>1265</v>
      </c>
      <c r="G46" s="69" t="s">
        <v>1265</v>
      </c>
      <c r="H46" s="70" t="s">
        <v>517</v>
      </c>
      <c r="I46" s="69">
        <v>0</v>
      </c>
      <c r="J46" s="69">
        <v>0</v>
      </c>
      <c r="K46" s="69" t="s">
        <v>1274</v>
      </c>
    </row>
    <row r="47" spans="1:11">
      <c r="A47" t="s">
        <v>1283</v>
      </c>
      <c r="D47" s="71" t="s">
        <v>1284</v>
      </c>
      <c r="E47" s="71" t="s">
        <v>1188</v>
      </c>
      <c r="F47" s="71" t="s">
        <v>1265</v>
      </c>
      <c r="G47" s="71" t="s">
        <v>1265</v>
      </c>
      <c r="H47" s="72" t="s">
        <v>517</v>
      </c>
      <c r="I47" s="71">
        <v>0</v>
      </c>
      <c r="J47" s="71">
        <v>0</v>
      </c>
      <c r="K47" s="71" t="s">
        <v>1284</v>
      </c>
    </row>
    <row r="48" spans="1:11">
      <c r="A48" s="176" t="s">
        <v>1285</v>
      </c>
      <c r="D48" s="69" t="s">
        <v>818</v>
      </c>
      <c r="E48" s="69" t="s">
        <v>1168</v>
      </c>
      <c r="F48" s="69" t="s">
        <v>1265</v>
      </c>
      <c r="G48" s="69" t="s">
        <v>1265</v>
      </c>
      <c r="H48" s="70" t="s">
        <v>517</v>
      </c>
      <c r="I48" s="69">
        <v>0</v>
      </c>
      <c r="J48" s="69">
        <v>0</v>
      </c>
      <c r="K48" s="69" t="s">
        <v>818</v>
      </c>
    </row>
    <row r="49" spans="1:11">
      <c r="A49" s="176" t="s">
        <v>1286</v>
      </c>
      <c r="D49" s="71" t="s">
        <v>1287</v>
      </c>
      <c r="E49" s="71" t="s">
        <v>1202</v>
      </c>
      <c r="F49" s="71" t="s">
        <v>1265</v>
      </c>
      <c r="G49" s="71" t="s">
        <v>1265</v>
      </c>
      <c r="H49" s="72" t="s">
        <v>517</v>
      </c>
      <c r="I49" s="71">
        <v>0</v>
      </c>
      <c r="J49" s="71">
        <v>0</v>
      </c>
      <c r="K49" s="71" t="s">
        <v>1266</v>
      </c>
    </row>
    <row r="50" spans="1:11">
      <c r="A50" s="176" t="s">
        <v>1288</v>
      </c>
      <c r="D50" s="69" t="s">
        <v>1289</v>
      </c>
      <c r="E50" s="69" t="s">
        <v>1202</v>
      </c>
      <c r="F50" s="69" t="s">
        <v>1265</v>
      </c>
      <c r="G50" s="69" t="s">
        <v>1265</v>
      </c>
      <c r="H50" s="70" t="s">
        <v>517</v>
      </c>
      <c r="I50" s="69">
        <v>0</v>
      </c>
      <c r="J50" s="69">
        <v>0</v>
      </c>
      <c r="K50" s="69" t="s">
        <v>1274</v>
      </c>
    </row>
    <row r="51" spans="1:11">
      <c r="A51" s="176" t="s">
        <v>1077</v>
      </c>
      <c r="D51" s="71" t="s">
        <v>1290</v>
      </c>
      <c r="E51" s="71" t="s">
        <v>1198</v>
      </c>
      <c r="F51" s="71" t="s">
        <v>1265</v>
      </c>
      <c r="G51" s="71" t="s">
        <v>1265</v>
      </c>
      <c r="H51" s="72" t="s">
        <v>517</v>
      </c>
      <c r="I51" s="71">
        <v>0</v>
      </c>
      <c r="J51" s="71">
        <v>0</v>
      </c>
      <c r="K51" s="71" t="s">
        <v>1266</v>
      </c>
    </row>
    <row r="52" spans="1:11">
      <c r="A52" s="176" t="s">
        <v>1291</v>
      </c>
      <c r="D52" s="69" t="s">
        <v>1292</v>
      </c>
      <c r="E52" s="71" t="s">
        <v>1188</v>
      </c>
      <c r="F52" s="69" t="s">
        <v>1265</v>
      </c>
      <c r="G52" s="69" t="s">
        <v>1265</v>
      </c>
      <c r="H52" s="70" t="s">
        <v>517</v>
      </c>
      <c r="I52" s="69">
        <v>0</v>
      </c>
      <c r="J52" s="69">
        <v>0</v>
      </c>
      <c r="K52" s="69" t="s">
        <v>1272</v>
      </c>
    </row>
    <row r="53" spans="1:11">
      <c r="A53" s="176" t="s">
        <v>889</v>
      </c>
      <c r="D53" s="71" t="s">
        <v>800</v>
      </c>
      <c r="E53" s="71" t="s">
        <v>1165</v>
      </c>
      <c r="F53" s="71" t="s">
        <v>1166</v>
      </c>
      <c r="G53" s="71" t="s">
        <v>1179</v>
      </c>
      <c r="H53" s="72" t="s">
        <v>517</v>
      </c>
      <c r="I53" s="71">
        <v>0</v>
      </c>
      <c r="J53" s="71">
        <v>4</v>
      </c>
      <c r="K53" s="71" t="s">
        <v>1179</v>
      </c>
    </row>
    <row r="54" spans="1:11">
      <c r="A54" s="176" t="s">
        <v>1293</v>
      </c>
      <c r="D54" s="69" t="s">
        <v>1294</v>
      </c>
      <c r="E54" s="69" t="s">
        <v>1295</v>
      </c>
      <c r="F54" s="69" t="s">
        <v>1166</v>
      </c>
      <c r="G54" s="69" t="s">
        <v>1179</v>
      </c>
      <c r="H54" s="70" t="s">
        <v>517</v>
      </c>
      <c r="I54" s="69">
        <v>0</v>
      </c>
      <c r="J54" s="69">
        <v>4</v>
      </c>
      <c r="K54" s="69" t="s">
        <v>1177</v>
      </c>
    </row>
    <row r="55" spans="1:11">
      <c r="A55" s="176" t="s">
        <v>1036</v>
      </c>
      <c r="D55" s="71" t="s">
        <v>1296</v>
      </c>
      <c r="E55" s="71" t="s">
        <v>703</v>
      </c>
      <c r="F55" s="71" t="s">
        <v>1297</v>
      </c>
      <c r="G55" s="71" t="s">
        <v>1179</v>
      </c>
      <c r="H55" s="72" t="s">
        <v>517</v>
      </c>
      <c r="I55" s="71">
        <v>1</v>
      </c>
      <c r="J55" s="71">
        <v>2</v>
      </c>
      <c r="K55" s="71" t="s">
        <v>1177</v>
      </c>
    </row>
    <row r="56" spans="1:11">
      <c r="A56" s="176" t="s">
        <v>1298</v>
      </c>
      <c r="D56" s="69" t="s">
        <v>930</v>
      </c>
      <c r="E56" s="69" t="s">
        <v>1188</v>
      </c>
      <c r="F56" s="69" t="s">
        <v>1299</v>
      </c>
      <c r="G56" s="69" t="s">
        <v>1174</v>
      </c>
      <c r="H56" s="69" t="s">
        <v>1300</v>
      </c>
      <c r="I56" s="69">
        <v>1</v>
      </c>
      <c r="J56" s="69">
        <v>1</v>
      </c>
      <c r="K56" s="69" t="s">
        <v>1174</v>
      </c>
    </row>
    <row r="57" spans="1:11">
      <c r="A57" s="176" t="s">
        <v>1301</v>
      </c>
      <c r="D57" s="71" t="s">
        <v>1138</v>
      </c>
      <c r="E57" s="71" t="s">
        <v>1193</v>
      </c>
      <c r="F57" s="71" t="s">
        <v>1302</v>
      </c>
      <c r="G57" s="71" t="s">
        <v>1174</v>
      </c>
      <c r="H57" s="71" t="s">
        <v>1303</v>
      </c>
      <c r="I57" s="71">
        <v>1</v>
      </c>
      <c r="J57" s="71">
        <v>2</v>
      </c>
      <c r="K57" s="71" t="s">
        <v>1174</v>
      </c>
    </row>
    <row r="58" spans="1:11">
      <c r="A58" s="176" t="s">
        <v>1304</v>
      </c>
      <c r="D58" s="69" t="s">
        <v>911</v>
      </c>
      <c r="E58" s="69" t="s">
        <v>1193</v>
      </c>
      <c r="F58" s="69" t="s">
        <v>1302</v>
      </c>
      <c r="G58" s="69" t="s">
        <v>1174</v>
      </c>
      <c r="H58" s="69" t="s">
        <v>1305</v>
      </c>
      <c r="I58" s="69">
        <v>1</v>
      </c>
      <c r="J58" s="69">
        <v>2</v>
      </c>
      <c r="K58" s="69" t="s">
        <v>1174</v>
      </c>
    </row>
    <row r="59" spans="1:11">
      <c r="A59" s="176" t="s">
        <v>780</v>
      </c>
      <c r="D59" s="71" t="s">
        <v>1306</v>
      </c>
      <c r="E59" s="71" t="s">
        <v>1202</v>
      </c>
      <c r="F59" s="71" t="s">
        <v>1307</v>
      </c>
      <c r="G59" s="71" t="s">
        <v>1177</v>
      </c>
      <c r="H59" s="71" t="s">
        <v>1308</v>
      </c>
      <c r="I59" s="71">
        <v>1</v>
      </c>
      <c r="J59" s="71">
        <v>2</v>
      </c>
      <c r="K59" s="71" t="s">
        <v>1177</v>
      </c>
    </row>
    <row r="60" spans="1:11">
      <c r="A60" s="176" t="s">
        <v>1309</v>
      </c>
      <c r="D60" s="69" t="s">
        <v>1310</v>
      </c>
      <c r="E60" s="69" t="s">
        <v>1202</v>
      </c>
      <c r="F60" s="69" t="s">
        <v>1166</v>
      </c>
      <c r="G60" s="69" t="s">
        <v>1177</v>
      </c>
      <c r="H60" s="70" t="s">
        <v>517</v>
      </c>
      <c r="I60" s="69">
        <v>0</v>
      </c>
      <c r="J60" s="69">
        <v>3</v>
      </c>
      <c r="K60" s="69" t="s">
        <v>1177</v>
      </c>
    </row>
    <row r="61" spans="1:11">
      <c r="A61" s="176" t="s">
        <v>1311</v>
      </c>
      <c r="D61" s="71" t="s">
        <v>1312</v>
      </c>
      <c r="E61" s="71" t="s">
        <v>1188</v>
      </c>
      <c r="F61" s="71" t="s">
        <v>1313</v>
      </c>
      <c r="G61" s="71" t="s">
        <v>1177</v>
      </c>
      <c r="H61" s="71" t="s">
        <v>1314</v>
      </c>
      <c r="I61" s="71">
        <v>1</v>
      </c>
      <c r="J61" s="71">
        <v>2</v>
      </c>
      <c r="K61" s="71" t="s">
        <v>1174</v>
      </c>
    </row>
    <row r="62" spans="1:11">
      <c r="A62" s="176" t="s">
        <v>1315</v>
      </c>
      <c r="D62" s="69" t="s">
        <v>1316</v>
      </c>
      <c r="E62" s="69" t="s">
        <v>1212</v>
      </c>
      <c r="F62" s="69" t="s">
        <v>1166</v>
      </c>
      <c r="G62" s="69" t="s">
        <v>1177</v>
      </c>
      <c r="H62" s="70" t="s">
        <v>517</v>
      </c>
      <c r="I62" s="69">
        <v>0</v>
      </c>
      <c r="J62" s="69">
        <v>3</v>
      </c>
      <c r="K62" s="69" t="s">
        <v>1177</v>
      </c>
    </row>
    <row r="63" spans="1:11">
      <c r="A63" s="176" t="s">
        <v>1317</v>
      </c>
      <c r="D63" s="71" t="s">
        <v>1318</v>
      </c>
      <c r="E63" s="71" t="s">
        <v>1212</v>
      </c>
      <c r="F63" s="71" t="s">
        <v>1319</v>
      </c>
      <c r="G63" s="71" t="s">
        <v>1177</v>
      </c>
      <c r="H63" s="71" t="s">
        <v>1320</v>
      </c>
      <c r="I63" s="71">
        <v>1</v>
      </c>
      <c r="J63" s="71">
        <v>1</v>
      </c>
      <c r="K63" s="71" t="s">
        <v>1177</v>
      </c>
    </row>
    <row r="64" spans="1:11">
      <c r="A64" s="176" t="s">
        <v>1321</v>
      </c>
      <c r="D64" s="69" t="s">
        <v>1322</v>
      </c>
      <c r="E64" s="69" t="s">
        <v>1188</v>
      </c>
      <c r="F64" s="69" t="s">
        <v>1323</v>
      </c>
      <c r="G64" s="69" t="s">
        <v>1174</v>
      </c>
      <c r="H64" s="70" t="s">
        <v>517</v>
      </c>
      <c r="I64" s="69">
        <v>1</v>
      </c>
      <c r="J64" s="69">
        <v>2</v>
      </c>
      <c r="K64" s="69" t="s">
        <v>1177</v>
      </c>
    </row>
    <row r="65" spans="1:11">
      <c r="A65" s="176" t="s">
        <v>806</v>
      </c>
      <c r="D65" s="71" t="s">
        <v>786</v>
      </c>
      <c r="E65" s="71" t="s">
        <v>1168</v>
      </c>
      <c r="F65" s="71" t="s">
        <v>1324</v>
      </c>
      <c r="G65" s="71" t="s">
        <v>1174</v>
      </c>
      <c r="H65" s="71" t="s">
        <v>1324</v>
      </c>
      <c r="I65" s="71">
        <v>1</v>
      </c>
      <c r="J65" s="71">
        <v>1</v>
      </c>
      <c r="K65" s="71" t="s">
        <v>1325</v>
      </c>
    </row>
    <row r="66" spans="1:11">
      <c r="A66" s="176" t="s">
        <v>851</v>
      </c>
      <c r="D66" s="69" t="s">
        <v>1326</v>
      </c>
      <c r="E66" s="69" t="s">
        <v>1202</v>
      </c>
      <c r="F66" s="69" t="s">
        <v>1327</v>
      </c>
      <c r="G66" s="69" t="s">
        <v>1174</v>
      </c>
      <c r="H66" s="70" t="s">
        <v>517</v>
      </c>
      <c r="I66" s="69">
        <v>1</v>
      </c>
      <c r="J66" s="69">
        <v>4</v>
      </c>
      <c r="K66" s="69" t="s">
        <v>1174</v>
      </c>
    </row>
    <row r="67" spans="1:11">
      <c r="A67" s="176" t="s">
        <v>1328</v>
      </c>
      <c r="D67" s="71" t="s">
        <v>1062</v>
      </c>
      <c r="E67" s="71" t="s">
        <v>1188</v>
      </c>
      <c r="F67" s="71" t="s">
        <v>1329</v>
      </c>
      <c r="G67" s="71" t="s">
        <v>1174</v>
      </c>
      <c r="H67" s="71" t="s">
        <v>1330</v>
      </c>
      <c r="I67" s="71">
        <v>1</v>
      </c>
      <c r="J67" s="71">
        <v>1</v>
      </c>
      <c r="K67" s="71" t="s">
        <v>1174</v>
      </c>
    </row>
    <row r="68" spans="1:11">
      <c r="A68" s="176" t="s">
        <v>900</v>
      </c>
      <c r="D68" s="69" t="s">
        <v>1331</v>
      </c>
      <c r="E68" s="69" t="s">
        <v>1193</v>
      </c>
      <c r="F68" s="69" t="s">
        <v>1166</v>
      </c>
      <c r="G68" s="69" t="s">
        <v>1177</v>
      </c>
      <c r="H68" s="70" t="s">
        <v>517</v>
      </c>
      <c r="I68" s="69">
        <v>0</v>
      </c>
      <c r="J68" s="69">
        <v>4</v>
      </c>
      <c r="K68" s="69" t="s">
        <v>1177</v>
      </c>
    </row>
    <row r="69" spans="1:11">
      <c r="A69" s="176" t="s">
        <v>1106</v>
      </c>
      <c r="D69" s="71" t="s">
        <v>1332</v>
      </c>
      <c r="E69" s="71" t="s">
        <v>1165</v>
      </c>
      <c r="F69" s="71" t="s">
        <v>1166</v>
      </c>
      <c r="G69" s="71" t="s">
        <v>1177</v>
      </c>
      <c r="H69" s="72" t="s">
        <v>517</v>
      </c>
      <c r="I69" s="71">
        <v>0</v>
      </c>
      <c r="J69" s="71">
        <v>4</v>
      </c>
      <c r="K69" s="71" t="s">
        <v>1177</v>
      </c>
    </row>
    <row r="70" spans="1:11">
      <c r="A70" s="176" t="s">
        <v>1333</v>
      </c>
      <c r="D70" s="69" t="s">
        <v>883</v>
      </c>
      <c r="E70" s="69" t="s">
        <v>1188</v>
      </c>
      <c r="F70" s="69" t="s">
        <v>883</v>
      </c>
      <c r="G70" s="69" t="s">
        <v>1226</v>
      </c>
      <c r="H70" s="70" t="s">
        <v>517</v>
      </c>
      <c r="I70" s="69">
        <v>1</v>
      </c>
      <c r="J70" s="69">
        <v>1</v>
      </c>
      <c r="K70" s="69" t="s">
        <v>1334</v>
      </c>
    </row>
    <row r="71" spans="1:11">
      <c r="A71" s="176" t="s">
        <v>1335</v>
      </c>
      <c r="D71" s="71" t="s">
        <v>1336</v>
      </c>
      <c r="E71" s="71" t="s">
        <v>1188</v>
      </c>
      <c r="F71" s="71" t="s">
        <v>1337</v>
      </c>
      <c r="G71" s="71" t="s">
        <v>1226</v>
      </c>
      <c r="H71" s="72" t="s">
        <v>517</v>
      </c>
      <c r="I71" s="71">
        <v>1</v>
      </c>
      <c r="J71" s="71">
        <v>1</v>
      </c>
      <c r="K71" s="71" t="s">
        <v>1334</v>
      </c>
    </row>
    <row r="72" spans="1:11">
      <c r="A72" s="176" t="s">
        <v>1338</v>
      </c>
      <c r="D72" s="69" t="s">
        <v>807</v>
      </c>
      <c r="E72" s="69" t="s">
        <v>1165</v>
      </c>
      <c r="F72" s="69" t="s">
        <v>1166</v>
      </c>
      <c r="G72" s="69" t="s">
        <v>1232</v>
      </c>
      <c r="H72" s="70" t="s">
        <v>517</v>
      </c>
      <c r="I72" s="69">
        <v>0</v>
      </c>
      <c r="J72" s="69">
        <v>0</v>
      </c>
      <c r="K72" s="69" t="s">
        <v>1232</v>
      </c>
    </row>
    <row r="73" spans="1:11">
      <c r="A73" s="176" t="s">
        <v>959</v>
      </c>
      <c r="D73" s="71" t="s">
        <v>1339</v>
      </c>
      <c r="E73" s="71" t="s">
        <v>1165</v>
      </c>
      <c r="F73" s="71" t="s">
        <v>1166</v>
      </c>
      <c r="G73" s="71" t="s">
        <v>1182</v>
      </c>
      <c r="H73" s="71" t="s">
        <v>517</v>
      </c>
      <c r="I73" s="71">
        <v>0</v>
      </c>
      <c r="J73" s="71">
        <v>0</v>
      </c>
      <c r="K73" s="71" t="s">
        <v>1340</v>
      </c>
    </row>
    <row r="74" spans="1:11">
      <c r="A74" s="176" t="s">
        <v>1341</v>
      </c>
      <c r="D74" s="69" t="s">
        <v>1342</v>
      </c>
      <c r="E74" s="69" t="s">
        <v>1212</v>
      </c>
      <c r="F74" s="69" t="s">
        <v>1319</v>
      </c>
      <c r="G74" s="69" t="s">
        <v>1177</v>
      </c>
      <c r="H74" s="70" t="s">
        <v>517</v>
      </c>
      <c r="I74" s="69">
        <v>1</v>
      </c>
      <c r="J74" s="69">
        <v>1</v>
      </c>
      <c r="K74" s="69" t="s">
        <v>1177</v>
      </c>
    </row>
    <row r="75" spans="1:11">
      <c r="A75" s="176" t="s">
        <v>1343</v>
      </c>
      <c r="D75" s="225" t="s">
        <v>1344</v>
      </c>
      <c r="E75" s="225" t="s">
        <v>1188</v>
      </c>
      <c r="F75" s="225" t="s">
        <v>1166</v>
      </c>
      <c r="G75" s="225" t="s">
        <v>1174</v>
      </c>
      <c r="H75" s="225" t="s">
        <v>517</v>
      </c>
      <c r="I75" s="225">
        <v>1</v>
      </c>
      <c r="J75" s="226">
        <v>1</v>
      </c>
      <c r="K75" s="226" t="s">
        <v>1174</v>
      </c>
    </row>
    <row r="76" spans="1:11">
      <c r="A76" s="176" t="s">
        <v>1345</v>
      </c>
    </row>
    <row r="77" spans="1:11">
      <c r="A77" s="176" t="s">
        <v>1346</v>
      </c>
    </row>
    <row r="78" spans="1:11">
      <c r="A78" s="176" t="s">
        <v>1347</v>
      </c>
    </row>
    <row r="79" spans="1:11">
      <c r="A79" s="176" t="s">
        <v>1348</v>
      </c>
    </row>
    <row r="80" spans="1:11">
      <c r="A80" s="176" t="s">
        <v>1349</v>
      </c>
    </row>
    <row r="81" spans="1:1">
      <c r="A81" s="176" t="s">
        <v>1350</v>
      </c>
    </row>
    <row r="82" spans="1:1">
      <c r="A82" s="176" t="s">
        <v>992</v>
      </c>
    </row>
    <row r="83" spans="1:1">
      <c r="A83" s="176" t="s">
        <v>1351</v>
      </c>
    </row>
    <row r="84" spans="1:1">
      <c r="A84" s="176" t="s">
        <v>1352</v>
      </c>
    </row>
    <row r="85" spans="1:1">
      <c r="A85" s="176" t="s">
        <v>1353</v>
      </c>
    </row>
    <row r="86" spans="1:1">
      <c r="A86" s="176" t="s">
        <v>1354</v>
      </c>
    </row>
    <row r="87" spans="1:1">
      <c r="A87" s="176" t="s">
        <v>1355</v>
      </c>
    </row>
    <row r="88" spans="1:1">
      <c r="A88" s="176" t="s">
        <v>1356</v>
      </c>
    </row>
    <row r="89" spans="1:1">
      <c r="A89" s="176" t="s">
        <v>1357</v>
      </c>
    </row>
    <row r="90" spans="1:1">
      <c r="A90" s="176" t="s">
        <v>1358</v>
      </c>
    </row>
    <row r="91" spans="1:1">
      <c r="A91" s="176" t="s">
        <v>1359</v>
      </c>
    </row>
    <row r="92" spans="1:1">
      <c r="A92" s="176" t="s">
        <v>1360</v>
      </c>
    </row>
    <row r="93" spans="1:1">
      <c r="A93" s="176" t="s">
        <v>1361</v>
      </c>
    </row>
    <row r="94" spans="1:1">
      <c r="A94" s="176" t="s">
        <v>1362</v>
      </c>
    </row>
    <row r="95" spans="1:1">
      <c r="A95" s="176" t="s">
        <v>1363</v>
      </c>
    </row>
    <row r="96" spans="1:1">
      <c r="A96" s="176" t="s">
        <v>1364</v>
      </c>
    </row>
    <row r="97" spans="1:1">
      <c r="A97" s="176" t="s">
        <v>1365</v>
      </c>
    </row>
    <row r="98" spans="1:1">
      <c r="A98" s="176" t="s">
        <v>1366</v>
      </c>
    </row>
    <row r="99" spans="1:1">
      <c r="A99" s="176" t="s">
        <v>1367</v>
      </c>
    </row>
    <row r="100" spans="1:1">
      <c r="A100" s="176" t="s">
        <v>1368</v>
      </c>
    </row>
    <row r="101" spans="1:1">
      <c r="A101" s="176" t="s">
        <v>1054</v>
      </c>
    </row>
    <row r="102" spans="1:1">
      <c r="A102" s="176" t="s">
        <v>1369</v>
      </c>
    </row>
    <row r="103" spans="1:1">
      <c r="A103" s="176" t="s">
        <v>800</v>
      </c>
    </row>
    <row r="104" spans="1:1">
      <c r="A104" s="176" t="s">
        <v>1370</v>
      </c>
    </row>
    <row r="105" spans="1:1">
      <c r="A105" s="176" t="s">
        <v>1371</v>
      </c>
    </row>
    <row r="106" spans="1:1">
      <c r="A106" s="176" t="s">
        <v>1372</v>
      </c>
    </row>
    <row r="107" spans="1:1">
      <c r="A107" s="176" t="s">
        <v>1373</v>
      </c>
    </row>
    <row r="108" spans="1:1">
      <c r="A108" s="176" t="s">
        <v>1374</v>
      </c>
    </row>
    <row r="109" spans="1:1">
      <c r="A109" s="176" t="s">
        <v>1375</v>
      </c>
    </row>
    <row r="110" spans="1:1">
      <c r="A110" s="176" t="s">
        <v>1376</v>
      </c>
    </row>
    <row r="111" spans="1:1">
      <c r="A111" s="176" t="s">
        <v>1377</v>
      </c>
    </row>
    <row r="112" spans="1:1">
      <c r="A112" s="176" t="s">
        <v>785</v>
      </c>
    </row>
    <row r="113" spans="1:1">
      <c r="A113" s="176" t="s">
        <v>1378</v>
      </c>
    </row>
    <row r="114" spans="1:1">
      <c r="A114" s="176" t="s">
        <v>1379</v>
      </c>
    </row>
    <row r="115" spans="1:1">
      <c r="A115" s="176" t="s">
        <v>1380</v>
      </c>
    </row>
    <row r="116" spans="1:1">
      <c r="A116" s="176" t="s">
        <v>1381</v>
      </c>
    </row>
    <row r="117" spans="1:1">
      <c r="A117" s="176" t="s">
        <v>1382</v>
      </c>
    </row>
    <row r="118" spans="1:1">
      <c r="A118" s="176" t="s">
        <v>1383</v>
      </c>
    </row>
    <row r="119" spans="1:1">
      <c r="A119" s="176" t="s">
        <v>1384</v>
      </c>
    </row>
    <row r="120" spans="1:1">
      <c r="A120" s="176" t="s">
        <v>1385</v>
      </c>
    </row>
    <row r="121" spans="1:1">
      <c r="A121" s="176" t="s">
        <v>1386</v>
      </c>
    </row>
    <row r="122" spans="1:1">
      <c r="A122" s="176" t="s">
        <v>1387</v>
      </c>
    </row>
    <row r="123" spans="1:1">
      <c r="A123" s="176" t="s">
        <v>975</v>
      </c>
    </row>
    <row r="124" spans="1:1">
      <c r="A124" s="176" t="s">
        <v>1388</v>
      </c>
    </row>
    <row r="125" spans="1:1">
      <c r="A125" s="176" t="s">
        <v>1389</v>
      </c>
    </row>
    <row r="126" spans="1:1">
      <c r="A126" s="176" t="s">
        <v>1390</v>
      </c>
    </row>
    <row r="127" spans="1:1">
      <c r="A127" s="176" t="s">
        <v>1391</v>
      </c>
    </row>
    <row r="128" spans="1:1">
      <c r="A128" s="176" t="s">
        <v>1392</v>
      </c>
    </row>
    <row r="129" spans="1:1">
      <c r="A129" s="176" t="s">
        <v>1393</v>
      </c>
    </row>
    <row r="130" spans="1:1">
      <c r="A130" s="176" t="s">
        <v>1394</v>
      </c>
    </row>
    <row r="131" spans="1:1">
      <c r="A131" s="176" t="s">
        <v>1395</v>
      </c>
    </row>
    <row r="132" spans="1:1">
      <c r="A132" s="176" t="s">
        <v>1396</v>
      </c>
    </row>
    <row r="133" spans="1:1">
      <c r="A133" s="176" t="s">
        <v>1397</v>
      </c>
    </row>
    <row r="134" spans="1:1">
      <c r="A134" s="176" t="s">
        <v>1398</v>
      </c>
    </row>
    <row r="135" spans="1:1">
      <c r="A135" s="176" t="s">
        <v>1399</v>
      </c>
    </row>
    <row r="136" spans="1:1">
      <c r="A136" s="176" t="s">
        <v>1400</v>
      </c>
    </row>
    <row r="137" spans="1:1">
      <c r="A137" s="176" t="s">
        <v>1401</v>
      </c>
    </row>
    <row r="138" spans="1:1">
      <c r="A138" s="176" t="s">
        <v>1402</v>
      </c>
    </row>
    <row r="139" spans="1:1">
      <c r="A139" s="176" t="s">
        <v>1403</v>
      </c>
    </row>
    <row r="140" spans="1:1">
      <c r="A140" s="176" t="s">
        <v>1404</v>
      </c>
    </row>
    <row r="141" spans="1:1">
      <c r="A141" s="176" t="s">
        <v>1405</v>
      </c>
    </row>
    <row r="142" spans="1:1">
      <c r="A142" s="176" t="s">
        <v>981</v>
      </c>
    </row>
    <row r="143" spans="1:1">
      <c r="A143" s="176" t="s">
        <v>1406</v>
      </c>
    </row>
    <row r="144" spans="1:1">
      <c r="A144" s="176" t="s">
        <v>1407</v>
      </c>
    </row>
    <row r="145" spans="1:1">
      <c r="A145" s="176" t="s">
        <v>1137</v>
      </c>
    </row>
    <row r="146" spans="1:1">
      <c r="A146" s="176" t="s">
        <v>1408</v>
      </c>
    </row>
    <row r="147" spans="1:1">
      <c r="A147" s="176" t="s">
        <v>1409</v>
      </c>
    </row>
    <row r="148" spans="1:1">
      <c r="A148" s="176" t="s">
        <v>1410</v>
      </c>
    </row>
    <row r="149" spans="1:1">
      <c r="A149" s="176" t="s">
        <v>1411</v>
      </c>
    </row>
    <row r="150" spans="1:1">
      <c r="A150" s="176" t="s">
        <v>1412</v>
      </c>
    </row>
    <row r="151" spans="1:1">
      <c r="A151" s="176" t="s">
        <v>1413</v>
      </c>
    </row>
    <row r="152" spans="1:1">
      <c r="A152" s="176" t="s">
        <v>1414</v>
      </c>
    </row>
    <row r="153" spans="1:1">
      <c r="A153" s="176" t="s">
        <v>860</v>
      </c>
    </row>
    <row r="154" spans="1:1">
      <c r="A154" s="176" t="s">
        <v>1415</v>
      </c>
    </row>
    <row r="155" spans="1:1">
      <c r="A155" s="176" t="s">
        <v>869</v>
      </c>
    </row>
    <row r="156" spans="1:1">
      <c r="A156" s="176" t="s">
        <v>1024</v>
      </c>
    </row>
    <row r="157" spans="1:1">
      <c r="A157" s="176" t="s">
        <v>1416</v>
      </c>
    </row>
    <row r="158" spans="1:1">
      <c r="A158" s="176" t="s">
        <v>910</v>
      </c>
    </row>
    <row r="159" spans="1:1">
      <c r="A159" s="176" t="s">
        <v>848</v>
      </c>
    </row>
    <row r="160" spans="1:1">
      <c r="A160" s="176" t="s">
        <v>1417</v>
      </c>
    </row>
    <row r="161" spans="1:1">
      <c r="A161" s="176" t="s">
        <v>1418</v>
      </c>
    </row>
    <row r="162" spans="1:1">
      <c r="A162" s="176" t="s">
        <v>1419</v>
      </c>
    </row>
    <row r="163" spans="1:1">
      <c r="A163" s="176" t="s">
        <v>1420</v>
      </c>
    </row>
    <row r="164" spans="1:1">
      <c r="A164" s="176" t="s">
        <v>1146</v>
      </c>
    </row>
    <row r="165" spans="1:1">
      <c r="A165" s="176" t="s">
        <v>1421</v>
      </c>
    </row>
    <row r="166" spans="1:1">
      <c r="A166" s="176" t="s">
        <v>1027</v>
      </c>
    </row>
    <row r="167" spans="1:1">
      <c r="A167" s="176" t="s">
        <v>1422</v>
      </c>
    </row>
    <row r="168" spans="1:1">
      <c r="A168" s="176" t="s">
        <v>1423</v>
      </c>
    </row>
    <row r="169" spans="1:1">
      <c r="A169" t="s">
        <v>823</v>
      </c>
    </row>
    <row r="170" spans="1:1">
      <c r="A170" s="176" t="s">
        <v>929</v>
      </c>
    </row>
    <row r="171" spans="1:1">
      <c r="A171" s="176" t="s">
        <v>1424</v>
      </c>
    </row>
    <row r="172" spans="1:1">
      <c r="A172" s="176" t="s">
        <v>1425</v>
      </c>
    </row>
    <row r="173" spans="1:1">
      <c r="A173" s="176" t="s">
        <v>1426</v>
      </c>
    </row>
    <row r="174" spans="1:1">
      <c r="A174" s="176" t="s">
        <v>1427</v>
      </c>
    </row>
    <row r="175" spans="1:1">
      <c r="A175" s="176" t="s">
        <v>1428</v>
      </c>
    </row>
    <row r="176" spans="1:1">
      <c r="A176" s="176" t="s">
        <v>1429</v>
      </c>
    </row>
    <row r="177" spans="1:1">
      <c r="A177" s="176" t="s">
        <v>1430</v>
      </c>
    </row>
    <row r="178" spans="1:1">
      <c r="A178" s="176" t="s">
        <v>1431</v>
      </c>
    </row>
    <row r="179" spans="1:1">
      <c r="A179" s="176" t="s">
        <v>1432</v>
      </c>
    </row>
    <row r="180" spans="1:1">
      <c r="A180" s="176" t="s">
        <v>1433</v>
      </c>
    </row>
    <row r="181" spans="1:1">
      <c r="A181" s="176" t="s">
        <v>1434</v>
      </c>
    </row>
    <row r="182" spans="1:1">
      <c r="A182" s="176" t="s">
        <v>1435</v>
      </c>
    </row>
    <row r="183" spans="1:1">
      <c r="A183" s="176" t="s">
        <v>1436</v>
      </c>
    </row>
    <row r="184" spans="1:1">
      <c r="A184" s="176" t="s">
        <v>1437</v>
      </c>
    </row>
    <row r="185" spans="1:1">
      <c r="A185" s="176" t="s">
        <v>1438</v>
      </c>
    </row>
    <row r="186" spans="1:1">
      <c r="A186" s="176" t="s">
        <v>1439</v>
      </c>
    </row>
    <row r="187" spans="1:1">
      <c r="A187" s="176" t="s">
        <v>1440</v>
      </c>
    </row>
    <row r="188" spans="1:1">
      <c r="A188" s="176" t="s">
        <v>948</v>
      </c>
    </row>
    <row r="189" spans="1:1">
      <c r="A189" s="176" t="s">
        <v>1441</v>
      </c>
    </row>
    <row r="190" spans="1:1">
      <c r="A190" t="s">
        <v>1442</v>
      </c>
    </row>
    <row r="191" spans="1:1">
      <c r="A191" t="s">
        <v>814</v>
      </c>
    </row>
    <row r="192" spans="1:1">
      <c r="A192" t="s">
        <v>1443</v>
      </c>
    </row>
    <row r="193" spans="1:1">
      <c r="A193" t="s">
        <v>1444</v>
      </c>
    </row>
    <row r="194" spans="1:1">
      <c r="A194" t="s">
        <v>1445</v>
      </c>
    </row>
    <row r="195" spans="1:1">
      <c r="A195" t="s">
        <v>1446</v>
      </c>
    </row>
    <row r="196" spans="1:1">
      <c r="A196" t="s">
        <v>799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772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724</v>
      </c>
      <c r="E2" s="95" t="s">
        <v>725</v>
      </c>
      <c r="F2" s="95" t="s">
        <v>1450</v>
      </c>
      <c r="G2" s="95" t="s">
        <v>570</v>
      </c>
      <c r="H2" s="95" t="s">
        <v>713</v>
      </c>
      <c r="I2" s="95" t="s">
        <v>715</v>
      </c>
      <c r="J2" s="95" t="s">
        <v>716</v>
      </c>
      <c r="K2" s="95" t="s">
        <v>719</v>
      </c>
      <c r="L2" s="95" t="s">
        <v>7</v>
      </c>
      <c r="M2" s="138" t="s">
        <v>3</v>
      </c>
      <c r="N2" s="124" t="s">
        <v>717</v>
      </c>
      <c r="O2" s="124" t="s">
        <v>718</v>
      </c>
      <c r="P2" s="96" t="s">
        <v>720</v>
      </c>
      <c r="Q2" s="96" t="s">
        <v>721</v>
      </c>
      <c r="R2" s="124" t="s">
        <v>722</v>
      </c>
      <c r="S2" s="97" t="s">
        <v>1451</v>
      </c>
      <c r="T2" s="98" t="s">
        <v>727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724</v>
      </c>
      <c r="D6" s="84" t="s">
        <v>725</v>
      </c>
      <c r="E6" s="83" t="s">
        <v>1456</v>
      </c>
      <c r="F6" s="83" t="s">
        <v>715</v>
      </c>
      <c r="G6" s="83" t="s">
        <v>719</v>
      </c>
      <c r="H6" s="128" t="s">
        <v>1181</v>
      </c>
      <c r="I6" s="85" t="s">
        <v>720</v>
      </c>
      <c r="J6" s="85" t="s">
        <v>721</v>
      </c>
      <c r="K6" s="86" t="s">
        <v>715</v>
      </c>
      <c r="L6" s="86" t="s">
        <v>1457</v>
      </c>
      <c r="M6" s="87" t="s">
        <v>1181</v>
      </c>
      <c r="N6" s="88" t="s">
        <v>719</v>
      </c>
      <c r="O6" s="204" t="s">
        <v>762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709</v>
      </c>
      <c r="D2" s="83" t="s">
        <v>711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2025-11-11T19:29:08Z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