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09" documentId="8_{B6337239-1A00-434D-AAD0-422EA1FEB5AE}" xr6:coauthVersionLast="47" xr6:coauthVersionMax="47" xr10:uidLastSave="{3092597E-C8CE-4F69-9F4D-1F220FDA882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E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" i="1" l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<sst xmlns="http://schemas.openxmlformats.org/spreadsheetml/2006/main" count="4747" uniqueCount="1350">
  <si>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</si>
  <si>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</si>
  <si>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</si>
  <si>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</si>
  <si>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</si>
  <si>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</si>
  <si>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</si>
  <si>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</si>
  <si>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</si>
  <si>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</si>
  <si>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</si>
  <si>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</si>
  <si>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</si>
  <si>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</si>
  <si>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</si>
  <si>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</si>
  <si>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</si>
  <si>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</si>
  <si>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</si>
  <si>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</si>
  <si>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</si>
  <si>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</si>
  <si>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</si>
  <si>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</si>
  <si>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</si>
  <si>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</si>
  <si>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</si>
  <si>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</si>
  <si>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</si>
  <si>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</si>
  <si>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</si>
  <si>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</si>
  <si>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</si>
  <si>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</si>
  <si>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</si>
  <si>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</si>
  <si>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</si>
  <si>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</si>
  <si>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</si>
  <si>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</si>
  <si>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</si>
  <si>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</si>
  <si>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</si>
  <si>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</si>
  <si>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</si>
  <si>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</si>
  <si>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</si>
  <si>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</si>
  <si>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</si>
  <si>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</si>
  <si>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</si>
  <si>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</si>
  <si>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</si>
  <si>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</si>
  <si>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</si>
  <si>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</si>
  <si>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</si>
  <si>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</si>
  <si>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</si>
  <si>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</si>
  <si>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</si>
  <si>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</si>
  <si>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</si>
  <si>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</si>
  <si>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</si>
  <si>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</si>
  <si>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</si>
  <si>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</si>
  <si>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</si>
  <si>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</si>
  <si>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</si>
  <si>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</si>
  <si>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</si>
  <si>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</si>
  <si>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</si>
  <si>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</si>
  <si>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</si>
  <si>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</si>
  <si>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</si>
  <si>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</si>
  <si>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</si>
  <si>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</si>
  <si>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</si>
  <si>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</si>
  <si>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</si>
  <si>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</si>
  <si>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</si>
  <si>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</si>
  <si>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</si>
  <si>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</si>
  <si>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</si>
  <si>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</si>
  <si>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</si>
  <si>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</si>
  <si>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</si>
  <si>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</si>
  <si>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</si>
  <si>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</si>
  <si>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</si>
  <si>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</si>
  <si>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</si>
  <si>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</si>
  <si>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</si>
  <si>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</si>
  <si>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</si>
  <si>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</si>
  <si>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</si>
  <si>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</si>
  <si>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</si>
  <si>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</si>
  <si>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</si>
  <si>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</si>
  <si>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</si>
  <si>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</si>
  <si>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</si>
  <si>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</si>
  <si>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</si>
  <si>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</si>
  <si>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</si>
  <si>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</si>
  <si>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</si>
  <si>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</si>
  <si>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</si>
  <si>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</si>
  <si>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</si>
  <si>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</si>
  <si>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</si>
  <si>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</si>
  <si>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</si>
  <si>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</si>
  <si>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</si>
  <si>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</si>
  <si>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</si>
  <si>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</si>
  <si>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</si>
  <si>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</si>
  <si>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</si>
  <si>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</si>
  <si>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</si>
  <si>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</si>
  <si>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</si>
  <si>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</si>
  <si>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</si>
  <si>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</si>
  <si>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</si>
  <si>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</si>
  <si>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</si>
  <si>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</si>
  <si>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</si>
  <si>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</si>
  <si>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</si>
  <si>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</si>
  <si>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</si>
  <si>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</si>
  <si>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</si>
  <si>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</si>
  <si>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</si>
  <si>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</si>
  <si>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</si>
  <si>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</si>
  <si>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</si>
  <si>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</si>
  <si>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</si>
  <si>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</si>
  <si>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</si>
  <si>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</si>
  <si>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</si>
  <si>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</si>
  <si>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</si>
  <si>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</si>
  <si>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</si>
  <si>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</si>
  <si>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</si>
  <si>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</si>
  <si>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</si>
  <si>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</si>
  <si>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</si>
  <si>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</si>
  <si>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</si>
  <si>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</si>
  <si>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</si>
  <si>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</si>
  <si>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</si>
  <si>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</si>
  <si>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</si>
  <si>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</si>
  <si>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</si>
  <si>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</si>
  <si>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</si>
  <si>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</si>
  <si>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</si>
  <si>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</si>
  <si>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</si>
  <si>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</si>
  <si>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</si>
  <si>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</si>
  <si>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</si>
  <si>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</si>
  <si>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</si>
  <si>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</si>
  <si>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</si>
  <si>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</si>
  <si>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</si>
  <si>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</si>
  <si>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</si>
  <si>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</si>
  <si>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</si>
  <si>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</si>
  <si>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</si>
  <si>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</si>
  <si>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</si>
  <si>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</si>
  <si>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</si>
  <si>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</si>
  <si>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</si>
  <si>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</si>
  <si>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</si>
  <si>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</si>
  <si>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</si>
  <si>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</si>
  <si>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</si>
  <si>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</si>
  <si>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</si>
  <si>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</si>
  <si>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</si>
  <si>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</si>
  <si>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</si>
  <si>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</si>
  <si>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</si>
  <si>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</si>
  <si>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</si>
  <si>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</si>
  <si>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</si>
  <si>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</si>
  <si>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</si>
  <si>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</si>
  <si>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</si>
  <si>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</si>
  <si>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</si>
  <si>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</si>
  <si>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</si>
  <si>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</si>
  <si>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</si>
  <si>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</si>
  <si>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</si>
  <si>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</si>
  <si>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</si>
  <si>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</si>
  <si>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</si>
  <si>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</si>
  <si>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</si>
  <si>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</si>
  <si>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</si>
  <si>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</si>
  <si>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</si>
  <si>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</si>
  <si>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</si>
  <si>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</si>
  <si>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</si>
  <si>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</si>
  <si>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</si>
  <si>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</si>
  <si>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</si>
  <si>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</si>
  <si>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</si>
  <si>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</si>
  <si>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</si>
  <si>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</si>
  <si>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</si>
  <si>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</si>
  <si>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</si>
  <si>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</si>
  <si>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</si>
  <si>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</si>
  <si>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</si>
  <si>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</si>
  <si>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</si>
  <si>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</si>
  <si>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</si>
  <si>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</si>
  <si>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</si>
  <si>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</si>
  <si>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</si>
  <si>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</si>
  <si>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</si>
  <si>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</si>
  <si>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</si>
  <si>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</si>
  <si>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</si>
  <si>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</si>
  <si>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</si>
  <si>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</si>
  <si>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</si>
  <si>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</si>
  <si>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</si>
  <si>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</si>
  <si>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</si>
  <si>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</si>
  <si>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</si>
  <si>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</si>
  <si>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</si>
  <si>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</si>
  <si>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</si>
  <si>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</si>
  <si>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</si>
  <si>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</si>
  <si>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</si>
  <si>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</si>
  <si>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</si>
  <si>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</si>
  <si>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</si>
  <si>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</si>
  <si>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</si>
  <si>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</si>
  <si>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</si>
  <si>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</si>
  <si>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</si>
  <si>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</si>
  <si>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</si>
  <si>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</si>
  <si>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</si>
  <si>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</si>
  <si>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</si>
  <si>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</si>
  <si>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</si>
  <si>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</si>
  <si>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</si>
  <si>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</si>
  <si>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</si>
  <si>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</si>
  <si>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</si>
  <si>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</si>
  <si>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</si>
  <si>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</si>
  <si>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</si>
  <si>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</si>
  <si>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</si>
  <si>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</si>
  <si>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</si>
  <si>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</si>
  <si>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</si>
  <si>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</si>
  <si>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</si>
  <si>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</si>
  <si>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</si>
  <si>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</si>
  <si>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</si>
  <si>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</si>
  <si>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</si>
  <si>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</si>
  <si>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</si>
  <si>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</si>
  <si>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</si>
  <si>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</si>
  <si>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</si>
  <si>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</si>
  <si>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</si>
  <si>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</si>
  <si>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</si>
  <si>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</si>
  <si>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</si>
  <si>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</si>
  <si>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</si>
  <si>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</si>
  <si>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</si>
  <si>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</si>
  <si>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</si>
  <si>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</si>
  <si>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</si>
  <si>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</si>
  <si>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</si>
  <si>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</si>
  <si>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</si>
  <si>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</si>
  <si>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</si>
  <si>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</si>
  <si>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</si>
  <si>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</si>
  <si>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</si>
  <si>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</si>
  <si>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</si>
  <si>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</si>
  <si>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</si>
  <si>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</si>
  <si>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</si>
  <si>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</si>
  <si>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</si>
  <si>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</si>
  <si>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</si>
  <si>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</si>
  <si>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</si>
  <si>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</si>
  <si>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</si>
  <si>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</si>
  <si>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</si>
  <si>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</si>
  <si>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</si>
  <si>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</si>
  <si>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</si>
  <si>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</si>
  <si>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</si>
  <si>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</si>
  <si>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</si>
  <si>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</si>
  <si>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</si>
  <si>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</si>
  <si>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</si>
  <si>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</si>
  <si>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</si>
  <si>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</si>
  <si>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</si>
  <si>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</si>
  <si>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</si>
  <si>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</si>
  <si>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</si>
  <si>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</si>
  <si>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</si>
  <si>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</si>
  <si>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</si>
  <si>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</si>
  <si>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</si>
  <si>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</si>
  <si>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</si>
  <si>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</si>
  <si>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</si>
  <si>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</si>
  <si>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</si>
  <si>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</si>
  <si>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</si>
  <si>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</si>
  <si>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</si>
  <si>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</si>
  <si>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</si>
  <si>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</si>
  <si>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</si>
  <si>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</si>
  <si>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</si>
  <si>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</si>
  <si>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</si>
  <si>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</si>
  <si>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</si>
  <si>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</si>
  <si>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</si>
  <si>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</si>
  <si>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</si>
  <si>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</si>
  <si>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</si>
  <si>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</si>
  <si>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</si>
  <si>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</si>
  <si>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</si>
  <si>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</si>
  <si>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</si>
  <si>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</si>
  <si>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</si>
  <si>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</si>
  <si>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</si>
  <si>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</si>
  <si>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</si>
  <si>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</si>
  <si>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</si>
  <si>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</si>
  <si>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</si>
  <si>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</si>
  <si>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</si>
  <si>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</si>
  <si>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</si>
  <si>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</si>
  <si>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</si>
  <si>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</si>
  <si>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</si>
  <si>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</si>
  <si>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</si>
  <si>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</si>
  <si>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</si>
  <si>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</si>
  <si>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</si>
  <si>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</si>
  <si>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</si>
  <si>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</si>
  <si>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</si>
  <si>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</si>
  <si>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</si>
  <si>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</si>
  <si>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</si>
  <si>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</si>
  <si>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</si>
  <si>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</si>
  <si>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</si>
  <si>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</si>
  <si>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</si>
  <si>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</si>
  <si>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</si>
  <si>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</si>
  <si>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</si>
  <si>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</si>
  <si>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</si>
  <si>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</si>
  <si>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</si>
  <si>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</si>
  <si>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</si>
  <si>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</si>
  <si>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</si>
  <si>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</si>
  <si>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</si>
  <si>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</si>
  <si>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</si>
  <si>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</si>
  <si>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</si>
  <si>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</si>
  <si>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</si>
  <si>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</si>
  <si>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</si>
  <si>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</si>
  <si>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</si>
  <si>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</si>
  <si>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</si>
  <si>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</si>
  <si>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</si>
  <si>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</si>
  <si>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</si>
  <si>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</si>
  <si>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</si>
  <si>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</si>
  <si>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</si>
  <si>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</si>
  <si>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</si>
  <si>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</si>
  <si>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</si>
  <si>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</si>
  <si>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</si>
  <si>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</si>
  <si>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</si>
  <si>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</si>
  <si>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</si>
  <si>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</si>
  <si>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</si>
  <si>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</si>
  <si>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</si>
  <si>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</si>
  <si>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</si>
  <si>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</si>
  <si>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</si>
  <si>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</si>
  <si>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</si>
  <si>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</si>
  <si>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</si>
  <si>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</si>
  <si>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</si>
  <si>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</si>
  <si>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</si>
  <si>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</si>
  <si>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</si>
  <si>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</si>
  <si>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</si>
  <si>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</si>
  <si>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</si>
  <si>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</si>
  <si>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</si>
  <si>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</si>
  <si>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</si>
  <si>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</si>
  <si>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</si>
  <si>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</si>
  <si>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</si>
  <si>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</si>
  <si>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</si>
  <si>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</si>
  <si>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</si>
  <si>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</si>
  <si>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</si>
  <si>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</si>
  <si>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</si>
  <si>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</si>
  <si>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</si>
  <si>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</si>
  <si>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</si>
  <si>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</si>
  <si>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</si>
  <si>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</si>
  <si>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</si>
  <si>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</si>
  <si>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</si>
  <si>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</si>
  <si>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</si>
  <si>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</si>
  <si>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</si>
  <si>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</si>
  <si>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</si>
  <si>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</si>
  <si>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</si>
  <si>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</si>
  <si>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</si>
  <si>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</si>
  <si>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</si>
  <si>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</si>
  <si>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</si>
  <si>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</si>
  <si>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</si>
  <si>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</si>
  <si>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</si>
  <si>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</si>
  <si>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</si>
  <si>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</si>
  <si>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</si>
  <si>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</si>
  <si>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</si>
  <si>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</si>
  <si>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</si>
  <si>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</si>
  <si>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</si>
  <si>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</si>
  <si>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</si>
  <si>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</si>
  <si>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</si>
  <si>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</si>
  <si>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</si>
  <si>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</si>
  <si>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</si>
  <si>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</si>
  <si>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</si>
  <si>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</si>
  <si>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</si>
  <si>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</si>
  <si>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</si>
  <si>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</si>
  <si>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</si>
  <si>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</si>
  <si>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</si>
  <si>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</si>
  <si>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</si>
  <si>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</si>
  <si>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</si>
  <si>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</si>
  <si>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</si>
  <si>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</si>
  <si>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</si>
  <si>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</si>
  <si>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</si>
  <si>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</si>
  <si>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</si>
  <si>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</si>
  <si>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</si>
  <si>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</si>
  <si>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</si>
  <si>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</si>
  <si>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</si>
  <si>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</si>
  <si>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</si>
  <si>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</si>
  <si>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</si>
  <si>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</si>
  <si>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</si>
  <si>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</si>
  <si>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</si>
  <si>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</si>
  <si>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</si>
  <si>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</si>
  <si>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</si>
  <si>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</si>
  <si>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</si>
  <si>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</si>
  <si>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</si>
  <si>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</si>
  <si>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</si>
  <si>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</si>
  <si>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</si>
  <si>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</si>
  <si>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</si>
  <si>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</si>
  <si>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</si>
  <si>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</si>
  <si>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</si>
  <si>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</si>
  <si>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</si>
  <si>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</si>
  <si>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</si>
  <si>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</si>
  <si>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</si>
  <si>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</si>
  <si>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</si>
  <si>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</si>
  <si>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</si>
  <si>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</si>
  <si>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</si>
  <si>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</si>
  <si>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</si>
  <si>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</si>
  <si>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</si>
  <si>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</si>
  <si>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</si>
  <si>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</si>
  <si>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</si>
  <si>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</si>
  <si>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</si>
  <si>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</si>
  <si>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</si>
  <si>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</si>
  <si>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</si>
  <si>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</si>
  <si>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</si>
  <si>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</si>
  <si>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</si>
  <si>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</si>
  <si>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</si>
  <si>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</si>
  <si>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</si>
  <si>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</si>
  <si>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</si>
  <si>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</si>
  <si>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</si>
  <si>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</si>
  <si>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</si>
  <si>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</si>
  <si>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</si>
  <si>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</si>
  <si>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</si>
  <si>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</si>
  <si>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</si>
  <si>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</si>
  <si>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</si>
  <si>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</si>
  <si>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</si>
  <si>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</si>
  <si>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</si>
  <si>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</si>
  <si>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</si>
  <si>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</si>
  <si>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</si>
  <si>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</si>
  <si>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</si>
  <si>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</si>
  <si>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</si>
  <si>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</si>
  <si>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</si>
  <si>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</si>
  <si>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</si>
  <si>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</si>
  <si>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</si>
  <si>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</si>
  <si>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</si>
  <si>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</si>
  <si>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</si>
  <si>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</si>
  <si>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</si>
  <si>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</si>
  <si>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</si>
  <si>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</si>
  <si>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</si>
  <si>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</si>
  <si>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</si>
  <si>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</si>
  <si>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</si>
  <si>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</si>
  <si>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</si>
  <si>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</si>
  <si>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</si>
  <si>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</si>
  <si>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</si>
  <si>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</si>
  <si>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</si>
  <si>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</si>
  <si>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</si>
  <si>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</si>
  <si>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</si>
  <si>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</si>
  <si>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</si>
  <si>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</si>
  <si>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</si>
  <si>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</si>
  <si>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</si>
  <si>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</si>
  <si>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</si>
  <si>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</si>
  <si>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</si>
  <si>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</si>
  <si>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</si>
  <si>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</si>
  <si>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</si>
  <si>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</si>
  <si>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</si>
  <si>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</si>
  <si>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</si>
  <si>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</si>
  <si>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</si>
  <si>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</si>
  <si>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</si>
  <si>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</si>
  <si>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</si>
  <si>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</si>
  <si>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</si>
  <si>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</si>
  <si>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</si>
  <si>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</si>
  <si>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</si>
  <si>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</si>
  <si>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</si>
  <si>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</si>
  <si>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</si>
  <si>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</si>
  <si>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</si>
  <si>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</si>
  <si>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</si>
  <si>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</si>
  <si>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</si>
  <si>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</si>
  <si>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</si>
  <si>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</si>
  <si>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</si>
  <si>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</si>
  <si>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</si>
  <si>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</si>
  <si>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</si>
  <si>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</si>
  <si>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</si>
  <si>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</si>
  <si>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</si>
  <si>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</si>
  <si>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</si>
  <si>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</si>
  <si>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</si>
  <si>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</si>
  <si>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</si>
  <si>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</si>
  <si>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</si>
  <si>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</si>
  <si>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</si>
  <si>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</si>
  <si>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</si>
  <si>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</si>
  <si>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</si>
  <si>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</si>
  <si>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</si>
  <si>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</si>
  <si>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</si>
  <si>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</si>
  <si>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</si>
  <si>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</si>
  <si>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</si>
  <si>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</si>
  <si>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</si>
  <si>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</si>
  <si>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</si>
  <si>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</si>
  <si>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</si>
  <si>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</si>
  <si>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</si>
  <si>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</si>
  <si>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</si>
  <si>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</si>
  <si>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</si>
  <si>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</si>
  <si>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</si>
  <si>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</si>
  <si>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</si>
  <si>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</si>
  <si>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</si>
  <si>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</si>
  <si>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</si>
  <si>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</si>
  <si>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</si>
  <si>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</si>
  <si>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</si>
  <si>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</si>
  <si>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</si>
  <si>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</si>
  <si>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</si>
  <si>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</si>
  <si>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</si>
  <si>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</si>
  <si>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</si>
  <si>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</si>
  <si>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</si>
  <si>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</si>
  <si>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</si>
  <si>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</si>
  <si>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</si>
  <si>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</si>
  <si>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</si>
  <si>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</si>
  <si>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</si>
  <si>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</si>
  <si>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</si>
  <si>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</si>
  <si>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</si>
  <si>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</si>
  <si>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</si>
  <si>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</si>
  <si>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</si>
  <si>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</si>
  <si>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</si>
  <si>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</si>
  <si>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</si>
  <si>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</si>
  <si>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</si>
  <si>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</si>
  <si>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</si>
  <si>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</si>
  <si>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</si>
  <si>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</si>
  <si>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</si>
  <si>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</si>
  <si>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</si>
  <si>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</si>
  <si>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</si>
  <si>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</si>
  <si>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</si>
  <si>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</si>
  <si>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</si>
  <si>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</si>
  <si>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</si>
  <si>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</si>
  <si>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</si>
  <si>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</si>
  <si>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</si>
  <si>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</si>
  <si>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</si>
  <si>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</si>
  <si>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</si>
  <si>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</si>
  <si>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</si>
  <si>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</si>
  <si>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</si>
  <si>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</si>
  <si>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</si>
  <si>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</si>
  <si>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</si>
  <si>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</si>
  <si>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</si>
  <si>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</si>
  <si>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</si>
  <si>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</si>
  <si>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</si>
  <si>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</si>
  <si>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</si>
  <si>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</si>
  <si>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</si>
  <si>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</si>
  <si>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</si>
  <si>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</si>
  <si>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</si>
  <si>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</si>
  <si>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</si>
  <si>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</si>
  <si>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</si>
  <si>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</si>
  <si>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</si>
  <si>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</si>
  <si>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</si>
  <si>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</si>
  <si>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</si>
  <si>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</si>
  <si>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</si>
  <si>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</si>
  <si>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</si>
  <si>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</si>
  <si>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</si>
  <si>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</si>
  <si>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</si>
  <si>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</si>
  <si>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</si>
  <si>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</si>
  <si>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</si>
  <si>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</si>
  <si>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</si>
  <si>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</si>
  <si>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</si>
  <si>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</si>
  <si>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</si>
  <si>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</si>
  <si>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</si>
  <si>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</si>
  <si>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</si>
  <si>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</si>
  <si>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</si>
  <si>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</si>
  <si>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</si>
  <si>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</si>
  <si>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</si>
  <si>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</si>
  <si>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</si>
  <si>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</si>
  <si>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</si>
  <si>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</si>
  <si>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</si>
  <si>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</si>
  <si>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</si>
  <si>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</si>
  <si>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</si>
  <si>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</si>
  <si>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</si>
  <si>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</si>
  <si>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</si>
  <si>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</si>
  <si>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</si>
  <si>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</si>
  <si>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</si>
  <si>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</si>
  <si>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</si>
  <si>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</si>
  <si>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</si>
  <si>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</si>
  <si>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</si>
  <si>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</si>
  <si>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</si>
  <si>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</si>
  <si>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</si>
  <si>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</si>
  <si>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</si>
  <si>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</si>
  <si>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</si>
  <si>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</si>
  <si>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</si>
  <si>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</si>
  <si>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</si>
  <si>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</si>
  <si>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</si>
  <si>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</si>
  <si>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</si>
  <si>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</si>
  <si>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</si>
  <si>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</si>
  <si>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</si>
  <si>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</si>
  <si>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</si>
  <si>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</si>
  <si>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</si>
  <si>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</si>
  <si>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</si>
  <si>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</si>
  <si>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</si>
  <si>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</si>
  <si>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</si>
  <si>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</si>
  <si>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</si>
  <si>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</si>
  <si>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</si>
  <si>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</si>
  <si>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</si>
  <si>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</si>
  <si>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</si>
  <si>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</si>
  <si>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</si>
  <si>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</si>
  <si>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</si>
  <si>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</si>
  <si>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</si>
  <si>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</si>
  <si>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</si>
  <si>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</si>
  <si>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</si>
  <si>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</si>
  <si>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</si>
  <si>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</si>
  <si>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</si>
  <si>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</si>
  <si>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</si>
  <si>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</si>
  <si>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</si>
  <si>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</si>
  <si>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</si>
  <si>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</si>
  <si>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</si>
  <si>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</si>
  <si>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</si>
  <si>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</si>
  <si>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</si>
  <si>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</si>
  <si>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</si>
  <si>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</si>
  <si>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</si>
  <si>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</si>
  <si>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</si>
  <si>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</si>
  <si>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</si>
  <si>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</si>
  <si>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</si>
  <si>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</si>
  <si>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</si>
  <si>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</si>
  <si>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</si>
  <si>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</si>
  <si>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</si>
  <si>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</si>
  <si>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</si>
  <si>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</si>
  <si>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</si>
  <si>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</si>
  <si>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</si>
  <si>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</si>
  <si>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</si>
  <si>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</si>
  <si>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</si>
  <si>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</si>
  <si>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</si>
  <si>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</si>
  <si>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</si>
  <si>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</si>
  <si>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</si>
  <si>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</si>
  <si>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</si>
  <si>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</si>
  <si>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</si>
  <si>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</si>
  <si>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</si>
  <si>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</si>
  <si>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</si>
  <si>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</si>
  <si>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</si>
  <si>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</si>
  <si>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</si>
  <si>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</si>
  <si>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</si>
  <si>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</si>
  <si>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</si>
  <si>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</si>
  <si>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</si>
  <si>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</si>
  <si>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</si>
  <si>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</si>
  <si>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</si>
  <si>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</si>
  <si>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</si>
  <si>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</si>
  <si>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</si>
  <si>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</si>
  <si>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</si>
  <si>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</si>
  <si>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</si>
  <si>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</si>
  <si>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</si>
  <si>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</si>
  <si>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</si>
  <si>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</si>
  <si>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</si>
  <si>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</si>
  <si>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</si>
  <si>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</si>
  <si>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</si>
  <si>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</si>
  <si>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</si>
  <si>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</si>
  <si>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</si>
  <si>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</si>
  <si>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</si>
  <si>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</si>
  <si>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</si>
  <si>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</si>
  <si>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</si>
  <si>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</si>
  <si>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</si>
  <si>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</si>
  <si>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</si>
  <si>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</si>
  <si>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</si>
  <si>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</si>
  <si>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</si>
  <si>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</si>
  <si>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</si>
  <si>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</si>
  <si>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</si>
  <si>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</si>
  <si>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</si>
  <si>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</si>
  <si>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</si>
  <si>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</si>
  <si>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</si>
  <si>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</si>
  <si>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</si>
  <si>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</si>
  <si>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</si>
  <si>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</si>
  <si>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</si>
  <si>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</si>
  <si>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</si>
  <si>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</si>
  <si>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</si>
  <si>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</si>
  <si>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</si>
  <si>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</si>
  <si>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</si>
  <si>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</si>
  <si>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</si>
  <si>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</si>
  <si>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</si>
  <si>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</si>
  <si>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</si>
  <si>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</si>
  <si>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</si>
  <si>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</si>
  <si>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</si>
  <si>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</si>
  <si>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</si>
  <si>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</si>
  <si>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</si>
  <si>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</si>
  <si>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</si>
  <si>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</si>
  <si>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</si>
  <si>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</si>
  <si>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</si>
  <si>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</si>
  <si>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</si>
  <si>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</si>
  <si>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</si>
  <si>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</si>
  <si>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</si>
  <si>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</si>
  <si>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</si>
  <si>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</si>
  <si>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</si>
  <si>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</si>
  <si>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</si>
  <si>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</si>
  <si>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</si>
  <si>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</si>
  <si>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</si>
  <si>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</si>
  <si>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</si>
  <si>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</si>
  <si>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</si>
  <si>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</si>
  <si>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</si>
  <si>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</si>
  <si>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</si>
  <si>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</si>
  <si>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</si>
  <si>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</si>
  <si>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</si>
  <si>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</si>
  <si>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</si>
  <si>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</si>
  <si>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</si>
  <si>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</si>
  <si>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</si>
  <si>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</si>
  <si>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</si>
  <si>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</si>
  <si>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</si>
  <si>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</si>
  <si>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</si>
  <si>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</si>
  <si>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</si>
  <si>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</si>
  <si>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</si>
  <si>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</si>
  <si>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</si>
  <si>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</si>
  <si>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</si>
  <si>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</si>
  <si>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</si>
  <si>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</si>
  <si>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</si>
  <si>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</si>
  <si>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</si>
  <si>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</si>
  <si>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</si>
  <si>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</si>
  <si>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</si>
  <si>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</si>
  <si>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</si>
  <si>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</si>
  <si>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</si>
  <si>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</si>
  <si>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</si>
  <si>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</si>
  <si>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</si>
  <si>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</si>
  <si>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</si>
  <si>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</si>
  <si>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</si>
  <si>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</si>
  <si>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</si>
  <si>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</si>
  <si>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</si>
  <si>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</si>
  <si>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</si>
  <si>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</si>
  <si>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</si>
  <si>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</si>
  <si>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</si>
  <si>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</si>
  <si>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</si>
  <si>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</si>
  <si>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</si>
  <si>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</si>
  <si>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</si>
  <si>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</si>
  <si>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</si>
  <si>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</si>
  <si>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</si>
  <si>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</si>
  <si>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</si>
  <si>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</si>
  <si>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</si>
  <si>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</si>
  <si>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previsao apos I21 10hrs</t>
  </si>
  <si>
    <t>TP pronta 09hrs, em intervalo troca de jacare das 09hrs ate 11:30 km 615/ prod</t>
  </si>
  <si>
    <t>pmd</t>
  </si>
  <si>
    <t>Descarga de pedra em TAG2</t>
  </si>
  <si>
    <t>Enio  e Daniel</t>
  </si>
  <si>
    <t xml:space="preserve"> MC1 09:15, previsao apos X25 11HRS</t>
  </si>
  <si>
    <t>TP pronto 07:57, autorizado intervalo execução da solda km 446+200 10hrs ate 12hs/ prod</t>
  </si>
  <si>
    <t>Execução de solda (VIA 1)</t>
  </si>
  <si>
    <t xml:space="preserve">TP pronta 07:31, previsao apos o T58 10hrs 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</si>
  <si>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</si>
  <si>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</si>
  <si>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</si>
  <si>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</si>
  <si>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</si>
  <si>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</si>
  <si>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</si>
  <si>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</si>
  <si>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</si>
  <si>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</si>
  <si>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</si>
  <si>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previsao apos M89 as 13hrs</t>
  </si>
  <si>
    <t xml:space="preserve"> MC1 09hrs, 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</si>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</sst>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1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13" tableBorderDxfId="61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11"/>
    <tableColumn id="8" xr3:uid="{69D5AC3B-4F64-4F8F-AD2A-0AD158918DDD}" name="CORRELATO" dataDxfId="6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N43" activePane="bottomRight" state="frozen"/>
      <selection pane="bottomRight" activeCell="B52" sqref="B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1</v>
      </c>
      <c r="BI33" s="16"/>
      <c r="BJ33" s="16" t="s">
        <v>1296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/>
      <c r="BN34" s="14"/>
      <c r="BO34" s="165"/>
      <c r="BP34" s="16"/>
      <c r="BQ34" s="12" t="str">
        <f t="shared" si="2"/>
        <v>Produção</v>
      </c>
      <c r="BR34" s="18">
        <f t="shared" si="3"/>
        <v>1.2500000000000002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1</v>
      </c>
      <c r="BI35" s="16"/>
      <c r="BJ35" s="16" t="s">
        <v>1301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1302</v>
      </c>
      <c r="BK36" s="16" t="s">
        <v>1302</v>
      </c>
      <c r="BL36" s="15"/>
      <c r="BM36" s="14"/>
      <c r="BN36" s="14"/>
      <c r="BO36" s="165"/>
      <c r="BP36" s="16"/>
      <c r="BQ36" s="12" t="str">
        <f t="shared" si="2"/>
        <v>Produção</v>
      </c>
      <c r="BR36" s="18">
        <f t="shared" si="3"/>
        <v>1.333333333333333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1303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1</v>
      </c>
      <c r="BI37" s="16"/>
      <c r="BJ37" s="16" t="s">
        <v>1304</v>
      </c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1305</v>
      </c>
      <c r="BK38" s="16" t="s">
        <v>1305</v>
      </c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1306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1307</v>
      </c>
      <c r="N39" s="217" t="s">
        <v>1308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1309</v>
      </c>
      <c r="BK39" s="16" t="s">
        <v>1309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1310</v>
      </c>
      <c r="W40" s="173" t="s">
        <v>1311</v>
      </c>
      <c r="X40" s="218" t="s">
        <v>955</v>
      </c>
      <c r="Y40" s="158" t="s">
        <v>958</v>
      </c>
      <c r="Z40" s="158" t="s">
        <v>956</v>
      </c>
      <c r="AA40" s="83" t="s">
        <v>1312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1313</v>
      </c>
      <c r="BK40" s="16" t="s">
        <v>1313</v>
      </c>
      <c r="BL40" s="15"/>
      <c r="BM40" s="14" t="s">
        <v>986</v>
      </c>
      <c r="BN40" s="14" t="s">
        <v>986</v>
      </c>
      <c r="BO40" s="165" t="s">
        <v>986</v>
      </c>
      <c r="BP40" s="16" t="s">
        <v>1313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SemOportunidadeSemOportunidade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1314</v>
      </c>
      <c r="BK41" s="16" t="s">
        <v>1314</v>
      </c>
      <c r="BL41" s="15"/>
      <c r="BM41" s="14" t="s">
        <v>972</v>
      </c>
      <c r="BN41" s="14" t="s">
        <v>1003</v>
      </c>
      <c r="BO41" s="165" t="s">
        <v>1092</v>
      </c>
      <c r="BP41" s="16" t="s">
        <v>1314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1315</v>
      </c>
      <c r="BK42" s="16" t="s">
        <v>1315</v>
      </c>
      <c r="BL42" s="15"/>
      <c r="BM42" s="14" t="s">
        <v>982</v>
      </c>
      <c r="BN42" s="14" t="s">
        <v>1007</v>
      </c>
      <c r="BO42" s="165" t="s">
        <v>1007</v>
      </c>
      <c r="BP42" s="16" t="s">
        <v>1315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1316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1317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>A6045995</v>
      </c>
      <c r="B52" s="171">
        <v>45995</v>
      </c>
      <c r="C52" s="8">
        <f>IF(BS_CONTROLE[[#This Row],[DATA]]="","",WEEKNUM(BS_CONTROLE[[#This Row],[DATA]]))</f>
        <v>49</v>
      </c>
      <c r="D52" s="51" t="s">
        <v>703</v>
      </c>
      <c r="E52" s="314">
        <v>313</v>
      </c>
      <c r="F52" s="172" t="s">
        <v>629</v>
      </c>
      <c r="G52" s="9" t="str">
        <f>IF(D52="","*",VLOOKUP(F52,BS_ATIVIDADE[#All],3,FALSE))</f>
        <v>DETECÇÃO</v>
      </c>
      <c r="H52" s="173" t="s">
        <v>228</v>
      </c>
      <c r="I52" s="173" t="s">
        <v>1318</v>
      </c>
      <c r="J52" s="217">
        <v>74</v>
      </c>
      <c r="K52" s="217">
        <v>111</v>
      </c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2" s="173">
        <v>0.3125</v>
      </c>
      <c r="P52" s="173">
        <v>4.1666666666666664E-2</v>
      </c>
      <c r="Q52" s="83">
        <v>110</v>
      </c>
      <c r="R52" s="10" t="str">
        <f>IFERROR(_xlfn.XLOOKUP(F52, BS_ATIVIDADE[ATIVIDADE],BS_ATIVIDADE[UNIDADE] ), "*")</f>
        <v>KM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1227</v>
      </c>
      <c r="W52" s="173" t="s">
        <v>1253</v>
      </c>
      <c r="X52" s="218" t="s">
        <v>955</v>
      </c>
      <c r="Y52" s="158"/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5487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DETECÇÃO - RONDA 7 DIAS</v>
      </c>
      <c r="AJ52" s="9" t="str">
        <f>IF(D52="","*",VLOOKUP(AI52,BS_ATIVIDADE[#Data],3,FALSE))</f>
        <v>DETECÇÃO</v>
      </c>
      <c r="AK52" s="278" t="str">
        <f>IF(BS_CONTROLE[[#This Row],[Local - Partida]]=0, "-", BS_CONTROLE[[#This Row],[Local - Partida]])</f>
        <v>TIN2</v>
      </c>
      <c r="AL52" s="278" t="str">
        <f>IF(BS_CONTROLE[[#This Row],[Local - Encerramento]]=0, "-", BS_CONTROLE[[#This Row],[Local - Encerramento]])</f>
        <v>TMI</v>
      </c>
      <c r="AM52" s="278" t="str">
        <f>IF(BS_CONTROLE[[#This Row],[Entre - Estações]]=0, "-", BS_CONTROLE[[#This Row],[Entre - Estações]])</f>
        <v>TIN</v>
      </c>
      <c r="AN52" s="278" t="str">
        <f>IF(BS_CONTROLE[[#This Row],[SB]]=0, "-", BS_CONTROLE[[#This Row],[SB]])</f>
        <v>TIN1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111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KM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Miguel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51 Y37:Y38 Y40:Y44 V36 Y35 V32:Y34 X36:Y36 V53:Y400 Y52" name="Range1_11_1"/>
    <protectedRange sqref="Z408:AD450 Z6:Z15 Z21:AD21 Z16:AD18 Z23:Z28 Z45:AD51 Z37 Z41:Z43 Z36:AD36 Z32:AD34 Z53:AD400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 W36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 V52:X52" name="Range1_11_1_2_2"/>
    <protectedRange sqref="Z39:AD39 Z52:AD52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09" priority="19015" operator="equal">
      <formula>"ERRO"</formula>
    </cfRule>
  </conditionalFormatting>
  <conditionalFormatting sqref="X4 Y475:Y550 Y408:Z474 Y1:Z18 Y21:Z21 Y23:Z26 Z27:Z28 Z31 Y27:Y31 Y40:Z51 Y36:Z37 Y32:Z34 Y53:Z400">
    <cfRule type="cellIs" dxfId="608" priority="19004" operator="equal">
      <formula>"OPORTUNIDADE"</formula>
    </cfRule>
  </conditionalFormatting>
  <conditionalFormatting sqref="AZ6:AZ522">
    <cfRule type="expression" dxfId="607" priority="18999">
      <formula>$BU6=1</formula>
    </cfRule>
  </conditionalFormatting>
  <conditionalFormatting sqref="BQ6:BQ599">
    <cfRule type="cellIs" dxfId="606" priority="19010" operator="equal">
      <formula>"Produção e Intervalo"</formula>
    </cfRule>
    <cfRule type="cellIs" dxfId="605" priority="19011" operator="equal">
      <formula>"Aderente"</formula>
    </cfRule>
    <cfRule type="cellIs" dxfId="604" priority="19012" operator="equal">
      <formula>"Intervalo"</formula>
    </cfRule>
    <cfRule type="cellIs" dxfId="603" priority="19013" operator="equal">
      <formula>"Produção"</formula>
    </cfRule>
    <cfRule type="cellIs" dxfId="602" priority="19014" operator="equal">
      <formula>"ERRO"</formula>
    </cfRule>
  </conditionalFormatting>
  <conditionalFormatting sqref="BR6:BS552">
    <cfRule type="cellIs" dxfId="601" priority="18992" operator="equal">
      <formula>"*"</formula>
    </cfRule>
    <cfRule type="cellIs" dxfId="600" priority="18993" operator="greaterThanOrEqual">
      <formula>1</formula>
    </cfRule>
    <cfRule type="cellIs" dxfId="599" priority="18994" operator="lessThan">
      <formula>1</formula>
    </cfRule>
  </conditionalFormatting>
  <conditionalFormatting sqref="X475:X522 Y475:Y550 Y408:Z474 Y6:Z18 Y21:Z21 Y23:Z26 Z27:Z28 Z31 Y27:Y31 Y40:Z51 Y36:Z37 Y32:Z34 Y53:Z400">
    <cfRule type="cellIs" dxfId="598" priority="18940" operator="equal">
      <formula>"NÃO"</formula>
    </cfRule>
    <cfRule type="cellIs" dxfId="597" priority="18941" operator="equal">
      <formula>"SIM"</formula>
    </cfRule>
  </conditionalFormatting>
  <conditionalFormatting sqref="X475:X522">
    <cfRule type="cellIs" dxfId="596" priority="18939" operator="equal">
      <formula>"OPORTUNIDADE"</formula>
    </cfRule>
  </conditionalFormatting>
  <conditionalFormatting sqref="Z475:Z522">
    <cfRule type="cellIs" dxfId="595" priority="18937" operator="equal">
      <formula>"NÃO"</formula>
    </cfRule>
    <cfRule type="cellIs" dxfId="594" priority="18938" operator="equal">
      <formula>"SIM"</formula>
    </cfRule>
  </conditionalFormatting>
  <conditionalFormatting sqref="Z475:Z522">
    <cfRule type="cellIs" dxfId="593" priority="18936" operator="equal">
      <formula>"OPORTUNIDADE"</formula>
    </cfRule>
  </conditionalFormatting>
  <conditionalFormatting sqref="Y1048575:Y1048576">
    <cfRule type="cellIs" dxfId="592" priority="18821" operator="equal">
      <formula>"OPORTUNIDADE"</formula>
    </cfRule>
  </conditionalFormatting>
  <conditionalFormatting sqref="Y1048575:Y1048576">
    <cfRule type="cellIs" dxfId="591" priority="18819" operator="equal">
      <formula>"NÃO"</formula>
    </cfRule>
    <cfRule type="cellIs" dxfId="590" priority="18820" operator="equal">
      <formula>"SIM"</formula>
    </cfRule>
  </conditionalFormatting>
  <conditionalFormatting sqref="Z523:Z548">
    <cfRule type="cellIs" dxfId="589" priority="18556" operator="equal">
      <formula>"OPORTUNIDADE"</formula>
    </cfRule>
  </conditionalFormatting>
  <conditionalFormatting sqref="Z523:Z548">
    <cfRule type="cellIs" dxfId="588" priority="18554" operator="equal">
      <formula>"NÃO"</formula>
    </cfRule>
    <cfRule type="cellIs" dxfId="587" priority="18555" operator="equal">
      <formula>"SIM"</formula>
    </cfRule>
  </conditionalFormatting>
  <conditionalFormatting sqref="X549">
    <cfRule type="cellIs" dxfId="586" priority="18542" operator="equal">
      <formula>"NÃO"</formula>
    </cfRule>
    <cfRule type="cellIs" dxfId="585" priority="18543" operator="equal">
      <formula>"SIM"</formula>
    </cfRule>
  </conditionalFormatting>
  <conditionalFormatting sqref="X549">
    <cfRule type="cellIs" dxfId="584" priority="18541" operator="equal">
      <formula>"OPORTUNIDADE"</formula>
    </cfRule>
  </conditionalFormatting>
  <conditionalFormatting sqref="Z549">
    <cfRule type="cellIs" dxfId="583" priority="18539" operator="equal">
      <formula>"NÃO"</formula>
    </cfRule>
    <cfRule type="cellIs" dxfId="582" priority="18540" operator="equal">
      <formula>"SIM"</formula>
    </cfRule>
  </conditionalFormatting>
  <conditionalFormatting sqref="Z549">
    <cfRule type="cellIs" dxfId="581" priority="18538" operator="equal">
      <formula>"OPORTUNIDADE"</formula>
    </cfRule>
  </conditionalFormatting>
  <conditionalFormatting sqref="BI549">
    <cfRule type="iconSet" priority="1854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548">
      <iconSet showValue="0">
        <cfvo type="percent" val="0"/>
        <cfvo type="num" val="1"/>
        <cfvo type="num" val="1" gte="0"/>
      </iconSet>
    </cfRule>
    <cfRule type="iconSet" priority="1854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55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80" priority="19158">
      <formula>$BU492=1</formula>
    </cfRule>
  </conditionalFormatting>
  <conditionalFormatting sqref="AZ525:AZ549">
    <cfRule type="expression" dxfId="579" priority="19318">
      <formula>$BU497=1</formula>
    </cfRule>
  </conditionalFormatting>
  <conditionalFormatting sqref="BI523:BI548">
    <cfRule type="iconSet" priority="1931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21">
      <iconSet showValue="0">
        <cfvo type="percent" val="0"/>
        <cfvo type="num" val="1"/>
        <cfvo type="num" val="1" gte="0"/>
      </iconSet>
    </cfRule>
    <cfRule type="iconSet" priority="1932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2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2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2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78" priority="13953" operator="equal">
      <formula>"*"</formula>
    </cfRule>
    <cfRule type="cellIs" dxfId="577" priority="13954" operator="greaterThanOrEqual">
      <formula>1</formula>
    </cfRule>
    <cfRule type="cellIs" dxfId="576" priority="13955" operator="lessThan">
      <formula>1</formula>
    </cfRule>
  </conditionalFormatting>
  <conditionalFormatting sqref="BI6:BI522">
    <cfRule type="iconSet" priority="1934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343">
      <iconSet showValue="0">
        <cfvo type="percent" val="0"/>
        <cfvo type="num" val="1"/>
        <cfvo type="num" val="1" gte="0"/>
      </iconSet>
    </cfRule>
    <cfRule type="iconSet" priority="19344">
      <iconSet showValue="0">
        <cfvo type="percent" val="0"/>
        <cfvo type="num" val="1"/>
        <cfvo type="num" val="1" gte="0"/>
      </iconSet>
    </cfRule>
  </conditionalFormatting>
  <conditionalFormatting sqref="BJ6:BJ7 BJ9:BJ20 BJ22:BJ23 BJ26:BJ41 BJ43:BJ599">
    <cfRule type="iconSet" priority="19360">
      <iconSet showValue="0">
        <cfvo type="percent" val="0"/>
        <cfvo type="num" val="1"/>
        <cfvo type="num" val="1" gte="0"/>
      </iconSet>
    </cfRule>
  </conditionalFormatting>
  <conditionalFormatting sqref="BK16:BK17 BK20 BK32:BK33 BK43:BK599 BK37 BK35">
    <cfRule type="iconSet" priority="1936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9 BP26:BP30 BP43:BP599">
    <cfRule type="iconSet" priority="19362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75" priority="661" operator="equal">
      <formula>"OPORTUNIDADE"</formula>
    </cfRule>
  </conditionalFormatting>
  <conditionalFormatting sqref="Y401:Z407">
    <cfRule type="cellIs" dxfId="574" priority="659" operator="equal">
      <formula>"NÃO"</formula>
    </cfRule>
    <cfRule type="cellIs" dxfId="573" priority="660" operator="equal">
      <formula>"SIM"</formula>
    </cfRule>
  </conditionalFormatting>
  <conditionalFormatting sqref="Z404">
    <cfRule type="cellIs" dxfId="572" priority="658" operator="equal">
      <formula>"OPORTUNIDADE"</formula>
    </cfRule>
  </conditionalFormatting>
  <conditionalFormatting sqref="Z404">
    <cfRule type="cellIs" dxfId="571" priority="656" operator="equal">
      <formula>"NÃO"</formula>
    </cfRule>
    <cfRule type="cellIs" dxfId="570" priority="657" operator="equal">
      <formula>"SIM"</formula>
    </cfRule>
  </conditionalFormatting>
  <conditionalFormatting sqref="Z404">
    <cfRule type="cellIs" dxfId="569" priority="655" operator="equal">
      <formula>"OPORTUNIDADE"</formula>
    </cfRule>
  </conditionalFormatting>
  <conditionalFormatting sqref="Z404">
    <cfRule type="cellIs" dxfId="568" priority="653" operator="equal">
      <formula>"NÃO"</formula>
    </cfRule>
    <cfRule type="cellIs" dxfId="567" priority="654" operator="equal">
      <formula>"SIM"</formula>
    </cfRule>
  </conditionalFormatting>
  <conditionalFormatting sqref="Z404">
    <cfRule type="cellIs" dxfId="566" priority="652" operator="equal">
      <formula>"OPORTUNIDADE"</formula>
    </cfRule>
  </conditionalFormatting>
  <conditionalFormatting sqref="Z404">
    <cfRule type="cellIs" dxfId="565" priority="650" operator="equal">
      <formula>"NÃO"</formula>
    </cfRule>
    <cfRule type="cellIs" dxfId="564" priority="651" operator="equal">
      <formula>"SIM"</formula>
    </cfRule>
  </conditionalFormatting>
  <conditionalFormatting sqref="Z404">
    <cfRule type="cellIs" dxfId="563" priority="649" operator="equal">
      <formula>"OPORTUNIDADE"</formula>
    </cfRule>
  </conditionalFormatting>
  <conditionalFormatting sqref="Z404">
    <cfRule type="cellIs" dxfId="562" priority="647" operator="equal">
      <formula>"NÃO"</formula>
    </cfRule>
    <cfRule type="cellIs" dxfId="561" priority="648" operator="equal">
      <formula>"SIM"</formula>
    </cfRule>
  </conditionalFormatting>
  <conditionalFormatting sqref="Z404">
    <cfRule type="cellIs" dxfId="560" priority="646" operator="equal">
      <formula>"OPORTUNIDADE"</formula>
    </cfRule>
  </conditionalFormatting>
  <conditionalFormatting sqref="Z404">
    <cfRule type="cellIs" dxfId="559" priority="644" operator="equal">
      <formula>"NÃO"</formula>
    </cfRule>
    <cfRule type="cellIs" dxfId="558" priority="645" operator="equal">
      <formula>"SIM"</formula>
    </cfRule>
  </conditionalFormatting>
  <conditionalFormatting sqref="Z404">
    <cfRule type="cellIs" dxfId="557" priority="643" operator="equal">
      <formula>"OPORTUNIDADE"</formula>
    </cfRule>
  </conditionalFormatting>
  <conditionalFormatting sqref="Z404">
    <cfRule type="cellIs" dxfId="556" priority="641" operator="equal">
      <formula>"NÃO"</formula>
    </cfRule>
    <cfRule type="cellIs" dxfId="555" priority="642" operator="equal">
      <formula>"SIM"</formula>
    </cfRule>
  </conditionalFormatting>
  <conditionalFormatting sqref="Z404">
    <cfRule type="cellIs" dxfId="554" priority="640" operator="equal">
      <formula>"OPORTUNIDADE"</formula>
    </cfRule>
  </conditionalFormatting>
  <conditionalFormatting sqref="Z404">
    <cfRule type="cellIs" dxfId="553" priority="638" operator="equal">
      <formula>"NÃO"</formula>
    </cfRule>
    <cfRule type="cellIs" dxfId="552" priority="639" operator="equal">
      <formula>"SIM"</formula>
    </cfRule>
  </conditionalFormatting>
  <conditionalFormatting sqref="Z404">
    <cfRule type="cellIs" dxfId="551" priority="637" operator="equal">
      <formula>"OPORTUNIDADE"</formula>
    </cfRule>
  </conditionalFormatting>
  <conditionalFormatting sqref="Z404">
    <cfRule type="cellIs" dxfId="550" priority="635" operator="equal">
      <formula>"NÃO"</formula>
    </cfRule>
    <cfRule type="cellIs" dxfId="549" priority="636" operator="equal">
      <formula>"SIM"</formula>
    </cfRule>
  </conditionalFormatting>
  <conditionalFormatting sqref="Z404">
    <cfRule type="cellIs" dxfId="548" priority="634" operator="equal">
      <formula>"OPORTUNIDADE"</formula>
    </cfRule>
  </conditionalFormatting>
  <conditionalFormatting sqref="Z404">
    <cfRule type="cellIs" dxfId="547" priority="632" operator="equal">
      <formula>"NÃO"</formula>
    </cfRule>
    <cfRule type="cellIs" dxfId="546" priority="633" operator="equal">
      <formula>"SIM"</formula>
    </cfRule>
  </conditionalFormatting>
  <conditionalFormatting sqref="Z404">
    <cfRule type="cellIs" dxfId="545" priority="631" operator="equal">
      <formula>"OPORTUNIDADE"</formula>
    </cfRule>
  </conditionalFormatting>
  <conditionalFormatting sqref="Z404">
    <cfRule type="cellIs" dxfId="544" priority="629" operator="equal">
      <formula>"NÃO"</formula>
    </cfRule>
    <cfRule type="cellIs" dxfId="543" priority="630" operator="equal">
      <formula>"SIM"</formula>
    </cfRule>
  </conditionalFormatting>
  <conditionalFormatting sqref="Z404">
    <cfRule type="cellIs" dxfId="542" priority="628" operator="equal">
      <formula>"OPORTUNIDADE"</formula>
    </cfRule>
  </conditionalFormatting>
  <conditionalFormatting sqref="Z404">
    <cfRule type="cellIs" dxfId="541" priority="626" operator="equal">
      <formula>"NÃO"</formula>
    </cfRule>
    <cfRule type="cellIs" dxfId="540" priority="627" operator="equal">
      <formula>"SIM"</formula>
    </cfRule>
  </conditionalFormatting>
  <conditionalFormatting sqref="Z404">
    <cfRule type="cellIs" dxfId="539" priority="625" operator="equal">
      <formula>"OPORTUNIDADE"</formula>
    </cfRule>
  </conditionalFormatting>
  <conditionalFormatting sqref="Z404">
    <cfRule type="cellIs" dxfId="538" priority="623" operator="equal">
      <formula>"NÃO"</formula>
    </cfRule>
    <cfRule type="cellIs" dxfId="537" priority="624" operator="equal">
      <formula>"SIM"</formula>
    </cfRule>
  </conditionalFormatting>
  <conditionalFormatting sqref="Z404">
    <cfRule type="cellIs" dxfId="536" priority="622" operator="equal">
      <formula>"OPORTUNIDADE"</formula>
    </cfRule>
  </conditionalFormatting>
  <conditionalFormatting sqref="Z404">
    <cfRule type="cellIs" dxfId="535" priority="620" operator="equal">
      <formula>"NÃO"</formula>
    </cfRule>
    <cfRule type="cellIs" dxfId="534" priority="621" operator="equal">
      <formula>"SIM"</formula>
    </cfRule>
  </conditionalFormatting>
  <conditionalFormatting sqref="Z404">
    <cfRule type="cellIs" dxfId="533" priority="619" operator="equal">
      <formula>"OPORTUNIDADE"</formula>
    </cfRule>
  </conditionalFormatting>
  <conditionalFormatting sqref="Z404">
    <cfRule type="cellIs" dxfId="532" priority="617" operator="equal">
      <formula>"NÃO"</formula>
    </cfRule>
    <cfRule type="cellIs" dxfId="531" priority="618" operator="equal">
      <formula>"SIM"</formula>
    </cfRule>
  </conditionalFormatting>
  <conditionalFormatting sqref="Z404">
    <cfRule type="cellIs" dxfId="530" priority="616" operator="equal">
      <formula>"OPORTUNIDADE"</formula>
    </cfRule>
  </conditionalFormatting>
  <conditionalFormatting sqref="Z404">
    <cfRule type="cellIs" dxfId="529" priority="614" operator="equal">
      <formula>"NÃO"</formula>
    </cfRule>
    <cfRule type="cellIs" dxfId="528" priority="615" operator="equal">
      <formula>"SIM"</formula>
    </cfRule>
  </conditionalFormatting>
  <conditionalFormatting sqref="Z404">
    <cfRule type="cellIs" dxfId="527" priority="613" operator="equal">
      <formula>"OPORTUNIDADE"</formula>
    </cfRule>
  </conditionalFormatting>
  <conditionalFormatting sqref="Z404">
    <cfRule type="cellIs" dxfId="526" priority="611" operator="equal">
      <formula>"NÃO"</formula>
    </cfRule>
    <cfRule type="cellIs" dxfId="525" priority="612" operator="equal">
      <formula>"SIM"</formula>
    </cfRule>
  </conditionalFormatting>
  <conditionalFormatting sqref="Z404">
    <cfRule type="cellIs" dxfId="524" priority="610" operator="equal">
      <formula>"OPORTUNIDADE"</formula>
    </cfRule>
  </conditionalFormatting>
  <conditionalFormatting sqref="Z404">
    <cfRule type="cellIs" dxfId="523" priority="608" operator="equal">
      <formula>"NÃO"</formula>
    </cfRule>
    <cfRule type="cellIs" dxfId="522" priority="609" operator="equal">
      <formula>"SIM"</formula>
    </cfRule>
  </conditionalFormatting>
  <conditionalFormatting sqref="Z404">
    <cfRule type="cellIs" dxfId="521" priority="607" operator="equal">
      <formula>"OPORTUNIDADE"</formula>
    </cfRule>
  </conditionalFormatting>
  <conditionalFormatting sqref="Z404">
    <cfRule type="cellIs" dxfId="520" priority="605" operator="equal">
      <formula>"NÃO"</formula>
    </cfRule>
    <cfRule type="cellIs" dxfId="519" priority="606" operator="equal">
      <formula>"SIM"</formula>
    </cfRule>
  </conditionalFormatting>
  <conditionalFormatting sqref="Z404">
    <cfRule type="cellIs" dxfId="518" priority="604" operator="equal">
      <formula>"OPORTUNIDADE"</formula>
    </cfRule>
  </conditionalFormatting>
  <conditionalFormatting sqref="Z404">
    <cfRule type="cellIs" dxfId="517" priority="602" operator="equal">
      <formula>"NÃO"</formula>
    </cfRule>
    <cfRule type="cellIs" dxfId="516" priority="603" operator="equal">
      <formula>"SIM"</formula>
    </cfRule>
  </conditionalFormatting>
  <conditionalFormatting sqref="Z404">
    <cfRule type="cellIs" dxfId="515" priority="601" operator="equal">
      <formula>"OPORTUNIDADE"</formula>
    </cfRule>
  </conditionalFormatting>
  <conditionalFormatting sqref="Z404">
    <cfRule type="cellIs" dxfId="514" priority="599" operator="equal">
      <formula>"NÃO"</formula>
    </cfRule>
    <cfRule type="cellIs" dxfId="513" priority="600" operator="equal">
      <formula>"SIM"</formula>
    </cfRule>
  </conditionalFormatting>
  <conditionalFormatting sqref="Z404">
    <cfRule type="cellIs" dxfId="512" priority="598" operator="equal">
      <formula>"OPORTUNIDADE"</formula>
    </cfRule>
  </conditionalFormatting>
  <conditionalFormatting sqref="Z404">
    <cfRule type="cellIs" dxfId="511" priority="596" operator="equal">
      <formula>"NÃO"</formula>
    </cfRule>
    <cfRule type="cellIs" dxfId="510" priority="597" operator="equal">
      <formula>"SIM"</formula>
    </cfRule>
  </conditionalFormatting>
  <conditionalFormatting sqref="Z404">
    <cfRule type="cellIs" dxfId="509" priority="595" operator="equal">
      <formula>"OPORTUNIDADE"</formula>
    </cfRule>
  </conditionalFormatting>
  <conditionalFormatting sqref="Z404">
    <cfRule type="cellIs" dxfId="508" priority="593" operator="equal">
      <formula>"NÃO"</formula>
    </cfRule>
    <cfRule type="cellIs" dxfId="507" priority="594" operator="equal">
      <formula>"SIM"</formula>
    </cfRule>
  </conditionalFormatting>
  <conditionalFormatting sqref="Z404">
    <cfRule type="cellIs" dxfId="506" priority="592" operator="equal">
      <formula>"OPORTUNIDADE"</formula>
    </cfRule>
  </conditionalFormatting>
  <conditionalFormatting sqref="Z404">
    <cfRule type="cellIs" dxfId="505" priority="590" operator="equal">
      <formula>"NÃO"</formula>
    </cfRule>
    <cfRule type="cellIs" dxfId="504" priority="591" operator="equal">
      <formula>"SIM"</formula>
    </cfRule>
  </conditionalFormatting>
  <conditionalFormatting sqref="Z404">
    <cfRule type="cellIs" dxfId="503" priority="589" operator="equal">
      <formula>"OPORTUNIDADE"</formula>
    </cfRule>
  </conditionalFormatting>
  <conditionalFormatting sqref="Z404">
    <cfRule type="cellIs" dxfId="502" priority="587" operator="equal">
      <formula>"NÃO"</formula>
    </cfRule>
    <cfRule type="cellIs" dxfId="501" priority="588" operator="equal">
      <formula>"SIM"</formula>
    </cfRule>
  </conditionalFormatting>
  <conditionalFormatting sqref="Y404">
    <cfRule type="cellIs" dxfId="500" priority="586" operator="equal">
      <formula>"OPORTUNIDADE"</formula>
    </cfRule>
  </conditionalFormatting>
  <conditionalFormatting sqref="Y404">
    <cfRule type="cellIs" dxfId="499" priority="584" operator="equal">
      <formula>"NÃO"</formula>
    </cfRule>
    <cfRule type="cellIs" dxfId="498" priority="585" operator="equal">
      <formula>"SIM"</formula>
    </cfRule>
  </conditionalFormatting>
  <conditionalFormatting sqref="Y404">
    <cfRule type="cellIs" dxfId="497" priority="583" operator="equal">
      <formula>"OPORTUNIDADE"</formula>
    </cfRule>
  </conditionalFormatting>
  <conditionalFormatting sqref="Y404">
    <cfRule type="cellIs" dxfId="496" priority="581" operator="equal">
      <formula>"NÃO"</formula>
    </cfRule>
    <cfRule type="cellIs" dxfId="495" priority="582" operator="equal">
      <formula>"SIM"</formula>
    </cfRule>
  </conditionalFormatting>
  <conditionalFormatting sqref="Y404">
    <cfRule type="cellIs" dxfId="494" priority="580" operator="equal">
      <formula>"OPORTUNIDADE"</formula>
    </cfRule>
  </conditionalFormatting>
  <conditionalFormatting sqref="Y404">
    <cfRule type="cellIs" dxfId="493" priority="578" operator="equal">
      <formula>"NÃO"</formula>
    </cfRule>
    <cfRule type="cellIs" dxfId="492" priority="579" operator="equal">
      <formula>"SIM"</formula>
    </cfRule>
  </conditionalFormatting>
  <conditionalFormatting sqref="Y404">
    <cfRule type="cellIs" dxfId="491" priority="577" operator="equal">
      <formula>"OPORTUNIDADE"</formula>
    </cfRule>
  </conditionalFormatting>
  <conditionalFormatting sqref="Y404">
    <cfRule type="cellIs" dxfId="490" priority="575" operator="equal">
      <formula>"NÃO"</formula>
    </cfRule>
    <cfRule type="cellIs" dxfId="489" priority="576" operator="equal">
      <formula>"SIM"</formula>
    </cfRule>
  </conditionalFormatting>
  <conditionalFormatting sqref="Y404">
    <cfRule type="cellIs" dxfId="488" priority="574" operator="equal">
      <formula>"OPORTUNIDADE"</formula>
    </cfRule>
  </conditionalFormatting>
  <conditionalFormatting sqref="Y404">
    <cfRule type="cellIs" dxfId="487" priority="572" operator="equal">
      <formula>"NÃO"</formula>
    </cfRule>
    <cfRule type="cellIs" dxfId="486" priority="573" operator="equal">
      <formula>"SIM"</formula>
    </cfRule>
  </conditionalFormatting>
  <conditionalFormatting sqref="Y404">
    <cfRule type="cellIs" dxfId="485" priority="571" operator="equal">
      <formula>"OPORTUNIDADE"</formula>
    </cfRule>
  </conditionalFormatting>
  <conditionalFormatting sqref="Y404">
    <cfRule type="cellIs" dxfId="484" priority="569" operator="equal">
      <formula>"NÃO"</formula>
    </cfRule>
    <cfRule type="cellIs" dxfId="483" priority="570" operator="equal">
      <formula>"SIM"</formula>
    </cfRule>
  </conditionalFormatting>
  <conditionalFormatting sqref="Y404">
    <cfRule type="cellIs" dxfId="482" priority="568" operator="equal">
      <formula>"OPORTUNIDADE"</formula>
    </cfRule>
  </conditionalFormatting>
  <conditionalFormatting sqref="Y404">
    <cfRule type="cellIs" dxfId="481" priority="566" operator="equal">
      <formula>"NÃO"</formula>
    </cfRule>
    <cfRule type="cellIs" dxfId="480" priority="567" operator="equal">
      <formula>"SIM"</formula>
    </cfRule>
  </conditionalFormatting>
  <conditionalFormatting sqref="Y404">
    <cfRule type="cellIs" dxfId="479" priority="565" operator="equal">
      <formula>"OPORTUNIDADE"</formula>
    </cfRule>
  </conditionalFormatting>
  <conditionalFormatting sqref="Y404">
    <cfRule type="cellIs" dxfId="478" priority="563" operator="equal">
      <formula>"NÃO"</formula>
    </cfRule>
    <cfRule type="cellIs" dxfId="477" priority="564" operator="equal">
      <formula>"SIM"</formula>
    </cfRule>
  </conditionalFormatting>
  <conditionalFormatting sqref="Y404">
    <cfRule type="cellIs" dxfId="476" priority="562" operator="equal">
      <formula>"OPORTUNIDADE"</formula>
    </cfRule>
  </conditionalFormatting>
  <conditionalFormatting sqref="Y404">
    <cfRule type="cellIs" dxfId="475" priority="560" operator="equal">
      <formula>"NÃO"</formula>
    </cfRule>
    <cfRule type="cellIs" dxfId="474" priority="561" operator="equal">
      <formula>"SIM"</formula>
    </cfRule>
  </conditionalFormatting>
  <conditionalFormatting sqref="Y404">
    <cfRule type="cellIs" dxfId="473" priority="559" operator="equal">
      <formula>"OPORTUNIDADE"</formula>
    </cfRule>
  </conditionalFormatting>
  <conditionalFormatting sqref="Y404">
    <cfRule type="cellIs" dxfId="472" priority="557" operator="equal">
      <formula>"NÃO"</formula>
    </cfRule>
    <cfRule type="cellIs" dxfId="471" priority="558" operator="equal">
      <formula>"SIM"</formula>
    </cfRule>
  </conditionalFormatting>
  <conditionalFormatting sqref="Y404">
    <cfRule type="cellIs" dxfId="470" priority="556" operator="equal">
      <formula>"OPORTUNIDADE"</formula>
    </cfRule>
  </conditionalFormatting>
  <conditionalFormatting sqref="Y404">
    <cfRule type="cellIs" dxfId="469" priority="554" operator="equal">
      <formula>"NÃO"</formula>
    </cfRule>
    <cfRule type="cellIs" dxfId="468" priority="555" operator="equal">
      <formula>"SIM"</formula>
    </cfRule>
  </conditionalFormatting>
  <conditionalFormatting sqref="Y404">
    <cfRule type="cellIs" dxfId="467" priority="553" operator="equal">
      <formula>"OPORTUNIDADE"</formula>
    </cfRule>
  </conditionalFormatting>
  <conditionalFormatting sqref="Y404">
    <cfRule type="cellIs" dxfId="466" priority="551" operator="equal">
      <formula>"NÃO"</formula>
    </cfRule>
    <cfRule type="cellIs" dxfId="465" priority="552" operator="equal">
      <formula>"SIM"</formula>
    </cfRule>
  </conditionalFormatting>
  <conditionalFormatting sqref="Y404">
    <cfRule type="cellIs" dxfId="464" priority="550" operator="equal">
      <formula>"OPORTUNIDADE"</formula>
    </cfRule>
  </conditionalFormatting>
  <conditionalFormatting sqref="Y404">
    <cfRule type="cellIs" dxfId="463" priority="548" operator="equal">
      <formula>"NÃO"</formula>
    </cfRule>
    <cfRule type="cellIs" dxfId="462" priority="549" operator="equal">
      <formula>"SIM"</formula>
    </cfRule>
  </conditionalFormatting>
  <conditionalFormatting sqref="Y404">
    <cfRule type="cellIs" dxfId="461" priority="547" operator="equal">
      <formula>"OPORTUNIDADE"</formula>
    </cfRule>
  </conditionalFormatting>
  <conditionalFormatting sqref="Y404">
    <cfRule type="cellIs" dxfId="460" priority="545" operator="equal">
      <formula>"NÃO"</formula>
    </cfRule>
    <cfRule type="cellIs" dxfId="459" priority="546" operator="equal">
      <formula>"SIM"</formula>
    </cfRule>
  </conditionalFormatting>
  <conditionalFormatting sqref="Y404">
    <cfRule type="cellIs" dxfId="458" priority="544" operator="equal">
      <formula>"OPORTUNIDADE"</formula>
    </cfRule>
  </conditionalFormatting>
  <conditionalFormatting sqref="Y404">
    <cfRule type="cellIs" dxfId="457" priority="542" operator="equal">
      <formula>"NÃO"</formula>
    </cfRule>
    <cfRule type="cellIs" dxfId="456" priority="543" operator="equal">
      <formula>"SIM"</formula>
    </cfRule>
  </conditionalFormatting>
  <conditionalFormatting sqref="Y404">
    <cfRule type="cellIs" dxfId="455" priority="541" operator="equal">
      <formula>"OPORTUNIDADE"</formula>
    </cfRule>
  </conditionalFormatting>
  <conditionalFormatting sqref="Y404">
    <cfRule type="cellIs" dxfId="454" priority="539" operator="equal">
      <formula>"NÃO"</formula>
    </cfRule>
    <cfRule type="cellIs" dxfId="453" priority="540" operator="equal">
      <formula>"SIM"</formula>
    </cfRule>
  </conditionalFormatting>
  <conditionalFormatting sqref="Y404">
    <cfRule type="cellIs" dxfId="452" priority="538" operator="equal">
      <formula>"OPORTUNIDADE"</formula>
    </cfRule>
  </conditionalFormatting>
  <conditionalFormatting sqref="Y404">
    <cfRule type="cellIs" dxfId="451" priority="536" operator="equal">
      <formula>"NÃO"</formula>
    </cfRule>
    <cfRule type="cellIs" dxfId="450" priority="537" operator="equal">
      <formula>"SIM"</formula>
    </cfRule>
  </conditionalFormatting>
  <conditionalFormatting sqref="Y404">
    <cfRule type="cellIs" dxfId="449" priority="535" operator="equal">
      <formula>"OPORTUNIDADE"</formula>
    </cfRule>
  </conditionalFormatting>
  <conditionalFormatting sqref="Y404">
    <cfRule type="cellIs" dxfId="448" priority="533" operator="equal">
      <formula>"NÃO"</formula>
    </cfRule>
    <cfRule type="cellIs" dxfId="447" priority="534" operator="equal">
      <formula>"SIM"</formula>
    </cfRule>
  </conditionalFormatting>
  <conditionalFormatting sqref="Y404">
    <cfRule type="cellIs" dxfId="446" priority="532" operator="equal">
      <formula>"OPORTUNIDADE"</formula>
    </cfRule>
  </conditionalFormatting>
  <conditionalFormatting sqref="Y404">
    <cfRule type="cellIs" dxfId="445" priority="530" operator="equal">
      <formula>"NÃO"</formula>
    </cfRule>
    <cfRule type="cellIs" dxfId="444" priority="531" operator="equal">
      <formula>"SIM"</formula>
    </cfRule>
  </conditionalFormatting>
  <conditionalFormatting sqref="Y404">
    <cfRule type="cellIs" dxfId="443" priority="529" operator="equal">
      <formula>"OPORTUNIDADE"</formula>
    </cfRule>
  </conditionalFormatting>
  <conditionalFormatting sqref="Y404">
    <cfRule type="cellIs" dxfId="442" priority="527" operator="equal">
      <formula>"NÃO"</formula>
    </cfRule>
    <cfRule type="cellIs" dxfId="441" priority="528" operator="equal">
      <formula>"SIM"</formula>
    </cfRule>
  </conditionalFormatting>
  <conditionalFormatting sqref="Y404">
    <cfRule type="cellIs" dxfId="440" priority="526" operator="equal">
      <formula>"OPORTUNIDADE"</formula>
    </cfRule>
  </conditionalFormatting>
  <conditionalFormatting sqref="Y404">
    <cfRule type="cellIs" dxfId="439" priority="524" operator="equal">
      <formula>"NÃO"</formula>
    </cfRule>
    <cfRule type="cellIs" dxfId="438" priority="525" operator="equal">
      <formula>"SIM"</formula>
    </cfRule>
  </conditionalFormatting>
  <conditionalFormatting sqref="Y404">
    <cfRule type="cellIs" dxfId="437" priority="523" operator="equal">
      <formula>"OPORTUNIDADE"</formula>
    </cfRule>
  </conditionalFormatting>
  <conditionalFormatting sqref="Y404">
    <cfRule type="cellIs" dxfId="436" priority="521" operator="equal">
      <formula>"NÃO"</formula>
    </cfRule>
    <cfRule type="cellIs" dxfId="435" priority="522" operator="equal">
      <formula>"SIM"</formula>
    </cfRule>
  </conditionalFormatting>
  <conditionalFormatting sqref="Y404">
    <cfRule type="cellIs" dxfId="434" priority="520" operator="equal">
      <formula>"OPORTUNIDADE"</formula>
    </cfRule>
  </conditionalFormatting>
  <conditionalFormatting sqref="Y404">
    <cfRule type="cellIs" dxfId="433" priority="518" operator="equal">
      <formula>"NÃO"</formula>
    </cfRule>
    <cfRule type="cellIs" dxfId="432" priority="519" operator="equal">
      <formula>"SIM"</formula>
    </cfRule>
  </conditionalFormatting>
  <conditionalFormatting sqref="Y404">
    <cfRule type="cellIs" dxfId="431" priority="517" operator="equal">
      <formula>"OPORTUNIDADE"</formula>
    </cfRule>
  </conditionalFormatting>
  <conditionalFormatting sqref="Y404">
    <cfRule type="cellIs" dxfId="430" priority="515" operator="equal">
      <formula>"NÃO"</formula>
    </cfRule>
    <cfRule type="cellIs" dxfId="429" priority="516" operator="equal">
      <formula>"SIM"</formula>
    </cfRule>
  </conditionalFormatting>
  <conditionalFormatting sqref="Y404">
    <cfRule type="cellIs" dxfId="428" priority="514" operator="equal">
      <formula>"OPORTUNIDADE"</formula>
    </cfRule>
  </conditionalFormatting>
  <conditionalFormatting sqref="Y404">
    <cfRule type="cellIs" dxfId="427" priority="512" operator="equal">
      <formula>"NÃO"</formula>
    </cfRule>
    <cfRule type="cellIs" dxfId="426" priority="513" operator="equal">
      <formula>"SIM"</formula>
    </cfRule>
  </conditionalFormatting>
  <conditionalFormatting sqref="Y404">
    <cfRule type="cellIs" dxfId="425" priority="511" operator="equal">
      <formula>"OPORTUNIDADE"</formula>
    </cfRule>
  </conditionalFormatting>
  <conditionalFormatting sqref="Y404">
    <cfRule type="cellIs" dxfId="424" priority="509" operator="equal">
      <formula>"NÃO"</formula>
    </cfRule>
    <cfRule type="cellIs" dxfId="423" priority="510" operator="equal">
      <formula>"SIM"</formula>
    </cfRule>
  </conditionalFormatting>
  <conditionalFormatting sqref="Y404">
    <cfRule type="cellIs" dxfId="422" priority="508" operator="equal">
      <formula>"OPORTUNIDADE"</formula>
    </cfRule>
  </conditionalFormatting>
  <conditionalFormatting sqref="Y404">
    <cfRule type="cellIs" dxfId="421" priority="506" operator="equal">
      <formula>"NÃO"</formula>
    </cfRule>
    <cfRule type="cellIs" dxfId="420" priority="507" operator="equal">
      <formula>"SIM"</formula>
    </cfRule>
  </conditionalFormatting>
  <conditionalFormatting sqref="Y404">
    <cfRule type="cellIs" dxfId="419" priority="505" operator="equal">
      <formula>"OPORTUNIDADE"</formula>
    </cfRule>
  </conditionalFormatting>
  <conditionalFormatting sqref="Y404">
    <cfRule type="cellIs" dxfId="418" priority="503" operator="equal">
      <formula>"NÃO"</formula>
    </cfRule>
    <cfRule type="cellIs" dxfId="417" priority="504" operator="equal">
      <formula>"SIM"</formula>
    </cfRule>
  </conditionalFormatting>
  <conditionalFormatting sqref="Y404">
    <cfRule type="cellIs" dxfId="416" priority="502" operator="equal">
      <formula>"OPORTUNIDADE"</formula>
    </cfRule>
  </conditionalFormatting>
  <conditionalFormatting sqref="Y404">
    <cfRule type="cellIs" dxfId="415" priority="500" operator="equal">
      <formula>"NÃO"</formula>
    </cfRule>
    <cfRule type="cellIs" dxfId="414" priority="501" operator="equal">
      <formula>"SIM"</formula>
    </cfRule>
  </conditionalFormatting>
  <conditionalFormatting sqref="Y404">
    <cfRule type="cellIs" dxfId="413" priority="499" operator="equal">
      <formula>"OPORTUNIDADE"</formula>
    </cfRule>
  </conditionalFormatting>
  <conditionalFormatting sqref="Y404">
    <cfRule type="cellIs" dxfId="412" priority="497" operator="equal">
      <formula>"NÃO"</formula>
    </cfRule>
    <cfRule type="cellIs" dxfId="411" priority="498" operator="equal">
      <formula>"SIM"</formula>
    </cfRule>
  </conditionalFormatting>
  <conditionalFormatting sqref="Y404">
    <cfRule type="cellIs" dxfId="410" priority="496" operator="equal">
      <formula>"OPORTUNIDADE"</formula>
    </cfRule>
  </conditionalFormatting>
  <conditionalFormatting sqref="Y404">
    <cfRule type="cellIs" dxfId="409" priority="494" operator="equal">
      <formula>"NÃO"</formula>
    </cfRule>
    <cfRule type="cellIs" dxfId="408" priority="495" operator="equal">
      <formula>"SIM"</formula>
    </cfRule>
  </conditionalFormatting>
  <conditionalFormatting sqref="Y404">
    <cfRule type="cellIs" dxfId="407" priority="493" operator="equal">
      <formula>"OPORTUNIDADE"</formula>
    </cfRule>
  </conditionalFormatting>
  <conditionalFormatting sqref="Y404">
    <cfRule type="cellIs" dxfId="406" priority="491" operator="equal">
      <formula>"NÃO"</formula>
    </cfRule>
    <cfRule type="cellIs" dxfId="405" priority="492" operator="equal">
      <formula>"SIM"</formula>
    </cfRule>
  </conditionalFormatting>
  <conditionalFormatting sqref="Y404">
    <cfRule type="cellIs" dxfId="404" priority="490" operator="equal">
      <formula>"OPORTUNIDADE"</formula>
    </cfRule>
  </conditionalFormatting>
  <conditionalFormatting sqref="Y404">
    <cfRule type="cellIs" dxfId="403" priority="488" operator="equal">
      <formula>"NÃO"</formula>
    </cfRule>
    <cfRule type="cellIs" dxfId="402" priority="489" operator="equal">
      <formula>"SIM"</formula>
    </cfRule>
  </conditionalFormatting>
  <conditionalFormatting sqref="Y407">
    <cfRule type="cellIs" dxfId="401" priority="487" operator="equal">
      <formula>"OPORTUNIDADE"</formula>
    </cfRule>
  </conditionalFormatting>
  <conditionalFormatting sqref="Y407">
    <cfRule type="cellIs" dxfId="400" priority="485" operator="equal">
      <formula>"NÃO"</formula>
    </cfRule>
    <cfRule type="cellIs" dxfId="399" priority="486" operator="equal">
      <formula>"SIM"</formula>
    </cfRule>
  </conditionalFormatting>
  <conditionalFormatting sqref="Z407">
    <cfRule type="cellIs" dxfId="398" priority="484" operator="equal">
      <formula>"OPORTUNIDADE"</formula>
    </cfRule>
  </conditionalFormatting>
  <conditionalFormatting sqref="Z407">
    <cfRule type="cellIs" dxfId="397" priority="482" operator="equal">
      <formula>"NÃO"</formula>
    </cfRule>
    <cfRule type="cellIs" dxfId="396" priority="483" operator="equal">
      <formula>"SIM"</formula>
    </cfRule>
  </conditionalFormatting>
  <conditionalFormatting sqref="Z407">
    <cfRule type="cellIs" dxfId="395" priority="481" operator="equal">
      <formula>"OPORTUNIDADE"</formula>
    </cfRule>
  </conditionalFormatting>
  <conditionalFormatting sqref="Z407">
    <cfRule type="cellIs" dxfId="394" priority="479" operator="equal">
      <formula>"NÃO"</formula>
    </cfRule>
    <cfRule type="cellIs" dxfId="393" priority="480" operator="equal">
      <formula>"SIM"</formula>
    </cfRule>
  </conditionalFormatting>
  <conditionalFormatting sqref="Z407">
    <cfRule type="cellIs" dxfId="392" priority="478" operator="equal">
      <formula>"OPORTUNIDADE"</formula>
    </cfRule>
  </conditionalFormatting>
  <conditionalFormatting sqref="Z407">
    <cfRule type="cellIs" dxfId="391" priority="476" operator="equal">
      <formula>"NÃO"</formula>
    </cfRule>
    <cfRule type="cellIs" dxfId="390" priority="477" operator="equal">
      <formula>"SIM"</formula>
    </cfRule>
  </conditionalFormatting>
  <conditionalFormatting sqref="Z407">
    <cfRule type="cellIs" dxfId="389" priority="475" operator="equal">
      <formula>"OPORTUNIDADE"</formula>
    </cfRule>
  </conditionalFormatting>
  <conditionalFormatting sqref="Z407">
    <cfRule type="cellIs" dxfId="388" priority="473" operator="equal">
      <formula>"NÃO"</formula>
    </cfRule>
    <cfRule type="cellIs" dxfId="387" priority="474" operator="equal">
      <formula>"SIM"</formula>
    </cfRule>
  </conditionalFormatting>
  <conditionalFormatting sqref="Z407">
    <cfRule type="cellIs" dxfId="386" priority="472" operator="equal">
      <formula>"OPORTUNIDADE"</formula>
    </cfRule>
  </conditionalFormatting>
  <conditionalFormatting sqref="Z407">
    <cfRule type="cellIs" dxfId="385" priority="470" operator="equal">
      <formula>"NÃO"</formula>
    </cfRule>
    <cfRule type="cellIs" dxfId="384" priority="471" operator="equal">
      <formula>"SIM"</formula>
    </cfRule>
  </conditionalFormatting>
  <conditionalFormatting sqref="BK1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3" priority="465" operator="equal">
      <formula>"OPORTUNIDADE"</formula>
    </cfRule>
  </conditionalFormatting>
  <conditionalFormatting sqref="Z20">
    <cfRule type="cellIs" dxfId="382" priority="463" operator="equal">
      <formula>"NÃO"</formula>
    </cfRule>
    <cfRule type="cellIs" dxfId="381" priority="464" operator="equal">
      <formula>"SIM"</formula>
    </cfRule>
  </conditionalFormatting>
  <conditionalFormatting sqref="Y20">
    <cfRule type="cellIs" dxfId="380" priority="462" operator="equal">
      <formula>"OPORTUNIDADE"</formula>
    </cfRule>
  </conditionalFormatting>
  <conditionalFormatting sqref="Y20">
    <cfRule type="cellIs" dxfId="379" priority="460" operator="equal">
      <formula>"NÃO"</formula>
    </cfRule>
    <cfRule type="cellIs" dxfId="378" priority="461" operator="equal">
      <formula>"SIM"</formula>
    </cfRule>
  </conditionalFormatting>
  <conditionalFormatting sqref="Z19">
    <cfRule type="cellIs" dxfId="377" priority="459" operator="equal">
      <formula>"OPORTUNIDADE"</formula>
    </cfRule>
  </conditionalFormatting>
  <conditionalFormatting sqref="Z19">
    <cfRule type="cellIs" dxfId="376" priority="457" operator="equal">
      <formula>"NÃO"</formula>
    </cfRule>
    <cfRule type="cellIs" dxfId="375" priority="458" operator="equal">
      <formula>"SIM"</formula>
    </cfRule>
  </conditionalFormatting>
  <conditionalFormatting sqref="Z19">
    <cfRule type="cellIs" dxfId="374" priority="441" operator="equal">
      <formula>"OPORTUNIDADE"</formula>
    </cfRule>
  </conditionalFormatting>
  <conditionalFormatting sqref="Z19">
    <cfRule type="cellIs" dxfId="373" priority="439" operator="equal">
      <formula>"NÃO"</formula>
    </cfRule>
    <cfRule type="cellIs" dxfId="372" priority="440" operator="equal">
      <formula>"SIM"</formula>
    </cfRule>
  </conditionalFormatting>
  <conditionalFormatting sqref="Z19">
    <cfRule type="cellIs" dxfId="371" priority="438" operator="equal">
      <formula>"OPORTUNIDADE"</formula>
    </cfRule>
  </conditionalFormatting>
  <conditionalFormatting sqref="Z19">
    <cfRule type="cellIs" dxfId="370" priority="436" operator="equal">
      <formula>"NÃO"</formula>
    </cfRule>
    <cfRule type="cellIs" dxfId="369" priority="437" operator="equal">
      <formula>"SIM"</formula>
    </cfRule>
  </conditionalFormatting>
  <conditionalFormatting sqref="Z19">
    <cfRule type="cellIs" dxfId="368" priority="435" operator="equal">
      <formula>"OPORTUNIDADE"</formula>
    </cfRule>
  </conditionalFormatting>
  <conditionalFormatting sqref="Z19">
    <cfRule type="cellIs" dxfId="367" priority="433" operator="equal">
      <formula>"NÃO"</formula>
    </cfRule>
    <cfRule type="cellIs" dxfId="366" priority="434" operator="equal">
      <formula>"SIM"</formula>
    </cfRule>
  </conditionalFormatting>
  <conditionalFormatting sqref="Z19">
    <cfRule type="cellIs" dxfId="365" priority="432" operator="equal">
      <formula>"OPORTUNIDADE"</formula>
    </cfRule>
  </conditionalFormatting>
  <conditionalFormatting sqref="Z19">
    <cfRule type="cellIs" dxfId="364" priority="430" operator="equal">
      <formula>"NÃO"</formula>
    </cfRule>
    <cfRule type="cellIs" dxfId="363" priority="431" operator="equal">
      <formula>"SIM"</formula>
    </cfRule>
  </conditionalFormatting>
  <conditionalFormatting sqref="Z19">
    <cfRule type="cellIs" dxfId="362" priority="429" operator="equal">
      <formula>"OPORTUNIDADE"</formula>
    </cfRule>
  </conditionalFormatting>
  <conditionalFormatting sqref="Z19">
    <cfRule type="cellIs" dxfId="361" priority="427" operator="equal">
      <formula>"NÃO"</formula>
    </cfRule>
    <cfRule type="cellIs" dxfId="360" priority="428" operator="equal">
      <formula>"SIM"</formula>
    </cfRule>
  </conditionalFormatting>
  <conditionalFormatting sqref="Z19">
    <cfRule type="cellIs" dxfId="359" priority="426" operator="equal">
      <formula>"OPORTUNIDADE"</formula>
    </cfRule>
  </conditionalFormatting>
  <conditionalFormatting sqref="Z19">
    <cfRule type="cellIs" dxfId="358" priority="424" operator="equal">
      <formula>"NÃO"</formula>
    </cfRule>
    <cfRule type="cellIs" dxfId="357" priority="425" operator="equal">
      <formula>"SIM"</formula>
    </cfRule>
  </conditionalFormatting>
  <conditionalFormatting sqref="Z19">
    <cfRule type="cellIs" dxfId="356" priority="423" operator="equal">
      <formula>"OPORTUNIDADE"</formula>
    </cfRule>
  </conditionalFormatting>
  <conditionalFormatting sqref="Z19">
    <cfRule type="cellIs" dxfId="355" priority="421" operator="equal">
      <formula>"NÃO"</formula>
    </cfRule>
    <cfRule type="cellIs" dxfId="354" priority="422" operator="equal">
      <formula>"SIM"</formula>
    </cfRule>
  </conditionalFormatting>
  <conditionalFormatting sqref="Z19">
    <cfRule type="cellIs" dxfId="353" priority="420" operator="equal">
      <formula>"OPORTUNIDADE"</formula>
    </cfRule>
  </conditionalFormatting>
  <conditionalFormatting sqref="Z19">
    <cfRule type="cellIs" dxfId="352" priority="418" operator="equal">
      <formula>"NÃO"</formula>
    </cfRule>
    <cfRule type="cellIs" dxfId="351" priority="419" operator="equal">
      <formula>"SIM"</formula>
    </cfRule>
  </conditionalFormatting>
  <conditionalFormatting sqref="Z19">
    <cfRule type="cellIs" dxfId="350" priority="417" operator="equal">
      <formula>"OPORTUNIDADE"</formula>
    </cfRule>
  </conditionalFormatting>
  <conditionalFormatting sqref="Z19">
    <cfRule type="cellIs" dxfId="349" priority="415" operator="equal">
      <formula>"NÃO"</formula>
    </cfRule>
    <cfRule type="cellIs" dxfId="348" priority="416" operator="equal">
      <formula>"SIM"</formula>
    </cfRule>
  </conditionalFormatting>
  <conditionalFormatting sqref="Z19">
    <cfRule type="cellIs" dxfId="347" priority="411" operator="equal">
      <formula>"OPORTUNIDADE"</formula>
    </cfRule>
  </conditionalFormatting>
  <conditionalFormatting sqref="Z19">
    <cfRule type="cellIs" dxfId="346" priority="409" operator="equal">
      <formula>"NÃO"</formula>
    </cfRule>
    <cfRule type="cellIs" dxfId="345" priority="410" operator="equal">
      <formula>"SIM"</formula>
    </cfRule>
  </conditionalFormatting>
  <conditionalFormatting sqref="Z19">
    <cfRule type="cellIs" dxfId="344" priority="408" operator="equal">
      <formula>"OPORTUNIDADE"</formula>
    </cfRule>
  </conditionalFormatting>
  <conditionalFormatting sqref="Z19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Y19">
    <cfRule type="cellIs" dxfId="341" priority="375" operator="equal">
      <formula>"OPORTUNIDADE"</formula>
    </cfRule>
  </conditionalFormatting>
  <conditionalFormatting sqref="Y19">
    <cfRule type="cellIs" dxfId="340" priority="373" operator="equal">
      <formula>"NÃO"</formula>
    </cfRule>
    <cfRule type="cellIs" dxfId="339" priority="374" operator="equal">
      <formula>"SIM"</formula>
    </cfRule>
  </conditionalFormatting>
  <conditionalFormatting sqref="Y22:Z22">
    <cfRule type="cellIs" dxfId="338" priority="372" operator="equal">
      <formula>"OPORTUNIDADE"</formula>
    </cfRule>
  </conditionalFormatting>
  <conditionalFormatting sqref="Y22:Z22">
    <cfRule type="cellIs" dxfId="337" priority="370" operator="equal">
      <formula>"NÃO"</formula>
    </cfRule>
    <cfRule type="cellIs" dxfId="336" priority="371" operator="equal">
      <formula>"SIM"</formula>
    </cfRule>
  </conditionalFormatting>
  <conditionalFormatting sqref="BP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" priority="362" operator="equal">
      <formula>"OPORTUNIDADE"</formula>
    </cfRule>
  </conditionalFormatting>
  <conditionalFormatting sqref="Z30">
    <cfRule type="cellIs" dxfId="334" priority="360" operator="equal">
      <formula>"NÃO"</formula>
    </cfRule>
    <cfRule type="cellIs" dxfId="333" priority="361" operator="equal">
      <formula>"SIM"</formula>
    </cfRule>
  </conditionalFormatting>
  <conditionalFormatting sqref="BK1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2" priority="355" operator="equal">
      <formula>"OPORTUNIDADE"</formula>
    </cfRule>
  </conditionalFormatting>
  <conditionalFormatting sqref="Z27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Z28">
    <cfRule type="cellIs" dxfId="329" priority="349" operator="equal">
      <formula>"OPORTUNIDADE"</formula>
    </cfRule>
  </conditionalFormatting>
  <conditionalFormatting sqref="Z28">
    <cfRule type="cellIs" dxfId="328" priority="347" operator="equal">
      <formula>"NÃO"</formula>
    </cfRule>
    <cfRule type="cellIs" dxfId="327" priority="348" operator="equal">
      <formula>"SIM"</formula>
    </cfRule>
  </conditionalFormatting>
  <conditionalFormatting sqref="Z29">
    <cfRule type="cellIs" dxfId="326" priority="346" operator="equal">
      <formula>"OPORTUNIDADE"</formula>
    </cfRule>
  </conditionalFormatting>
  <conditionalFormatting sqref="Z29">
    <cfRule type="cellIs" dxfId="325" priority="344" operator="equal">
      <formula>"NÃO"</formula>
    </cfRule>
    <cfRule type="cellIs" dxfId="324" priority="345" operator="equal">
      <formula>"SIM"</formula>
    </cfRule>
  </conditionalFormatting>
  <conditionalFormatting sqref="BK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23" priority="338" operator="equal">
      <formula>"OPORTUNIDADE"</formula>
    </cfRule>
  </conditionalFormatting>
  <conditionalFormatting sqref="Z29">
    <cfRule type="cellIs" dxfId="322" priority="336" operator="equal">
      <formula>"NÃO"</formula>
    </cfRule>
    <cfRule type="cellIs" dxfId="321" priority="337" operator="equal">
      <formula>"SIM"</formula>
    </cfRule>
  </conditionalFormatting>
  <conditionalFormatting sqref="Z30">
    <cfRule type="cellIs" dxfId="320" priority="335" operator="equal">
      <formula>"OPORTUNIDADE"</formula>
    </cfRule>
  </conditionalFormatting>
  <conditionalFormatting sqref="Z30">
    <cfRule type="cellIs" dxfId="319" priority="333" operator="equal">
      <formula>"NÃO"</formula>
    </cfRule>
    <cfRule type="cellIs" dxfId="318" priority="334" operator="equal">
      <formula>"SIM"</formula>
    </cfRule>
  </conditionalFormatting>
  <conditionalFormatting sqref="Z31">
    <cfRule type="cellIs" dxfId="317" priority="332" operator="equal">
      <formula>"OPORTUNIDADE"</formula>
    </cfRule>
  </conditionalFormatting>
  <conditionalFormatting sqref="Z31">
    <cfRule type="cellIs" dxfId="316" priority="330" operator="equal">
      <formula>"NÃO"</formula>
    </cfRule>
    <cfRule type="cellIs" dxfId="315" priority="331" operator="equal">
      <formula>"SIM"</formula>
    </cfRule>
  </conditionalFormatting>
  <conditionalFormatting sqref="BK1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14" priority="315" operator="equal">
      <formula>"OPORTUNIDADE"</formula>
    </cfRule>
  </conditionalFormatting>
  <conditionalFormatting sqref="Z40:Z43">
    <cfRule type="cellIs" dxfId="313" priority="313" operator="equal">
      <formula>"NÃO"</formula>
    </cfRule>
    <cfRule type="cellIs" dxfId="312" priority="314" operator="equal">
      <formula>"SIM"</formula>
    </cfRule>
  </conditionalFormatting>
  <conditionalFormatting sqref="Z38">
    <cfRule type="cellIs" dxfId="311" priority="312" operator="equal">
      <formula>"OPORTUNIDADE"</formula>
    </cfRule>
  </conditionalFormatting>
  <conditionalFormatting sqref="Z38">
    <cfRule type="cellIs" dxfId="310" priority="310" operator="equal">
      <formula>"NÃO"</formula>
    </cfRule>
    <cfRule type="cellIs" dxfId="309" priority="311" operator="equal">
      <formula>"SIM"</formula>
    </cfRule>
  </conditionalFormatting>
  <conditionalFormatting sqref="Y38 Y40">
    <cfRule type="cellIs" dxfId="308" priority="309" operator="equal">
      <formula>"OPORTUNIDADE"</formula>
    </cfRule>
  </conditionalFormatting>
  <conditionalFormatting sqref="Y38 Y40">
    <cfRule type="cellIs" dxfId="307" priority="307" operator="equal">
      <formula>"NÃO"</formula>
    </cfRule>
    <cfRule type="cellIs" dxfId="306" priority="308" operator="equal">
      <formula>"SIM"</formula>
    </cfRule>
  </conditionalFormatting>
  <conditionalFormatting sqref="Z41:Z44">
    <cfRule type="cellIs" dxfId="305" priority="306" operator="equal">
      <formula>"OPORTUNIDADE"</formula>
    </cfRule>
  </conditionalFormatting>
  <conditionalFormatting sqref="Z41:Z44">
    <cfRule type="cellIs" dxfId="304" priority="304" operator="equal">
      <formula>"NÃO"</formula>
    </cfRule>
    <cfRule type="cellIs" dxfId="303" priority="305" operator="equal">
      <formula>"SIM"</formula>
    </cfRule>
  </conditionalFormatting>
  <conditionalFormatting sqref="Z41:Z44">
    <cfRule type="cellIs" dxfId="302" priority="303" operator="equal">
      <formula>"OPORTUNIDADE"</formula>
    </cfRule>
  </conditionalFormatting>
  <conditionalFormatting sqref="Z41:Z44">
    <cfRule type="cellIs" dxfId="301" priority="301" operator="equal">
      <formula>"NÃO"</formula>
    </cfRule>
    <cfRule type="cellIs" dxfId="300" priority="302" operator="equal">
      <formula>"SIM"</formula>
    </cfRule>
  </conditionalFormatting>
  <conditionalFormatting sqref="Z42:Z44">
    <cfRule type="cellIs" dxfId="299" priority="300" operator="equal">
      <formula>"OPORTUNIDADE"</formula>
    </cfRule>
  </conditionalFormatting>
  <conditionalFormatting sqref="Z42:Z44">
    <cfRule type="cellIs" dxfId="298" priority="298" operator="equal">
      <formula>"NÃO"</formula>
    </cfRule>
    <cfRule type="cellIs" dxfId="297" priority="299" operator="equal">
      <formula>"SIM"</formula>
    </cfRule>
  </conditionalFormatting>
  <conditionalFormatting sqref="BJ24:BJ2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96" priority="287" operator="equal">
      <formula>"OPORTUNIDADE"</formula>
    </cfRule>
  </conditionalFormatting>
  <conditionalFormatting sqref="Z40">
    <cfRule type="cellIs" dxfId="295" priority="285" operator="equal">
      <formula>"NÃO"</formula>
    </cfRule>
    <cfRule type="cellIs" dxfId="294" priority="286" operator="equal">
      <formula>"SIM"</formula>
    </cfRule>
  </conditionalFormatting>
  <conditionalFormatting sqref="Y39:Z39">
    <cfRule type="cellIs" dxfId="293" priority="284" operator="equal">
      <formula>"OPORTUNIDADE"</formula>
    </cfRule>
  </conditionalFormatting>
  <conditionalFormatting sqref="Y39:Z39">
    <cfRule type="cellIs" dxfId="292" priority="282" operator="equal">
      <formula>"NÃO"</formula>
    </cfRule>
    <cfRule type="cellIs" dxfId="291" priority="283" operator="equal">
      <formula>"SIM"</formula>
    </cfRule>
  </conditionalFormatting>
  <conditionalFormatting sqref="Y39">
    <cfRule type="cellIs" dxfId="290" priority="281" operator="equal">
      <formula>"OPORTUNIDADE"</formula>
    </cfRule>
  </conditionalFormatting>
  <conditionalFormatting sqref="Y39">
    <cfRule type="cellIs" dxfId="289" priority="279" operator="equal">
      <formula>"NÃO"</formula>
    </cfRule>
    <cfRule type="cellIs" dxfId="288" priority="280" operator="equal">
      <formula>"SIM"</formula>
    </cfRule>
  </conditionalFormatting>
  <conditionalFormatting sqref="Y39">
    <cfRule type="cellIs" dxfId="287" priority="278" operator="equal">
      <formula>"OPORTUNIDADE"</formula>
    </cfRule>
  </conditionalFormatting>
  <conditionalFormatting sqref="Y39">
    <cfRule type="cellIs" dxfId="286" priority="276" operator="equal">
      <formula>"NÃO"</formula>
    </cfRule>
    <cfRule type="cellIs" dxfId="285" priority="277" operator="equal">
      <formula>"SIM"</formula>
    </cfRule>
  </conditionalFormatting>
  <conditionalFormatting sqref="Y39">
    <cfRule type="cellIs" dxfId="284" priority="275" operator="equal">
      <formula>"OPORTUNIDADE"</formula>
    </cfRule>
  </conditionalFormatting>
  <conditionalFormatting sqref="Y39">
    <cfRule type="cellIs" dxfId="283" priority="273" operator="equal">
      <formula>"NÃO"</formula>
    </cfRule>
    <cfRule type="cellIs" dxfId="282" priority="274" operator="equal">
      <formula>"SIM"</formula>
    </cfRule>
  </conditionalFormatting>
  <conditionalFormatting sqref="Y39">
    <cfRule type="cellIs" dxfId="281" priority="272" operator="equal">
      <formula>"OPORTUNIDADE"</formula>
    </cfRule>
  </conditionalFormatting>
  <conditionalFormatting sqref="Y39">
    <cfRule type="cellIs" dxfId="280" priority="270" operator="equal">
      <formula>"NÃO"</formula>
    </cfRule>
    <cfRule type="cellIs" dxfId="279" priority="271" operator="equal">
      <formula>"SIM"</formula>
    </cfRule>
  </conditionalFormatting>
  <conditionalFormatting sqref="Y39">
    <cfRule type="cellIs" dxfId="278" priority="269" operator="equal">
      <formula>"OPORTUNIDADE"</formula>
    </cfRule>
  </conditionalFormatting>
  <conditionalFormatting sqref="Y39">
    <cfRule type="cellIs" dxfId="277" priority="267" operator="equal">
      <formula>"NÃO"</formula>
    </cfRule>
    <cfRule type="cellIs" dxfId="276" priority="268" operator="equal">
      <formula>"SIM"</formula>
    </cfRule>
  </conditionalFormatting>
  <conditionalFormatting sqref="Z39">
    <cfRule type="cellIs" dxfId="275" priority="266" operator="equal">
      <formula>"OPORTUNIDADE"</formula>
    </cfRule>
  </conditionalFormatting>
  <conditionalFormatting sqref="Z39">
    <cfRule type="cellIs" dxfId="274" priority="264" operator="equal">
      <formula>"NÃO"</formula>
    </cfRule>
    <cfRule type="cellIs" dxfId="273" priority="265" operator="equal">
      <formula>"SIM"</formula>
    </cfRule>
  </conditionalFormatting>
  <conditionalFormatting sqref="Z39">
    <cfRule type="cellIs" dxfId="272" priority="263" operator="equal">
      <formula>"OPORTUNIDADE"</formula>
    </cfRule>
  </conditionalFormatting>
  <conditionalFormatting sqref="Z39">
    <cfRule type="cellIs" dxfId="271" priority="261" operator="equal">
      <formula>"NÃO"</formula>
    </cfRule>
    <cfRule type="cellIs" dxfId="270" priority="262" operator="equal">
      <formula>"SIM"</formula>
    </cfRule>
  </conditionalFormatting>
  <conditionalFormatting sqref="Z39">
    <cfRule type="cellIs" dxfId="269" priority="260" operator="equal">
      <formula>"OPORTUNIDADE"</formula>
    </cfRule>
  </conditionalFormatting>
  <conditionalFormatting sqref="Z39">
    <cfRule type="cellIs" dxfId="268" priority="258" operator="equal">
      <formula>"NÃO"</formula>
    </cfRule>
    <cfRule type="cellIs" dxfId="267" priority="259" operator="equal">
      <formula>"SIM"</formula>
    </cfRule>
  </conditionalFormatting>
  <conditionalFormatting sqref="Y39">
    <cfRule type="cellIs" dxfId="266" priority="257" operator="equal">
      <formula>"OPORTUNIDADE"</formula>
    </cfRule>
  </conditionalFormatting>
  <conditionalFormatting sqref="Y39">
    <cfRule type="cellIs" dxfId="265" priority="255" operator="equal">
      <formula>"NÃO"</formula>
    </cfRule>
    <cfRule type="cellIs" dxfId="264" priority="256" operator="equal">
      <formula>"SIM"</formula>
    </cfRule>
  </conditionalFormatting>
  <conditionalFormatting sqref="Y39">
    <cfRule type="cellIs" dxfId="263" priority="254" operator="equal">
      <formula>"OPORTUNIDADE"</formula>
    </cfRule>
  </conditionalFormatting>
  <conditionalFormatting sqref="Y39">
    <cfRule type="cellIs" dxfId="262" priority="252" operator="equal">
      <formula>"NÃO"</formula>
    </cfRule>
    <cfRule type="cellIs" dxfId="261" priority="253" operator="equal">
      <formula>"SIM"</formula>
    </cfRule>
  </conditionalFormatting>
  <conditionalFormatting sqref="Y39">
    <cfRule type="cellIs" dxfId="260" priority="251" operator="equal">
      <formula>"OPORTUNIDADE"</formula>
    </cfRule>
  </conditionalFormatting>
  <conditionalFormatting sqref="Y39">
    <cfRule type="cellIs" dxfId="259" priority="249" operator="equal">
      <formula>"NÃO"</formula>
    </cfRule>
    <cfRule type="cellIs" dxfId="258" priority="250" operator="equal">
      <formula>"SIM"</formula>
    </cfRule>
  </conditionalFormatting>
  <conditionalFormatting sqref="Y39">
    <cfRule type="cellIs" dxfId="257" priority="248" operator="equal">
      <formula>"OPORTUNIDADE"</formula>
    </cfRule>
  </conditionalFormatting>
  <conditionalFormatting sqref="Y39">
    <cfRule type="cellIs" dxfId="256" priority="246" operator="equal">
      <formula>"NÃO"</formula>
    </cfRule>
    <cfRule type="cellIs" dxfId="255" priority="247" operator="equal">
      <formula>"SIM"</formula>
    </cfRule>
  </conditionalFormatting>
  <conditionalFormatting sqref="Y39">
    <cfRule type="cellIs" dxfId="254" priority="245" operator="equal">
      <formula>"OPORTUNIDADE"</formula>
    </cfRule>
  </conditionalFormatting>
  <conditionalFormatting sqref="Y39">
    <cfRule type="cellIs" dxfId="253" priority="243" operator="equal">
      <formula>"NÃO"</formula>
    </cfRule>
    <cfRule type="cellIs" dxfId="252" priority="244" operator="equal">
      <formula>"SIM"</formula>
    </cfRule>
  </conditionalFormatting>
  <conditionalFormatting sqref="Y39">
    <cfRule type="cellIs" dxfId="251" priority="242" operator="equal">
      <formula>"OPORTUNIDADE"</formula>
    </cfRule>
  </conditionalFormatting>
  <conditionalFormatting sqref="Y39">
    <cfRule type="cellIs" dxfId="250" priority="240" operator="equal">
      <formula>"NÃO"</formula>
    </cfRule>
    <cfRule type="cellIs" dxfId="249" priority="241" operator="equal">
      <formula>"SIM"</formula>
    </cfRule>
  </conditionalFormatting>
  <conditionalFormatting sqref="Z39">
    <cfRule type="cellIs" dxfId="248" priority="239" operator="equal">
      <formula>"OPORTUNIDADE"</formula>
    </cfRule>
  </conditionalFormatting>
  <conditionalFormatting sqref="Z39">
    <cfRule type="cellIs" dxfId="247" priority="237" operator="equal">
      <formula>"NÃO"</formula>
    </cfRule>
    <cfRule type="cellIs" dxfId="246" priority="238" operator="equal">
      <formula>"SIM"</formula>
    </cfRule>
  </conditionalFormatting>
  <conditionalFormatting sqref="Z39">
    <cfRule type="cellIs" dxfId="245" priority="236" operator="equal">
      <formula>"OPORTUNIDADE"</formula>
    </cfRule>
  </conditionalFormatting>
  <conditionalFormatting sqref="Z39">
    <cfRule type="cellIs" dxfId="244" priority="234" operator="equal">
      <formula>"NÃO"</formula>
    </cfRule>
    <cfRule type="cellIs" dxfId="243" priority="235" operator="equal">
      <formula>"SIM"</formula>
    </cfRule>
  </conditionalFormatting>
  <conditionalFormatting sqref="Y39">
    <cfRule type="cellIs" dxfId="242" priority="233" operator="equal">
      <formula>"OPORTUNIDADE"</formula>
    </cfRule>
  </conditionalFormatting>
  <conditionalFormatting sqref="Y39">
    <cfRule type="cellIs" dxfId="241" priority="231" operator="equal">
      <formula>"NÃO"</formula>
    </cfRule>
    <cfRule type="cellIs" dxfId="240" priority="232" operator="equal">
      <formula>"SIM"</formula>
    </cfRule>
  </conditionalFormatting>
  <conditionalFormatting sqref="Y39">
    <cfRule type="cellIs" dxfId="239" priority="230" operator="equal">
      <formula>"OPORTUNIDADE"</formula>
    </cfRule>
  </conditionalFormatting>
  <conditionalFormatting sqref="Y39">
    <cfRule type="cellIs" dxfId="238" priority="228" operator="equal">
      <formula>"NÃO"</formula>
    </cfRule>
    <cfRule type="cellIs" dxfId="237" priority="229" operator="equal">
      <formula>"SIM"</formula>
    </cfRule>
  </conditionalFormatting>
  <conditionalFormatting sqref="Y39">
    <cfRule type="cellIs" dxfId="236" priority="227" operator="equal">
      <formula>"OPORTUNIDADE"</formula>
    </cfRule>
  </conditionalFormatting>
  <conditionalFormatting sqref="Y39">
    <cfRule type="cellIs" dxfId="235" priority="225" operator="equal">
      <formula>"NÃO"</formula>
    </cfRule>
    <cfRule type="cellIs" dxfId="234" priority="226" operator="equal">
      <formula>"SIM"</formula>
    </cfRule>
  </conditionalFormatting>
  <conditionalFormatting sqref="Y39">
    <cfRule type="cellIs" dxfId="233" priority="224" operator="equal">
      <formula>"OPORTUNIDADE"</formula>
    </cfRule>
  </conditionalFormatting>
  <conditionalFormatting sqref="Y39">
    <cfRule type="cellIs" dxfId="232" priority="222" operator="equal">
      <formula>"NÃO"</formula>
    </cfRule>
    <cfRule type="cellIs" dxfId="231" priority="223" operator="equal">
      <formula>"SIM"</formula>
    </cfRule>
  </conditionalFormatting>
  <conditionalFormatting sqref="Z39">
    <cfRule type="cellIs" dxfId="230" priority="221" operator="equal">
      <formula>"OPORTUNIDADE"</formula>
    </cfRule>
  </conditionalFormatting>
  <conditionalFormatting sqref="Z39">
    <cfRule type="cellIs" dxfId="229" priority="219" operator="equal">
      <formula>"NÃO"</formula>
    </cfRule>
    <cfRule type="cellIs" dxfId="228" priority="220" operator="equal">
      <formula>"SIM"</formula>
    </cfRule>
  </conditionalFormatting>
  <conditionalFormatting sqref="Z39">
    <cfRule type="cellIs" dxfId="227" priority="218" operator="equal">
      <formula>"OPORTUNIDADE"</formula>
    </cfRule>
  </conditionalFormatting>
  <conditionalFormatting sqref="Z39">
    <cfRule type="cellIs" dxfId="226" priority="216" operator="equal">
      <formula>"NÃO"</formula>
    </cfRule>
    <cfRule type="cellIs" dxfId="225" priority="217" operator="equal">
      <formula>"SIM"</formula>
    </cfRule>
  </conditionalFormatting>
  <conditionalFormatting sqref="Z39">
    <cfRule type="cellIs" dxfId="224" priority="215" operator="equal">
      <formula>"OPORTUNIDADE"</formula>
    </cfRule>
  </conditionalFormatting>
  <conditionalFormatting sqref="Z39">
    <cfRule type="cellIs" dxfId="223" priority="213" operator="equal">
      <formula>"NÃO"</formula>
    </cfRule>
    <cfRule type="cellIs" dxfId="222" priority="214" operator="equal">
      <formula>"SIM"</formula>
    </cfRule>
  </conditionalFormatting>
  <conditionalFormatting sqref="Y39">
    <cfRule type="cellIs" dxfId="221" priority="212" operator="equal">
      <formula>"OPORTUNIDADE"</formula>
    </cfRule>
  </conditionalFormatting>
  <conditionalFormatting sqref="Y39">
    <cfRule type="cellIs" dxfId="220" priority="210" operator="equal">
      <formula>"NÃO"</formula>
    </cfRule>
    <cfRule type="cellIs" dxfId="219" priority="211" operator="equal">
      <formula>"SIM"</formula>
    </cfRule>
  </conditionalFormatting>
  <conditionalFormatting sqref="Y39">
    <cfRule type="cellIs" dxfId="218" priority="209" operator="equal">
      <formula>"OPORTUNIDADE"</formula>
    </cfRule>
  </conditionalFormatting>
  <conditionalFormatting sqref="Y39">
    <cfRule type="cellIs" dxfId="217" priority="207" operator="equal">
      <formula>"NÃO"</formula>
    </cfRule>
    <cfRule type="cellIs" dxfId="216" priority="208" operator="equal">
      <formula>"SIM"</formula>
    </cfRule>
  </conditionalFormatting>
  <conditionalFormatting sqref="Y39">
    <cfRule type="cellIs" dxfId="215" priority="206" operator="equal">
      <formula>"OPORTUNIDADE"</formula>
    </cfRule>
  </conditionalFormatting>
  <conditionalFormatting sqref="Y39">
    <cfRule type="cellIs" dxfId="214" priority="204" operator="equal">
      <formula>"NÃO"</formula>
    </cfRule>
    <cfRule type="cellIs" dxfId="213" priority="205" operator="equal">
      <formula>"SIM"</formula>
    </cfRule>
  </conditionalFormatting>
  <conditionalFormatting sqref="Y39">
    <cfRule type="cellIs" dxfId="212" priority="203" operator="equal">
      <formula>"OPORTUNIDADE"</formula>
    </cfRule>
  </conditionalFormatting>
  <conditionalFormatting sqref="Y39">
    <cfRule type="cellIs" dxfId="211" priority="201" operator="equal">
      <formula>"NÃO"</formula>
    </cfRule>
    <cfRule type="cellIs" dxfId="210" priority="202" operator="equal">
      <formula>"SIM"</formula>
    </cfRule>
  </conditionalFormatting>
  <conditionalFormatting sqref="Y39">
    <cfRule type="cellIs" dxfId="209" priority="200" operator="equal">
      <formula>"OPORTUNIDADE"</formula>
    </cfRule>
  </conditionalFormatting>
  <conditionalFormatting sqref="Y39">
    <cfRule type="cellIs" dxfId="208" priority="198" operator="equal">
      <formula>"NÃO"</formula>
    </cfRule>
    <cfRule type="cellIs" dxfId="207" priority="199" operator="equal">
      <formula>"SIM"</formula>
    </cfRule>
  </conditionalFormatting>
  <conditionalFormatting sqref="Y39">
    <cfRule type="cellIs" dxfId="206" priority="197" operator="equal">
      <formula>"OPORTUNIDADE"</formula>
    </cfRule>
  </conditionalFormatting>
  <conditionalFormatting sqref="Y39">
    <cfRule type="cellIs" dxfId="205" priority="195" operator="equal">
      <formula>"NÃO"</formula>
    </cfRule>
    <cfRule type="cellIs" dxfId="204" priority="196" operator="equal">
      <formula>"SIM"</formula>
    </cfRule>
  </conditionalFormatting>
  <conditionalFormatting sqref="Y39">
    <cfRule type="cellIs" dxfId="203" priority="194" operator="equal">
      <formula>"OPORTUNIDADE"</formula>
    </cfRule>
  </conditionalFormatting>
  <conditionalFormatting sqref="Y39">
    <cfRule type="cellIs" dxfId="202" priority="192" operator="equal">
      <formula>"NÃO"</formula>
    </cfRule>
    <cfRule type="cellIs" dxfId="201" priority="193" operator="equal">
      <formula>"SIM"</formula>
    </cfRule>
  </conditionalFormatting>
  <conditionalFormatting sqref="Y39">
    <cfRule type="cellIs" dxfId="200" priority="191" operator="equal">
      <formula>"OPORTUNIDADE"</formula>
    </cfRule>
  </conditionalFormatting>
  <conditionalFormatting sqref="Y39">
    <cfRule type="cellIs" dxfId="199" priority="189" operator="equal">
      <formula>"NÃO"</formula>
    </cfRule>
    <cfRule type="cellIs" dxfId="198" priority="190" operator="equal">
      <formula>"SIM"</formula>
    </cfRule>
  </conditionalFormatting>
  <conditionalFormatting sqref="Y39">
    <cfRule type="cellIs" dxfId="197" priority="188" operator="equal">
      <formula>"OPORTUNIDADE"</formula>
    </cfRule>
  </conditionalFormatting>
  <conditionalFormatting sqref="Y39">
    <cfRule type="cellIs" dxfId="196" priority="186" operator="equal">
      <formula>"NÃO"</formula>
    </cfRule>
    <cfRule type="cellIs" dxfId="195" priority="187" operator="equal">
      <formula>"SIM"</formula>
    </cfRule>
  </conditionalFormatting>
  <conditionalFormatting sqref="Y39:Z39">
    <cfRule type="cellIs" dxfId="194" priority="185" operator="equal">
      <formula>"OPORTUNIDADE"</formula>
    </cfRule>
  </conditionalFormatting>
  <conditionalFormatting sqref="Y39:Z39">
    <cfRule type="cellIs" dxfId="193" priority="183" operator="equal">
      <formula>"NÃO"</formula>
    </cfRule>
    <cfRule type="cellIs" dxfId="192" priority="184" operator="equal">
      <formula>"SIM"</formula>
    </cfRule>
  </conditionalFormatting>
  <conditionalFormatting sqref="Y39:Z39">
    <cfRule type="cellIs" dxfId="191" priority="182" operator="equal">
      <formula>"OPORTUNIDADE"</formula>
    </cfRule>
  </conditionalFormatting>
  <conditionalFormatting sqref="Y39:Z39">
    <cfRule type="cellIs" dxfId="190" priority="180" operator="equal">
      <formula>"NÃO"</formula>
    </cfRule>
    <cfRule type="cellIs" dxfId="189" priority="181" operator="equal">
      <formula>"SIM"</formula>
    </cfRule>
  </conditionalFormatting>
  <conditionalFormatting sqref="Y39:Z39">
    <cfRule type="cellIs" dxfId="188" priority="179" operator="equal">
      <formula>"OPORTUNIDADE"</formula>
    </cfRule>
  </conditionalFormatting>
  <conditionalFormatting sqref="Y39:Z39">
    <cfRule type="cellIs" dxfId="187" priority="177" operator="equal">
      <formula>"NÃO"</formula>
    </cfRule>
    <cfRule type="cellIs" dxfId="186" priority="178" operator="equal">
      <formula>"SIM"</formula>
    </cfRule>
  </conditionalFormatting>
  <conditionalFormatting sqref="Y39:Z39">
    <cfRule type="cellIs" dxfId="185" priority="176" operator="equal">
      <formula>"OPORTUNIDADE"</formula>
    </cfRule>
  </conditionalFormatting>
  <conditionalFormatting sqref="Y39:Z39">
    <cfRule type="cellIs" dxfId="184" priority="174" operator="equal">
      <formula>"NÃO"</formula>
    </cfRule>
    <cfRule type="cellIs" dxfId="183" priority="175" operator="equal">
      <formula>"SIM"</formula>
    </cfRule>
  </conditionalFormatting>
  <conditionalFormatting sqref="Y39:Z39">
    <cfRule type="cellIs" dxfId="182" priority="173" operator="equal">
      <formula>"OPORTUNIDADE"</formula>
    </cfRule>
  </conditionalFormatting>
  <conditionalFormatting sqref="Y39:Z39">
    <cfRule type="cellIs" dxfId="181" priority="171" operator="equal">
      <formula>"NÃO"</formula>
    </cfRule>
    <cfRule type="cellIs" dxfId="180" priority="172" operator="equal">
      <formula>"SIM"</formula>
    </cfRule>
  </conditionalFormatting>
  <conditionalFormatting sqref="Y39:Z39">
    <cfRule type="cellIs" dxfId="179" priority="170" operator="equal">
      <formula>"OPORTUNIDADE"</formula>
    </cfRule>
  </conditionalFormatting>
  <conditionalFormatting sqref="Y39:Z39">
    <cfRule type="cellIs" dxfId="178" priority="168" operator="equal">
      <formula>"NÃO"</formula>
    </cfRule>
    <cfRule type="cellIs" dxfId="177" priority="169" operator="equal">
      <formula>"SIM"</formula>
    </cfRule>
  </conditionalFormatting>
  <conditionalFormatting sqref="Y39:Z39">
    <cfRule type="cellIs" dxfId="176" priority="167" operator="equal">
      <formula>"OPORTUNIDADE"</formula>
    </cfRule>
  </conditionalFormatting>
  <conditionalFormatting sqref="Y39:Z39">
    <cfRule type="cellIs" dxfId="175" priority="165" operator="equal">
      <formula>"NÃO"</formula>
    </cfRule>
    <cfRule type="cellIs" dxfId="174" priority="166" operator="equal">
      <formula>"SIM"</formula>
    </cfRule>
  </conditionalFormatting>
  <conditionalFormatting sqref="Y39:Z39">
    <cfRule type="cellIs" dxfId="173" priority="164" operator="equal">
      <formula>"OPORTUNIDADE"</formula>
    </cfRule>
  </conditionalFormatting>
  <conditionalFormatting sqref="Y39:Z39">
    <cfRule type="cellIs" dxfId="172" priority="162" operator="equal">
      <formula>"NÃO"</formula>
    </cfRule>
    <cfRule type="cellIs" dxfId="171" priority="163" operator="equal">
      <formula>"SIM"</formula>
    </cfRule>
  </conditionalFormatting>
  <conditionalFormatting sqref="Y39:Z39">
    <cfRule type="cellIs" dxfId="170" priority="161" operator="equal">
      <formula>"OPORTUNIDADE"</formula>
    </cfRule>
  </conditionalFormatting>
  <conditionalFormatting sqref="Y39:Z39">
    <cfRule type="cellIs" dxfId="169" priority="159" operator="equal">
      <formula>"NÃO"</formula>
    </cfRule>
    <cfRule type="cellIs" dxfId="168" priority="160" operator="equal">
      <formula>"SIM"</formula>
    </cfRule>
  </conditionalFormatting>
  <conditionalFormatting sqref="Z35">
    <cfRule type="cellIs" dxfId="167" priority="158" operator="equal">
      <formula>"OPORTUNIDADE"</formula>
    </cfRule>
  </conditionalFormatting>
  <conditionalFormatting sqref="Z35">
    <cfRule type="cellIs" dxfId="166" priority="156" operator="equal">
      <formula>"NÃO"</formula>
    </cfRule>
    <cfRule type="cellIs" dxfId="165" priority="157" operator="equal">
      <formula>"SIM"</formula>
    </cfRule>
  </conditionalFormatting>
  <conditionalFormatting sqref="Y35">
    <cfRule type="cellIs" dxfId="164" priority="155" operator="equal">
      <formula>"OPORTUNIDADE"</formula>
    </cfRule>
  </conditionalFormatting>
  <conditionalFormatting sqref="Y35">
    <cfRule type="cellIs" dxfId="163" priority="153" operator="equal">
      <formula>"NÃO"</formula>
    </cfRule>
    <cfRule type="cellIs" dxfId="162" priority="154" operator="equal">
      <formula>"SIM"</formula>
    </cfRule>
  </conditionalFormatting>
  <conditionalFormatting sqref="BK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52">
    <cfRule type="cellIs" dxfId="161" priority="129" operator="equal">
      <formula>"OPORTUNIDADE"</formula>
    </cfRule>
  </conditionalFormatting>
  <conditionalFormatting sqref="Z52">
    <cfRule type="cellIs" dxfId="160" priority="127" operator="equal">
      <formula>"NÃO"</formula>
    </cfRule>
    <cfRule type="cellIs" dxfId="159" priority="128" operator="equal">
      <formula>"SIM"</formula>
    </cfRule>
  </conditionalFormatting>
  <conditionalFormatting sqref="Z52">
    <cfRule type="cellIs" dxfId="158" priority="111" operator="equal">
      <formula>"OPORTUNIDADE"</formula>
    </cfRule>
  </conditionalFormatting>
  <conditionalFormatting sqref="Z52">
    <cfRule type="cellIs" dxfId="157" priority="109" operator="equal">
      <formula>"NÃO"</formula>
    </cfRule>
    <cfRule type="cellIs" dxfId="156" priority="110" operator="equal">
      <formula>"SIM"</formula>
    </cfRule>
  </conditionalFormatting>
  <conditionalFormatting sqref="Z52">
    <cfRule type="cellIs" dxfId="155" priority="108" operator="equal">
      <formula>"OPORTUNIDADE"</formula>
    </cfRule>
  </conditionalFormatting>
  <conditionalFormatting sqref="Z52">
    <cfRule type="cellIs" dxfId="154" priority="106" operator="equal">
      <formula>"NÃO"</formula>
    </cfRule>
    <cfRule type="cellIs" dxfId="153" priority="107" operator="equal">
      <formula>"SIM"</formula>
    </cfRule>
  </conditionalFormatting>
  <conditionalFormatting sqref="Z52">
    <cfRule type="cellIs" dxfId="152" priority="105" operator="equal">
      <formula>"OPORTUNIDADE"</formula>
    </cfRule>
  </conditionalFormatting>
  <conditionalFormatting sqref="Z52">
    <cfRule type="cellIs" dxfId="151" priority="103" operator="equal">
      <formula>"NÃO"</formula>
    </cfRule>
    <cfRule type="cellIs" dxfId="150" priority="104" operator="equal">
      <formula>"SIM"</formula>
    </cfRule>
  </conditionalFormatting>
  <conditionalFormatting sqref="Z52">
    <cfRule type="cellIs" dxfId="149" priority="84" operator="equal">
      <formula>"OPORTUNIDADE"</formula>
    </cfRule>
  </conditionalFormatting>
  <conditionalFormatting sqref="Z52">
    <cfRule type="cellIs" dxfId="148" priority="82" operator="equal">
      <formula>"NÃO"</formula>
    </cfRule>
    <cfRule type="cellIs" dxfId="147" priority="83" operator="equal">
      <formula>"SIM"</formula>
    </cfRule>
  </conditionalFormatting>
  <conditionalFormatting sqref="Z52">
    <cfRule type="cellIs" dxfId="146" priority="81" operator="equal">
      <formula>"OPORTUNIDADE"</formula>
    </cfRule>
  </conditionalFormatting>
  <conditionalFormatting sqref="Z52">
    <cfRule type="cellIs" dxfId="145" priority="79" operator="equal">
      <formula>"NÃO"</formula>
    </cfRule>
    <cfRule type="cellIs" dxfId="144" priority="80" operator="equal">
      <formula>"SIM"</formula>
    </cfRule>
  </conditionalFormatting>
  <conditionalFormatting sqref="Z52">
    <cfRule type="cellIs" dxfId="143" priority="66" operator="equal">
      <formula>"OPORTUNIDADE"</formula>
    </cfRule>
  </conditionalFormatting>
  <conditionalFormatting sqref="Z52">
    <cfRule type="cellIs" dxfId="142" priority="64" operator="equal">
      <formula>"NÃO"</formula>
    </cfRule>
    <cfRule type="cellIs" dxfId="141" priority="65" operator="equal">
      <formula>"SIM"</formula>
    </cfRule>
  </conditionalFormatting>
  <conditionalFormatting sqref="Z52">
    <cfRule type="cellIs" dxfId="140" priority="63" operator="equal">
      <formula>"OPORTUNIDADE"</formula>
    </cfRule>
  </conditionalFormatting>
  <conditionalFormatting sqref="Z52">
    <cfRule type="cellIs" dxfId="139" priority="61" operator="equal">
      <formula>"NÃO"</formula>
    </cfRule>
    <cfRule type="cellIs" dxfId="138" priority="62" operator="equal">
      <formula>"SIM"</formula>
    </cfRule>
  </conditionalFormatting>
  <conditionalFormatting sqref="Z52">
    <cfRule type="cellIs" dxfId="137" priority="60" operator="equal">
      <formula>"OPORTUNIDADE"</formula>
    </cfRule>
  </conditionalFormatting>
  <conditionalFormatting sqref="Z52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Z52">
    <cfRule type="cellIs" dxfId="134" priority="30" operator="equal">
      <formula>"OPORTUNIDADE"</formula>
    </cfRule>
  </conditionalFormatting>
  <conditionalFormatting sqref="Z52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52">
    <cfRule type="cellIs" dxfId="131" priority="27" operator="equal">
      <formula>"OPORTUNIDADE"</formula>
    </cfRule>
  </conditionalFormatting>
  <conditionalFormatting sqref="Z52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52">
    <cfRule type="cellIs" dxfId="128" priority="24" operator="equal">
      <formula>"OPORTUNIDADE"</formula>
    </cfRule>
  </conditionalFormatting>
  <conditionalFormatting sqref="Z52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52">
    <cfRule type="cellIs" dxfId="125" priority="21" operator="equal">
      <formula>"OPORTUNIDADE"</formula>
    </cfRule>
  </conditionalFormatting>
  <conditionalFormatting sqref="Z5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52">
    <cfRule type="cellIs" dxfId="122" priority="18" operator="equal">
      <formula>"OPORTUNIDADE"</formula>
    </cfRule>
  </conditionalFormatting>
  <conditionalFormatting sqref="Z5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52">
    <cfRule type="cellIs" dxfId="119" priority="15" operator="equal">
      <formula>"OPORTUNIDADE"</formula>
    </cfRule>
  </conditionalFormatting>
  <conditionalFormatting sqref="Z5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52">
    <cfRule type="cellIs" dxfId="116" priority="12" operator="equal">
      <formula>"OPORTUNIDADE"</formula>
    </cfRule>
  </conditionalFormatting>
  <conditionalFormatting sqref="Z5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52">
    <cfRule type="cellIs" dxfId="113" priority="9" operator="equal">
      <formula>"OPORTUNIDADE"</formula>
    </cfRule>
  </conditionalFormatting>
  <conditionalFormatting sqref="Z5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52">
    <cfRule type="cellIs" dxfId="110" priority="6" operator="equal">
      <formula>"OPORTUNIDADE"</formula>
    </cfRule>
  </conditionalFormatting>
  <conditionalFormatting sqref="Z5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52">
    <cfRule type="cellIs" dxfId="107" priority="3" operator="equal">
      <formula>"OPORTUNIDADE"</formula>
    </cfRule>
  </conditionalFormatting>
  <conditionalFormatting sqref="Y5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1319</v>
      </c>
      <c r="D5" s="349"/>
      <c r="E5" s="349"/>
      <c r="F5" s="349"/>
      <c r="G5" s="349"/>
      <c r="H5" s="349"/>
      <c r="I5" s="349"/>
      <c r="J5" s="350"/>
      <c r="K5" s="351" t="s">
        <v>1320</v>
      </c>
      <c r="L5" s="352"/>
      <c r="M5" s="352"/>
      <c r="N5" s="352"/>
      <c r="O5" s="353" t="s">
        <v>1321</v>
      </c>
      <c r="P5" s="354"/>
      <c r="Q5" s="355"/>
    </row>
    <row r="6" spans="1:17" s="93" customFormat="1" ht="15.75" customHeight="1">
      <c r="A6" s="87" t="s">
        <v>1322</v>
      </c>
      <c r="B6" s="94" t="s">
        <v>1323</v>
      </c>
      <c r="C6" s="95" t="s">
        <v>1163</v>
      </c>
      <c r="D6" s="96" t="s">
        <v>1164</v>
      </c>
      <c r="E6" s="95" t="s">
        <v>1324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1325</v>
      </c>
      <c r="M6" s="139" t="s">
        <v>626</v>
      </c>
      <c r="N6" s="140" t="s">
        <v>1158</v>
      </c>
      <c r="O6" s="246" t="s">
        <v>1201</v>
      </c>
      <c r="P6" s="157"/>
      <c r="Q6" s="193" t="s">
        <v>1326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1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em intervalo troca de jacare das 09hrs ate 11:30 km 615/ prod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1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>TP pronto 07:57, autorizado intervalo execução da solda km 446+200 10hrs ate 12hs/ prod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1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sem faixa devido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A60</v>
      </c>
      <c r="F54" s="99" t="str">
        <f>IF(FN_MC!H52="","*",FN_MC!H52)</f>
        <v>TIN2</v>
      </c>
      <c r="G54" s="99" t="str">
        <f>IF(FN_MC!M52="","*",FN_MC!M52)</f>
        <v>TIN</v>
      </c>
      <c r="H54" s="154">
        <f>IF(FN_MC!K52="","*",FN_MC!K52)</f>
        <v>111</v>
      </c>
      <c r="I54" s="132">
        <f>IF(FN_MC!O52="","*",FN_MC!O52)</f>
        <v>0.3125</v>
      </c>
      <c r="J54" s="132">
        <f>IF(FN_MC!P52="","*",FN_MC!P52)</f>
        <v>4.1666666666666664E-2</v>
      </c>
      <c r="K54" s="141" t="str">
        <f>IF(FN_MC!AK52="","*",FN_MC!AK52)</f>
        <v>TIN2</v>
      </c>
      <c r="L54" s="141" t="str">
        <f>IF(FN_MC!AM52="","*",FN_MC!AM52)</f>
        <v>TIN</v>
      </c>
      <c r="M54" s="141">
        <f>IF(FN_MC!AP52="","*",FN_MC!AP52)</f>
        <v>111</v>
      </c>
      <c r="N54" s="141" t="str">
        <f>IF(FN_MC!AM52="","*",FN_MC!AM52)</f>
        <v>TIN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1327</v>
      </c>
      <c r="W1" s="361"/>
      <c r="X1" s="361"/>
      <c r="Y1" s="104"/>
    </row>
    <row r="2" spans="1:25" s="100" customFormat="1" ht="11.25" customHeight="1">
      <c r="A2" s="105" t="s">
        <v>1328</v>
      </c>
      <c r="B2" s="105" t="s">
        <v>1323</v>
      </c>
      <c r="C2" s="105" t="s">
        <v>603</v>
      </c>
      <c r="D2" s="106" t="s">
        <v>1163</v>
      </c>
      <c r="E2" s="106" t="s">
        <v>1164</v>
      </c>
      <c r="F2" s="106" t="s">
        <v>1322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1329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A60</v>
      </c>
      <c r="H50" s="110" t="str">
        <f>IF(FN_MC!F52="","*",FN_MC!F52)</f>
        <v>DETECÇÃO - RONDA 7 DIAS</v>
      </c>
      <c r="I50" s="110" t="str">
        <f>IF(FN_MC!H52="","*",FN_MC!H52)</f>
        <v>TIN2</v>
      </c>
      <c r="J50" s="110" t="str">
        <f>IF(FN_MC!I52="","*",FN_MC!I52)</f>
        <v>TMI</v>
      </c>
      <c r="K50" s="110" t="str">
        <f>IF(FN_MC!M52="","*",FN_MC!M52)</f>
        <v>TIN</v>
      </c>
      <c r="L50" s="110" t="str">
        <f>IF(FN_MC!N52="","*",FN_MC!N52)</f>
        <v>TIN1</v>
      </c>
      <c r="M50" s="111">
        <f>IF(FN_MC!J52="","*",FN_MC!J52)</f>
        <v>74</v>
      </c>
      <c r="N50" s="290">
        <f>IF(FN_MC!K52="","*",FN_MC!K52)</f>
        <v>111</v>
      </c>
      <c r="O50" s="290" t="str">
        <f>IF(FN_MC!L52="","*",FN_MC!L52)</f>
        <v>-</v>
      </c>
      <c r="P50" s="111"/>
      <c r="Q50" s="128">
        <f>IF(FN_MC!O52="","*",FN_MC!O52)</f>
        <v>0.3125</v>
      </c>
      <c r="R50" s="128">
        <f>IF(FN_MC!P52="","*",FN_MC!P52)</f>
        <v>4.1666666666666664E-2</v>
      </c>
      <c r="S50" s="110" t="str">
        <f>IF(FN_MC!Q52="","*",CONCATENATE(FN_MC!Q52," ",FN_MC!R52))</f>
        <v>110 KM</v>
      </c>
      <c r="T50" s="110" t="str">
        <f>IF(FN_MC!V52="","*",FN_MC!V52)</f>
        <v>Miguel</v>
      </c>
      <c r="U50" s="110" t="str">
        <f>IF(FN_MC!W52="","*",FN_MC!W52)</f>
        <v>Ronda 7 dias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180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1330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1331</v>
      </c>
      <c r="C2" s="95" t="s">
        <v>1148</v>
      </c>
      <c r="D2" s="95" t="s">
        <v>1150</v>
      </c>
      <c r="E2" s="95" t="s">
        <v>1332</v>
      </c>
      <c r="F2" s="95" t="s">
        <v>1333</v>
      </c>
      <c r="G2" s="95" t="s">
        <v>1334</v>
      </c>
      <c r="H2" s="95" t="s">
        <v>1335</v>
      </c>
      <c r="I2" s="95" t="s">
        <v>1336</v>
      </c>
      <c r="J2" s="95" t="s">
        <v>1337</v>
      </c>
      <c r="K2" s="131" t="s">
        <v>1338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A60</v>
      </c>
      <c r="E50" s="121" t="str">
        <f>IF(FN_MC!H52="","*",FN_MC!H52)</f>
        <v>TIN2</v>
      </c>
      <c r="F50" s="137" t="str">
        <f>IF(FN_MC!M52="","*",FN_MC!M52)</f>
        <v>TIN</v>
      </c>
      <c r="G50" s="121" t="str">
        <f>IF(FN_MC!I52="","*",FN_MC!I52)</f>
        <v>TMI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1339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1340</v>
      </c>
      <c r="C4" s="319" t="s">
        <v>1341</v>
      </c>
      <c r="D4" s="319" t="s">
        <v>1342</v>
      </c>
      <c r="E4" s="319" t="s">
        <v>1343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1344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1345</v>
      </c>
      <c r="E3" s="319" t="s">
        <v>1346</v>
      </c>
      <c r="F3" s="319" t="s">
        <v>1347</v>
      </c>
      <c r="G3" s="319" t="s">
        <v>1348</v>
      </c>
      <c r="H3" s="319" t="s">
        <v>1349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2025-12-03T13:12:03Z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