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35" documentId="8_{B6337239-1A00-434D-AAD0-422EA1FEB5AE}" xr6:coauthVersionLast="47" xr6:coauthVersionMax="47" xr10:uidLastSave="{110F4F6D-9D68-44B4-9DBB-38ADA29E74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1" l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M247" i="11"/>
  <c r="K250" i="11"/>
  <c r="M251" i="11"/>
  <c r="M26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5" i="12" l="1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<sst xmlns="http://schemas.openxmlformats.org/spreadsheetml/2006/main" count="5404" uniqueCount="1394">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</sst>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U45" activePane="bottomRight" state="frozen"/>
      <selection pane="bottomRight" activeCell="V62" sqref="V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1372</v>
      </c>
      <c r="W59" s="173" t="s">
        <v>1373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1372</v>
      </c>
      <c r="W61" s="173" t="s">
        <v>1374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45966</v>
      </c>
      <c r="B62" s="171">
        <v>45966</v>
      </c>
      <c r="C62" s="8">
        <f>IF(BS_CONTROLE[[#This Row],[DATA]]="","",WEEKNUM(BS_CONTROLE[[#This Row],[DATA]]))</f>
        <v>45</v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45966</v>
      </c>
      <c r="B63" s="171">
        <v>45966</v>
      </c>
      <c r="C63" s="8">
        <f>IF(BS_CONTROLE[[#This Row],[DATA]]="","",WEEKNUM(BS_CONTROLE[[#This Row],[DATA]]))</f>
        <v>45</v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>45966</v>
      </c>
      <c r="B64" s="171">
        <v>45966</v>
      </c>
      <c r="C64" s="8">
        <f>IF(BS_CONTROLE[[#This Row],[DATA]]="","",WEEKNUM(BS_CONTROLE[[#This Row],[DATA]]))</f>
        <v>45</v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45966</v>
      </c>
      <c r="B65" s="171">
        <v>45966</v>
      </c>
      <c r="C65" s="8">
        <f>IF(BS_CONTROLE[[#This Row],[DATA]]="","",WEEKNUM(BS_CONTROLE[[#This Row],[DATA]]))</f>
        <v>45</v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>45966</v>
      </c>
      <c r="B66" s="171">
        <v>45966</v>
      </c>
      <c r="C66" s="8">
        <f>IF(BS_CONTROLE[[#This Row],[DATA]]="","",WEEKNUM(BS_CONTROLE[[#This Row],[DATA]]))</f>
        <v>45</v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>45966</v>
      </c>
      <c r="B67" s="171">
        <v>45966</v>
      </c>
      <c r="C67" s="8">
        <f>IF(BS_CONTROLE[[#This Row],[DATA]]="","",WEEKNUM(BS_CONTROLE[[#This Row],[DATA]]))</f>
        <v>45</v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>45966</v>
      </c>
      <c r="B68" s="171">
        <v>45966</v>
      </c>
      <c r="C68" s="8">
        <f>IF(BS_CONTROLE[[#This Row],[DATA]]="","",WEEKNUM(BS_CONTROLE[[#This Row],[DATA]]))</f>
        <v>45</v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45966</v>
      </c>
      <c r="B69" s="171">
        <v>45966</v>
      </c>
      <c r="C69" s="8">
        <f>IF(BS_CONTROLE[[#This Row],[DATA]]="","",WEEKNUM(BS_CONTROLE[[#This Row],[DATA]]))</f>
        <v>45</v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>45966</v>
      </c>
      <c r="B70" s="171">
        <v>45966</v>
      </c>
      <c r="C70" s="8">
        <f>IF(BS_CONTROLE[[#This Row],[DATA]]="","",WEEKNUM(BS_CONTROLE[[#This Row],[DATA]]))</f>
        <v>45</v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>45966</v>
      </c>
      <c r="B71" s="171">
        <v>45966</v>
      </c>
      <c r="C71" s="8">
        <f>IF(BS_CONTROLE[[#This Row],[DATA]]="","",WEEKNUM(BS_CONTROLE[[#This Row],[DATA]]))</f>
        <v>45</v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1375</v>
      </c>
      <c r="D5" s="355"/>
      <c r="E5" s="355"/>
      <c r="F5" s="355"/>
      <c r="G5" s="355"/>
      <c r="H5" s="355"/>
      <c r="I5" s="355"/>
      <c r="J5" s="356"/>
      <c r="K5" s="357" t="s">
        <v>1376</v>
      </c>
      <c r="L5" s="358"/>
      <c r="M5" s="358"/>
      <c r="N5" s="358"/>
      <c r="O5" s="359" t="s">
        <v>1377</v>
      </c>
      <c r="P5" s="360"/>
      <c r="Q5" s="361"/>
    </row>
    <row r="6" spans="1:17" s="93" customFormat="1" ht="15.75" customHeight="1">
      <c r="A6" s="87" t="s">
        <v>1378</v>
      </c>
      <c r="B6" s="94" t="s">
        <v>1379</v>
      </c>
      <c r="C6" s="95" t="s">
        <v>1163</v>
      </c>
      <c r="D6" s="96" t="s">
        <v>1164</v>
      </c>
      <c r="E6" s="95" t="s">
        <v>1380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1381</v>
      </c>
      <c r="M6" s="139" t="s">
        <v>628</v>
      </c>
      <c r="N6" s="140" t="s">
        <v>1158</v>
      </c>
      <c r="O6" s="246" t="s">
        <v>1201</v>
      </c>
      <c r="P6" s="157"/>
      <c r="Q6" s="193" t="s">
        <v>1382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45966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45966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45966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45966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1383</v>
      </c>
      <c r="W1" s="367"/>
      <c r="X1" s="367"/>
      <c r="Y1" s="104"/>
    </row>
    <row r="2" spans="1:25" s="100" customFormat="1" ht="11.25" customHeight="1">
      <c r="A2" s="105" t="s">
        <v>1384</v>
      </c>
      <c r="B2" s="105" t="s">
        <v>1379</v>
      </c>
      <c r="C2" s="105" t="s">
        <v>605</v>
      </c>
      <c r="D2" s="106" t="s">
        <v>1163</v>
      </c>
      <c r="E2" s="106" t="s">
        <v>1164</v>
      </c>
      <c r="F2" s="106" t="s">
        <v>1378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1385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>
        <f>IF(FN_MC!B62="","*",FN_MC!B62)</f>
        <v>45966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>
        <f>IF(FN_MC!B63="","*",FN_MC!B63)</f>
        <v>45966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>
        <f>IF(FN_MC!B64="","*",FN_MC!B64)</f>
        <v>45966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>
        <f>IF(FN_MC!B65="","*",FN_MC!B65)</f>
        <v>45966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>
        <f>IF(FN_MC!B66="","*",FN_MC!B66)</f>
        <v>45966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>
        <f>IF(FN_MC!B67="","*",FN_MC!B67)</f>
        <v>45966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>
        <f>IF(FN_MC!B68="","*",FN_MC!B68)</f>
        <v>45966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>
        <f>IF(FN_MC!B69="","*",FN_MC!B69)</f>
        <v>45966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>
        <f>IF(FN_MC!B70="","*",FN_MC!B70)</f>
        <v>45966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45966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1386</v>
      </c>
      <c r="C2" s="95" t="s">
        <v>1148</v>
      </c>
      <c r="D2" s="95" t="s">
        <v>1150</v>
      </c>
      <c r="E2" s="95" t="s">
        <v>1387</v>
      </c>
      <c r="F2" s="95" t="s">
        <v>1388</v>
      </c>
      <c r="G2" s="95" t="s">
        <v>1389</v>
      </c>
      <c r="H2" s="95" t="s">
        <v>1390</v>
      </c>
      <c r="I2" s="95" t="s">
        <v>1391</v>
      </c>
      <c r="J2" s="95" t="s">
        <v>1392</v>
      </c>
      <c r="K2" s="131" t="s">
        <v>1393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45966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45966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45966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45966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2025-11-04T17:06:30Z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