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01" documentId="120_S{118792C3-22EF-5104-A093-F22BFE3913F3}" xr6:coauthVersionLast="47" xr6:coauthVersionMax="47" xr10:uidLastSave="{994B76AB-8C03-48A2-99B5-E55920A815A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93" i="15" s="1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M193" i="1" a="1"/>
  <c r="M193" i="1" s="1"/>
  <c r="K196" i="15" s="1"/>
  <c r="N193" i="1" a="1"/>
  <c r="N193" i="1" s="1"/>
  <c r="L196" i="15" s="1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7" i="15" s="1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<sst xmlns="http://schemas.openxmlformats.org/spreadsheetml/2006/main" count="5074" uniqueCount="1406">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</sst>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G167" activePane="topRight" state="frozen"/>
      <selection pane="topRight" activeCell="A182" sqref="A182:XFD1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1233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/>
      <c r="AS181" s="111"/>
      <c r="AT181" s="111"/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1234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/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1235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1236</v>
      </c>
      <c r="X184" s="107" t="s">
        <v>825</v>
      </c>
      <c r="Y184" s="132" t="s">
        <v>886</v>
      </c>
      <c r="Z184" s="107"/>
      <c r="AA184" s="108" t="s">
        <v>1237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1238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 hidden="1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 hidden="1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 hidden="1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 hidden="1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 hidden="1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 hidden="1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 hidden="1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 hidden="1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 hidden="1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 hidden="1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 hidden="1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 hidden="1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 hidden="1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 hidden="1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 hidden="1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 hidden="1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 hidden="1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 hidden="1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 hidden="1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 hidden="1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 hidden="1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 hidden="1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 hidden="1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 hidden="1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 hidden="1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 hidden="1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 hidden="1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 hidden="1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 hidden="1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 hidden="1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 hidden="1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 hidden="1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 hidden="1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 hidden="1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 hidden="1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 hidden="1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 hidden="1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 hidden="1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 hidden="1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 hidden="1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 hidden="1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 hidden="1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 hidden="1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 hidden="1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 hidden="1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 hidden="1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 hidden="1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 hidden="1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 hidden="1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 hidden="1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 hidden="1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 hidden="1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19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3" operator="equal">
      <formula>"NÃO"</formula>
    </cfRule>
    <cfRule type="cellIs" dxfId="250" priority="11784" operator="equal">
      <formula>"SIM"</formula>
    </cfRule>
  </conditionalFormatting>
  <conditionalFormatting sqref="AZ6:AZ1024">
    <cfRule type="expression" dxfId="249" priority="54239">
      <formula>#REF!=1</formula>
    </cfRule>
  </conditionalFormatting>
  <conditionalFormatting sqref="U6:U1024 BE6:BE1024 AY6:AY1024">
    <cfRule type="cellIs" dxfId="248" priority="54223" operator="equal">
      <formula>"ERRO"</formula>
    </cfRule>
  </conditionalFormatting>
  <conditionalFormatting sqref="BQ6:BQ1024">
    <cfRule type="cellIs" dxfId="247" priority="54218" operator="equal">
      <formula>"Produção e Intervalo"</formula>
    </cfRule>
    <cfRule type="cellIs" dxfId="246" priority="54219" operator="equal">
      <formula>"Aderente"</formula>
    </cfRule>
    <cfRule type="cellIs" dxfId="245" priority="54220" operator="equal">
      <formula>"Intervalo"</formula>
    </cfRule>
    <cfRule type="cellIs" dxfId="244" priority="54221" operator="equal">
      <formula>"Produção"</formula>
    </cfRule>
    <cfRule type="cellIs" dxfId="243" priority="54222" operator="equal">
      <formula>"ERRO"</formula>
    </cfRule>
  </conditionalFormatting>
  <conditionalFormatting sqref="BR6:BS1024">
    <cfRule type="cellIs" dxfId="242" priority="54200" operator="equal">
      <formula>"*"</formula>
    </cfRule>
    <cfRule type="cellIs" dxfId="241" priority="54201" operator="greaterThanOrEqual">
      <formula>1</formula>
    </cfRule>
    <cfRule type="cellIs" dxfId="240" priority="54202" operator="lessThan">
      <formula>1</formula>
    </cfRule>
  </conditionalFormatting>
  <conditionalFormatting sqref="Y8:Z13">
    <cfRule type="cellIs" dxfId="239" priority="326" operator="equal">
      <formula>"OPORTUNIDADE"</formula>
    </cfRule>
  </conditionalFormatting>
  <conditionalFormatting sqref="Y8:Z13">
    <cfRule type="cellIs" dxfId="238" priority="324" operator="equal">
      <formula>"NÃO"</formula>
    </cfRule>
    <cfRule type="cellIs" dxfId="237" priority="325" operator="equal">
      <formula>"SIM"</formula>
    </cfRule>
  </conditionalFormatting>
  <conditionalFormatting sqref="Y17:Z18">
    <cfRule type="cellIs" dxfId="236" priority="323" operator="equal">
      <formula>"OPORTUNIDADE"</formula>
    </cfRule>
  </conditionalFormatting>
  <conditionalFormatting sqref="Y17:Z18">
    <cfRule type="cellIs" dxfId="235" priority="321" operator="equal">
      <formula>"NÃO"</formula>
    </cfRule>
    <cfRule type="cellIs" dxfId="234" priority="322" operator="equal">
      <formula>"SIM"</formula>
    </cfRule>
  </conditionalFormatting>
  <conditionalFormatting sqref="BJ8:BJ1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9" operator="equal">
      <formula>"OPORTUNIDADE"</formula>
    </cfRule>
  </conditionalFormatting>
  <conditionalFormatting sqref="Y19:Z19">
    <cfRule type="cellIs" dxfId="232" priority="307" operator="equal">
      <formula>"NÃO"</formula>
    </cfRule>
    <cfRule type="cellIs" dxfId="231" priority="308" operator="equal">
      <formula>"SIM"</formula>
    </cfRule>
  </conditionalFormatting>
  <conditionalFormatting sqref="Z29">
    <cfRule type="cellIs" dxfId="230" priority="306" operator="equal">
      <formula>"OPORTUNIDADE"</formula>
    </cfRule>
  </conditionalFormatting>
  <conditionalFormatting sqref="Z29">
    <cfRule type="cellIs" dxfId="229" priority="304" operator="equal">
      <formula>"NÃO"</formula>
    </cfRule>
    <cfRule type="cellIs" dxfId="228" priority="305" operator="equal">
      <formula>"SIM"</formula>
    </cfRule>
  </conditionalFormatting>
  <conditionalFormatting sqref="BP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7" operator="equal">
      <formula>"OPORTUNIDADE"</formula>
    </cfRule>
  </conditionalFormatting>
  <conditionalFormatting sqref="Y16">
    <cfRule type="cellIs" dxfId="226" priority="295" operator="equal">
      <formula>"NÃO"</formula>
    </cfRule>
    <cfRule type="cellIs" dxfId="225" priority="296" operator="equal">
      <formula>"SIM"</formula>
    </cfRule>
  </conditionalFormatting>
  <conditionalFormatting sqref="BK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0" operator="equal">
      <formula>"OPORTUNIDADE"</formula>
    </cfRule>
  </conditionalFormatting>
  <conditionalFormatting sqref="Z32:Z33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Y32:Y33">
    <cfRule type="cellIs" dxfId="221" priority="277" operator="equal">
      <formula>"OPORTUNIDADE"</formula>
    </cfRule>
  </conditionalFormatting>
  <conditionalFormatting sqref="Y32:Y33">
    <cfRule type="cellIs" dxfId="220" priority="275" operator="equal">
      <formula>"NÃO"</formula>
    </cfRule>
    <cfRule type="cellIs" dxfId="219" priority="276" operator="equal">
      <formula>"SIM"</formula>
    </cfRule>
  </conditionalFormatting>
  <conditionalFormatting sqref="BK2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8" operator="equal">
      <formula>"OPORTUNIDADE"</formula>
    </cfRule>
  </conditionalFormatting>
  <conditionalFormatting sqref="Y40:Y46 Y34:Y38">
    <cfRule type="cellIs" dxfId="217" priority="266" operator="equal">
      <formula>"NÃO"</formula>
    </cfRule>
    <cfRule type="cellIs" dxfId="216" priority="267" operator="equal">
      <formula>"SIM"</formula>
    </cfRule>
  </conditionalFormatting>
  <conditionalFormatting sqref="BK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7" operator="equal">
      <formula>"OPORTUNIDADE"</formula>
    </cfRule>
  </conditionalFormatting>
  <conditionalFormatting sqref="Z36:Z37">
    <cfRule type="cellIs" dxfId="214" priority="255" operator="equal">
      <formula>"NÃO"</formula>
    </cfRule>
    <cfRule type="cellIs" dxfId="213" priority="256" operator="equal">
      <formula>"SIM"</formula>
    </cfRule>
  </conditionalFormatting>
  <conditionalFormatting sqref="Z38:Z39">
    <cfRule type="cellIs" dxfId="212" priority="254" operator="equal">
      <formula>"OPORTUNIDADE"</formula>
    </cfRule>
  </conditionalFormatting>
  <conditionalFormatting sqref="Z38:Z39">
    <cfRule type="cellIs" dxfId="211" priority="252" operator="equal">
      <formula>"NÃO"</formula>
    </cfRule>
    <cfRule type="cellIs" dxfId="210" priority="253" operator="equal">
      <formula>"SIM"</formula>
    </cfRule>
  </conditionalFormatting>
  <conditionalFormatting sqref="Z46">
    <cfRule type="cellIs" dxfId="209" priority="251" operator="equal">
      <formula>"OPORTUNIDADE"</formula>
    </cfRule>
  </conditionalFormatting>
  <conditionalFormatting sqref="Z46">
    <cfRule type="cellIs" dxfId="208" priority="249" operator="equal">
      <formula>"NÃO"</formula>
    </cfRule>
    <cfRule type="cellIs" dxfId="207" priority="250" operator="equal">
      <formula>"SIM"</formula>
    </cfRule>
  </conditionalFormatting>
  <conditionalFormatting sqref="BP1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9" operator="equal">
      <formula>"OPORTUNIDADE"</formula>
    </cfRule>
  </conditionalFormatting>
  <conditionalFormatting sqref="Y29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Y39">
    <cfRule type="cellIs" dxfId="203" priority="236" operator="equal">
      <formula>"OPORTUNIDADE"</formula>
    </cfRule>
  </conditionalFormatting>
  <conditionalFormatting sqref="Y39">
    <cfRule type="cellIs" dxfId="202" priority="234" operator="equal">
      <formula>"NÃO"</formula>
    </cfRule>
    <cfRule type="cellIs" dxfId="201" priority="235" operator="equal">
      <formula>"SIM"</formula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6" operator="equal">
      <formula>"OPORTUNIDADE"</formula>
    </cfRule>
  </conditionalFormatting>
  <conditionalFormatting sqref="Z49:Z50">
    <cfRule type="cellIs" dxfId="199" priority="224" operator="equal">
      <formula>"NÃO"</formula>
    </cfRule>
    <cfRule type="cellIs" dxfId="198" priority="225" operator="equal">
      <formula>"SIM"</formula>
    </cfRule>
  </conditionalFormatting>
  <conditionalFormatting sqref="BK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7" operator="equal">
      <formula>"OPORTUNIDADE"</formula>
    </cfRule>
  </conditionalFormatting>
  <conditionalFormatting sqref="Z53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BK3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5" operator="equal">
      <formula>"OPORTUNIDADE"</formula>
    </cfRule>
  </conditionalFormatting>
  <conditionalFormatting sqref="Z54:Z55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Z56">
    <cfRule type="cellIs" dxfId="191" priority="179" operator="equal">
      <formula>"OPORTUNIDADE"</formula>
    </cfRule>
  </conditionalFormatting>
  <conditionalFormatting sqref="Z56">
    <cfRule type="cellIs" dxfId="190" priority="177" operator="equal">
      <formula>"NÃO"</formula>
    </cfRule>
    <cfRule type="cellIs" dxfId="189" priority="178" operator="equal">
      <formula>"SIM"</formula>
    </cfRule>
  </conditionalFormatting>
  <conditionalFormatting sqref="Z63:Z65">
    <cfRule type="cellIs" dxfId="188" priority="170" operator="equal">
      <formula>"OPORTUNIDADE"</formula>
    </cfRule>
  </conditionalFormatting>
  <conditionalFormatting sqref="Z63:Z65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BK4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2" operator="equal">
      <formula>"OPORTUNIDADE"</formula>
    </cfRule>
  </conditionalFormatting>
  <conditionalFormatting sqref="Z70:Z71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Z72">
    <cfRule type="cellIs" dxfId="182" priority="123" operator="equal">
      <formula>"OPORTUNIDADE"</formula>
    </cfRule>
  </conditionalFormatting>
  <conditionalFormatting sqref="Z72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BK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2" operator="equal">
      <formula>"OPORTUNIDADE"</formula>
    </cfRule>
  </conditionalFormatting>
  <conditionalFormatting sqref="Z76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K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3" operator="equal">
      <formula>"OPORTUNIDADE"</formula>
    </cfRule>
  </conditionalFormatting>
  <conditionalFormatting sqref="Z99:Z100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K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5" operator="equal">
      <formula>"OPORTUNIDADE"</formula>
    </cfRule>
  </conditionalFormatting>
  <conditionalFormatting sqref="Z87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0" operator="equal">
      <formula>"OPORTUNIDADE"</formula>
    </cfRule>
  </conditionalFormatting>
  <conditionalFormatting sqref="Z9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BK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2" operator="equal">
      <formula>"OPORTUNIDADE"</formula>
    </cfRule>
  </conditionalFormatting>
  <conditionalFormatting sqref="Z110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Z121">
    <cfRule type="cellIs" dxfId="164" priority="49" operator="equal">
      <formula>"OPORTUNIDADE"</formula>
    </cfRule>
  </conditionalFormatting>
  <conditionalFormatting sqref="Z121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1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6" operator="equal">
      <formula>"OPORTUNIDADE"</formula>
    </cfRule>
  </conditionalFormatting>
  <conditionalFormatting sqref="Z132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4" operator="equal">
      <formula>"OPORTUNIDADE"</formula>
    </cfRule>
  </conditionalFormatting>
  <conditionalFormatting sqref="Z151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4" operator="equal">
      <formula>"OPORTUNIDADE"</formula>
    </cfRule>
  </conditionalFormatting>
  <conditionalFormatting sqref="Z176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J14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3">
    <cfRule type="iconSet" priority="6173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3">
    <cfRule type="iconSet" priority="61753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85">
      <iconSet showValue="0">
        <cfvo type="percent" val="0"/>
        <cfvo type="num" val="1"/>
        <cfvo type="num" val="1" gte="0"/>
      </iconSet>
    </cfRule>
    <cfRule type="iconSet" priority="61786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8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1239</v>
      </c>
      <c r="V1" s="282"/>
      <c r="W1" s="282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*</v>
      </c>
      <c r="C193" s="150" t="str">
        <f>IF(SP_NORTE!Z190="","*",SP_NORTE!Z190)</f>
        <v>*</v>
      </c>
      <c r="D193" s="142" t="str">
        <f>IF(SP_NORTE!S190="","*",SP_NORTE!S190)</f>
        <v>-</v>
      </c>
      <c r="E193" s="142" t="str">
        <f>IF(SP_NORTE!T190="","*",SP_NORTE!T190)</f>
        <v>-</v>
      </c>
      <c r="F193" s="149" t="str">
        <f>IF(SP_NORTE!B190="","*",SP_NORTE!B190)</f>
        <v>*</v>
      </c>
      <c r="G193" s="149" t="str">
        <f>IF(SP_NORTE!D190="","*",SP_NORTE!D190)</f>
        <v>*</v>
      </c>
      <c r="H193" s="149" t="str">
        <f>IF(SP_NORTE!F190="","*",SP_NORTE!F190)</f>
        <v>*</v>
      </c>
      <c r="I193" s="149" t="str">
        <f>IF(SP_NORTE!H190="","*",SP_NORTE!H190)</f>
        <v>*</v>
      </c>
      <c r="J193" s="149" t="str">
        <f>IF(SP_NORTE!I190="","*",SP_NORTE!I190)</f>
        <v>*</v>
      </c>
      <c r="K193" s="142" t="str">
        <f>IF(SP_NORTE!M190="","*",SP_NORTE!M190)</f>
        <v>-</v>
      </c>
      <c r="L193" s="142" t="str">
        <f>IF(SP_NORTE!N190="","*",SP_NORTE!N190)</f>
        <v>-</v>
      </c>
      <c r="M193" s="143" t="str">
        <f>IF(SP_NORTE!J190="","*",SP_NORTE!J190)</f>
        <v>*</v>
      </c>
      <c r="N193" s="148" t="str">
        <f>IF(SP_NORTE!K190="","*",SP_NORTE!K190)</f>
        <v>*</v>
      </c>
      <c r="O193" s="148" t="str">
        <f>IF(SP_NORTE!L190="","*",SP_NORTE!L190)</f>
        <v>*</v>
      </c>
      <c r="P193" s="147" t="str">
        <f>IF(SP_NORTE!O190="","*",SP_NORTE!O190)</f>
        <v>*</v>
      </c>
      <c r="Q193" s="147" t="str">
        <f>IF(SP_NORTE!P190="","*",SP_NORTE!P190)</f>
        <v>*</v>
      </c>
      <c r="R193" s="149" t="str">
        <f>IF(SP_NORTE!Q190="","*",CONCATENATE(SP_NORTE!Q190," ",SP_NORTE!R190))</f>
        <v>*</v>
      </c>
      <c r="S193" s="149" t="str">
        <f>IF(SP_NORTE!V190="","*",SP_NORTE!V190)</f>
        <v>*</v>
      </c>
      <c r="T193" s="149" t="str">
        <f>IF(SP_NORTE!W190="","*",SP_NORTE!W190)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*</v>
      </c>
      <c r="C196" s="150" t="str">
        <f>IF(SP_NORTE!Z193="","*",SP_NORTE!Z193)</f>
        <v>*</v>
      </c>
      <c r="D196" s="142" t="str">
        <f>IF(SP_NORTE!S193="","*",SP_NORTE!S193)</f>
        <v>-</v>
      </c>
      <c r="E196" s="142" t="str">
        <f>IF(SP_NORTE!T193="","*",SP_NORTE!T193)</f>
        <v>-</v>
      </c>
      <c r="F196" s="149" t="str">
        <f>IF(SP_NORTE!B193="","*",SP_NORTE!B193)</f>
        <v>*</v>
      </c>
      <c r="G196" s="149" t="str">
        <f>IF(SP_NORTE!D193="","*",SP_NORTE!D193)</f>
        <v>*</v>
      </c>
      <c r="H196" s="149" t="str">
        <f>IF(SP_NORTE!F193="","*",SP_NORTE!F193)</f>
        <v>*</v>
      </c>
      <c r="I196" s="149" t="str">
        <f>IF(SP_NORTE!H193="","*",SP_NORTE!H193)</f>
        <v>*</v>
      </c>
      <c r="J196" s="149" t="str">
        <f>IF(SP_NORTE!I193="","*",SP_NORTE!I193)</f>
        <v>*</v>
      </c>
      <c r="K196" s="142" t="str">
        <f>IF(SP_NORTE!M193="","*",SP_NORTE!M193)</f>
        <v>-</v>
      </c>
      <c r="L196" s="142" t="str">
        <f>IF(SP_NORTE!N193="","*",SP_NORTE!N193)</f>
        <v>-</v>
      </c>
      <c r="M196" s="143" t="str">
        <f>IF(SP_NORTE!J193="","*",SP_NORTE!J193)</f>
        <v>*</v>
      </c>
      <c r="N196" s="148" t="str">
        <f>IF(SP_NORTE!K193="","*",SP_NORTE!K193)</f>
        <v>*</v>
      </c>
      <c r="O196" s="148" t="str">
        <f>IF(SP_NORTE!L193="","*",SP_NORTE!L193)</f>
        <v>*</v>
      </c>
      <c r="P196" s="147" t="str">
        <f>IF(SP_NORTE!O193="","*",SP_NORTE!O193)</f>
        <v>*</v>
      </c>
      <c r="Q196" s="147" t="str">
        <f>IF(SP_NORTE!P193="","*",SP_NORTE!P193)</f>
        <v>*</v>
      </c>
      <c r="R196" s="149" t="str">
        <f>IF(SP_NORTE!Q193="","*",CONCATENATE(SP_NORTE!Q193," ",SP_NORTE!R193))</f>
        <v>*</v>
      </c>
      <c r="S196" s="149" t="str">
        <f>IF(SP_NORTE!V193="","*",SP_NORTE!V193)</f>
        <v>*</v>
      </c>
      <c r="T196" s="149" t="str">
        <f>IF(SP_NORTE!W193="","*",SP_NORTE!W193)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*</v>
      </c>
      <c r="C197" s="150" t="str">
        <f>IF(SP_NORTE!Z194="","*",SP_NORTE!Z194)</f>
        <v>*</v>
      </c>
      <c r="D197" s="142" t="str">
        <f>IF(SP_NORTE!S194="","*",SP_NORTE!S194)</f>
        <v>-</v>
      </c>
      <c r="E197" s="142" t="str">
        <f>IF(SP_NORTE!T194="","*",SP_NORTE!T194)</f>
        <v>-</v>
      </c>
      <c r="F197" s="149" t="str">
        <f>IF(SP_NORTE!B194="","*",SP_NORTE!B194)</f>
        <v>*</v>
      </c>
      <c r="G197" s="149" t="str">
        <f>IF(SP_NORTE!D194="","*",SP_NORTE!D194)</f>
        <v>*</v>
      </c>
      <c r="H197" s="149" t="str">
        <f>IF(SP_NORTE!F194="","*",SP_NORTE!F194)</f>
        <v>*</v>
      </c>
      <c r="I197" s="149" t="str">
        <f>IF(SP_NORTE!H194="","*",SP_NORTE!H194)</f>
        <v>*</v>
      </c>
      <c r="J197" s="149" t="str">
        <f>IF(SP_NORTE!I194="","*",SP_NORTE!I194)</f>
        <v>*</v>
      </c>
      <c r="K197" s="142" t="str">
        <f>IF(SP_NORTE!M194="","*",SP_NORTE!M194)</f>
        <v>-</v>
      </c>
      <c r="L197" s="142" t="str">
        <f>IF(SP_NORTE!N194="","*",SP_NORTE!N194)</f>
        <v>-</v>
      </c>
      <c r="M197" s="143" t="str">
        <f>IF(SP_NORTE!J194="","*",SP_NORTE!J194)</f>
        <v>*</v>
      </c>
      <c r="N197" s="148" t="str">
        <f>IF(SP_NORTE!K194="","*",SP_NORTE!K194)</f>
        <v>*</v>
      </c>
      <c r="O197" s="148" t="str">
        <f>IF(SP_NORTE!L194="","*",SP_NORTE!L194)</f>
        <v>*</v>
      </c>
      <c r="P197" s="147" t="str">
        <f>IF(SP_NORTE!O194="","*",SP_NORTE!O194)</f>
        <v>*</v>
      </c>
      <c r="Q197" s="147" t="str">
        <f>IF(SP_NORTE!P194="","*",SP_NORTE!P194)</f>
        <v>*</v>
      </c>
      <c r="R197" s="149" t="str">
        <f>IF(SP_NORTE!Q194="","*",CONCATENATE(SP_NORTE!Q194," ",SP_NORTE!R194))</f>
        <v>*</v>
      </c>
      <c r="S197" s="149" t="str">
        <f>IF(SP_NORTE!V194="","*",SP_NORTE!V194)</f>
        <v>*</v>
      </c>
      <c r="T197" s="149" t="str">
        <f>IF(SP_NORTE!W194="","*",SP_NORTE!W194)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 t="str">
        <f>IF(SP_NORTE!B193="","*",SP_NORTE!B193)</f>
        <v>*</v>
      </c>
      <c r="D187" s="97" t="str">
        <f>IF(SP_NORTE!D193="","*",SP_NORTE!D193)</f>
        <v>*</v>
      </c>
      <c r="E187" s="97" t="str">
        <f>IF(SP_NORTE!H193="","*",SP_NORTE!H193)</f>
        <v>*</v>
      </c>
      <c r="F187" s="103" t="str">
        <f>IF(SP_NORTE!M193="","*",SP_NORTE!M193)</f>
        <v>-</v>
      </c>
      <c r="G187" s="98" t="str">
        <f>IF(SP_NORTE!I193="","*",SP_NORTE!I193)</f>
        <v>*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 t="str">
        <f>IF(SP_NORTE!B194="","*",SP_NORTE!B194)</f>
        <v>*</v>
      </c>
      <c r="D188" s="97" t="str">
        <f>IF(SP_NORTE!D194="","*",SP_NORTE!D194)</f>
        <v>*</v>
      </c>
      <c r="E188" s="97" t="str">
        <f>IF(SP_NORTE!H194="","*",SP_NORTE!H194)</f>
        <v>*</v>
      </c>
      <c r="F188" s="103" t="str">
        <f>IF(SP_NORTE!M194="","*",SP_NORTE!M194)</f>
        <v>-</v>
      </c>
      <c r="G188" s="98" t="str">
        <f>IF(SP_NORTE!I194="","*",SP_NORTE!I194)</f>
        <v>*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*</v>
      </c>
      <c r="K188" s="100" t="str">
        <f>IF(SP_NORTE!AD194="","*",SP_NORTE!AD194)</f>
        <v>*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1254</v>
      </c>
      <c r="D5" s="284"/>
      <c r="E5" s="284"/>
      <c r="F5" s="284"/>
      <c r="G5" s="284"/>
      <c r="H5" s="284"/>
      <c r="I5" s="284"/>
      <c r="J5" s="285"/>
      <c r="K5" s="286" t="s">
        <v>1255</v>
      </c>
      <c r="L5" s="287"/>
      <c r="M5" s="287"/>
      <c r="N5" s="287"/>
      <c r="O5" s="288" t="s">
        <v>1256</v>
      </c>
      <c r="P5" s="289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 t="str">
        <f>IF(SP_NORTE!BH181="","*",SP_NORTE!BH181)</f>
        <v>*</v>
      </c>
      <c r="P158" s="151" t="str">
        <f>IF($A$2=1,IF(SP_NORTE!BJ181="","*",SP_NORTE!BJ181),IF(SP_NORTE!BK181="","*",SP_NORTE!BK181))</f>
        <v>*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 t="str">
        <f>IF(SP_NORTE!BH182="","*",SP_NORTE!BH182)</f>
        <v>*</v>
      </c>
      <c r="P160" s="151" t="str">
        <f>IF($A$2=1,IF(SP_NORTE!BJ182="","*",SP_NORTE!BJ182),IF(SP_NORTE!BK182="","*",SP_NORTE!BK182))</f>
        <v>*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 t="str">
        <f>IF(SP_NORTE!B193="","*",SP_NORTE!B193)</f>
        <v>*</v>
      </c>
      <c r="B171" s="86" t="str">
        <f>IF(SP_NORTE!X193="","*",SP_NORTE!X193)</f>
        <v>*</v>
      </c>
      <c r="C171" s="86" t="str">
        <f>IF(SP_NORTE!S193="","*",SP_NORTE!S193)</f>
        <v>-</v>
      </c>
      <c r="D171" s="86" t="str">
        <f>IF(SP_NORTE!T193="","*",SP_NORTE!T193)</f>
        <v>-</v>
      </c>
      <c r="E171" s="86" t="str">
        <f>IF(SP_NORTE!D193="","*",SP_NORTE!D193)</f>
        <v>*</v>
      </c>
      <c r="F171" s="86" t="str">
        <f>IF(SP_NORTE!H193="","*",SP_NORTE!H193)</f>
        <v>*</v>
      </c>
      <c r="G171" s="86" t="str">
        <f>IF(SP_NORTE!M193="","*",SP_NORTE!M193)</f>
        <v>-</v>
      </c>
      <c r="H171" s="119" t="str">
        <f>IF(SP_NORTE!K193="","*",SP_NORTE!K193)</f>
        <v>*</v>
      </c>
      <c r="I171" s="116" t="str">
        <f>IF(SP_NORTE!O193="","*",SP_NORTE!O193)</f>
        <v>*</v>
      </c>
      <c r="J171" s="116" t="str">
        <f>IF(SP_NORTE!P193="","*",SP_NORTE!P193)</f>
        <v>*</v>
      </c>
      <c r="K171" s="86">
        <f>IF(SP_NORTE!AK193="","*",SP_NORTE!AK193)</f>
        <v>0</v>
      </c>
      <c r="L171" s="86" t="str">
        <f>IF(SP_NORTE!AM193="","*",SP_NORTE!AM193)</f>
        <v>-</v>
      </c>
      <c r="M171" s="86">
        <f>IF(SP_NORTE!AP193="","*",SP_NORTE!AP193)</f>
        <v>0</v>
      </c>
      <c r="N171" s="86" t="str">
        <f>IF(SP_NORTE!AM193="","*",SP_NORTE!AM193)</f>
        <v>-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 t="str">
        <f>IF(SP_NORTE!B194="","*",SP_NORTE!B194)</f>
        <v>*</v>
      </c>
      <c r="B172" s="86" t="str">
        <f>IF(SP_NORTE!X194="","*",SP_NORTE!X194)</f>
        <v>*</v>
      </c>
      <c r="C172" s="86" t="str">
        <f>IF(SP_NORTE!S194="","*",SP_NORTE!S194)</f>
        <v>-</v>
      </c>
      <c r="D172" s="86" t="str">
        <f>IF(SP_NORTE!T194="","*",SP_NORTE!T194)</f>
        <v>-</v>
      </c>
      <c r="E172" s="86" t="str">
        <f>IF(SP_NORTE!D194="","*",SP_NORTE!D194)</f>
        <v>*</v>
      </c>
      <c r="F172" s="86" t="str">
        <f>IF(SP_NORTE!H194="","*",SP_NORTE!H194)</f>
        <v>*</v>
      </c>
      <c r="G172" s="86" t="str">
        <f>IF(SP_NORTE!M194="","*",SP_NORTE!M194)</f>
        <v>-</v>
      </c>
      <c r="H172" s="119" t="str">
        <f>IF(SP_NORTE!K194="","*",SP_NORTE!K194)</f>
        <v>*</v>
      </c>
      <c r="I172" s="116" t="str">
        <f>IF(SP_NORTE!O194="","*",SP_NORTE!O194)</f>
        <v>*</v>
      </c>
      <c r="J172" s="116" t="str">
        <f>IF(SP_NORTE!P194="","*",SP_NORTE!P194)</f>
        <v>*</v>
      </c>
      <c r="K172" s="86">
        <f>IF(SP_NORTE!AK194="","*",SP_NORTE!AK194)</f>
        <v>0</v>
      </c>
      <c r="L172" s="86" t="str">
        <f>IF(SP_NORTE!AM194="","*",SP_NORTE!AM194)</f>
        <v>-</v>
      </c>
      <c r="M172" s="86">
        <f>IF(SP_NORTE!AP194="","*",SP_NORTE!AP194)</f>
        <v>0</v>
      </c>
      <c r="N172" s="86" t="str">
        <f>IF(SP_NORTE!AM194="","*",SP_NORTE!AM194)</f>
        <v>-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1263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1269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2026-03-11T10:09:06Z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