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20" documentId="8_{B6337239-1A00-434D-AAD0-422EA1FEB5AE}" xr6:coauthVersionLast="47" xr6:coauthVersionMax="47" xr10:uidLastSave="{46A386A8-DE7C-47DB-A5A3-B0239E049942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Q24" i="12"/>
  <c r="R24" i="12"/>
  <c r="S24" i="12"/>
  <c r="T24" i="12"/>
  <c r="U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S30" i="12"/>
  <c r="T30" i="12"/>
  <c r="U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Q34" i="12"/>
  <c r="R34" i="12"/>
  <c r="S34" i="12"/>
  <c r="T34" i="12"/>
  <c r="U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N25" i="1" a="1"/>
  <c r="N25" i="1" s="1"/>
  <c r="M25" i="1" a="1"/>
  <c r="M25" i="1" s="1"/>
  <c r="N24" i="1" a="1"/>
  <c r="N24" i="1" s="1"/>
  <c r="M24" i="1" a="1"/>
  <c r="M24" i="1" s="1"/>
  <c r="M26" i="1" a="1"/>
  <c r="M26" i="1" s="1"/>
  <c r="N26" i="1" a="1"/>
  <c r="N26" i="1" s="1"/>
  <c r="H27" i="1" a="1"/>
  <c r="H27" i="1" s="1"/>
  <c r="M27" i="1" a="1"/>
  <c r="M27" i="1" s="1"/>
  <c r="N27" i="1" a="1"/>
  <c r="N27" i="1" s="1"/>
  <c r="M28" i="1" a="1"/>
  <c r="M28" i="1" s="1"/>
  <c r="N28" i="1" a="1"/>
  <c r="N28" i="1" s="1"/>
  <c r="M31" i="1" a="1"/>
  <c r="M31" i="1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C30" i="1"/>
  <c r="A30" i="1"/>
  <c r="N22" i="1" a="1"/>
  <c r="N22" i="1" s="1"/>
  <c r="M22" i="1" a="1"/>
  <c r="M22" i="1" s="1"/>
  <c r="H23" i="1" a="1"/>
  <c r="H23" i="1" s="1"/>
  <c r="M23" i="1" a="1"/>
  <c r="M23" i="1" s="1"/>
  <c r="N23" i="1" a="1"/>
  <c r="N23" i="1" s="1"/>
  <c r="N18" i="1" a="1"/>
  <c r="N18" i="1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/>
  <c r="N336" i="1" a="1"/>
  <c r="N336" i="1"/>
  <c r="R336" i="1"/>
  <c r="S336" i="1" a="1"/>
  <c r="S336" i="1"/>
  <c r="T336" i="1" a="1"/>
  <c r="T336" i="1"/>
  <c r="U336" i="1"/>
  <c r="AI336" i="1"/>
  <c r="AJ336" i="1"/>
  <c r="AK336" i="1"/>
  <c r="AL336" i="1"/>
  <c r="AM336" i="1"/>
  <c r="AN336" i="1"/>
  <c r="AO336" i="1"/>
  <c r="AP336" i="1"/>
  <c r="AQ336" i="1"/>
  <c r="BB336" i="1"/>
  <c r="BC336" i="1" a="1"/>
  <c r="BC336" i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/>
  <c r="T337" i="1" a="1"/>
  <c r="T337" i="1"/>
  <c r="U337" i="1"/>
  <c r="AI337" i="1"/>
  <c r="AJ337" i="1"/>
  <c r="AK337" i="1"/>
  <c r="AL337" i="1"/>
  <c r="AM337" i="1"/>
  <c r="AN337" i="1"/>
  <c r="AO337" i="1"/>
  <c r="AP337" i="1"/>
  <c r="AQ337" i="1"/>
  <c r="BB337" i="1"/>
  <c r="BC337" i="1" a="1"/>
  <c r="BC337" i="1"/>
  <c r="BD337" i="1" a="1"/>
  <c r="BD337" i="1"/>
  <c r="BE337" i="1"/>
  <c r="BF337" i="1"/>
  <c r="BR337" i="1"/>
  <c r="BS337" i="1"/>
  <c r="A338" i="1"/>
  <c r="C338" i="1"/>
  <c r="G338" i="1"/>
  <c r="M338" i="1" a="1"/>
  <c r="M338" i="1"/>
  <c r="N338" i="1" a="1"/>
  <c r="N338" i="1"/>
  <c r="R338" i="1"/>
  <c r="S338" i="1" a="1"/>
  <c r="S338" i="1"/>
  <c r="T338" i="1" a="1"/>
  <c r="T338" i="1"/>
  <c r="U338" i="1"/>
  <c r="AI338" i="1"/>
  <c r="AJ338" i="1"/>
  <c r="AK338" i="1"/>
  <c r="AL338" i="1"/>
  <c r="AM338" i="1"/>
  <c r="AN338" i="1"/>
  <c r="AO338" i="1"/>
  <c r="AP338" i="1"/>
  <c r="AQ338" i="1"/>
  <c r="BB338" i="1"/>
  <c r="BC338" i="1" a="1"/>
  <c r="BC338" i="1"/>
  <c r="BD338" i="1" a="1"/>
  <c r="BD338" i="1"/>
  <c r="BE338" i="1"/>
  <c r="BF338" i="1"/>
  <c r="BR338" i="1"/>
  <c r="BS338" i="1"/>
  <c r="A339" i="1"/>
  <c r="C339" i="1"/>
  <c r="G339" i="1"/>
  <c r="M339" i="1" a="1"/>
  <c r="M339" i="1"/>
  <c r="N339" i="1" a="1"/>
  <c r="N339" i="1"/>
  <c r="R339" i="1"/>
  <c r="S339" i="1" a="1"/>
  <c r="S339" i="1"/>
  <c r="T339" i="1" a="1"/>
  <c r="T339" i="1"/>
  <c r="U339" i="1"/>
  <c r="AI339" i="1"/>
  <c r="AJ339" i="1"/>
  <c r="AK339" i="1"/>
  <c r="AL339" i="1"/>
  <c r="AM339" i="1"/>
  <c r="AN339" i="1"/>
  <c r="AO339" i="1"/>
  <c r="AP339" i="1"/>
  <c r="AQ339" i="1"/>
  <c r="BB339" i="1"/>
  <c r="BC339" i="1" a="1"/>
  <c r="BC339" i="1"/>
  <c r="BD339" i="1" a="1"/>
  <c r="BD339" i="1"/>
  <c r="BE339" i="1"/>
  <c r="BF339" i="1"/>
  <c r="BR339" i="1"/>
  <c r="BS339" i="1"/>
  <c r="A340" i="1"/>
  <c r="C340" i="1"/>
  <c r="G340" i="1"/>
  <c r="M340" i="1" a="1"/>
  <c r="M340" i="1" s="1"/>
  <c r="N340" i="1" a="1"/>
  <c r="N340" i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N340" i="1"/>
  <c r="AO340" i="1"/>
  <c r="AP340" i="1"/>
  <c r="AQ340" i="1"/>
  <c r="BB340" i="1"/>
  <c r="BC340" i="1" a="1"/>
  <c r="BC340" i="1" s="1"/>
  <c r="BD340" i="1" a="1"/>
  <c r="BD340" i="1"/>
  <c r="BE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/>
  <c r="R341" i="1"/>
  <c r="S341" i="1" a="1"/>
  <c r="S341" i="1"/>
  <c r="T341" i="1" a="1"/>
  <c r="T341" i="1" s="1"/>
  <c r="E339" i="12" s="1"/>
  <c r="U341" i="1"/>
  <c r="AI341" i="1"/>
  <c r="AJ341" i="1"/>
  <c r="AK341" i="1"/>
  <c r="AL341" i="1"/>
  <c r="AN341" i="1"/>
  <c r="AO341" i="1"/>
  <c r="BE341" i="1" s="1"/>
  <c r="AP341" i="1"/>
  <c r="AQ341" i="1"/>
  <c r="BB341" i="1"/>
  <c r="BC341" i="1" a="1"/>
  <c r="BC341" i="1" s="1"/>
  <c r="BD341" i="1" a="1"/>
  <c r="BD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/>
  <c r="R342" i="1"/>
  <c r="S342" i="1" a="1"/>
  <c r="S342" i="1"/>
  <c r="T342" i="1" a="1"/>
  <c r="T342" i="1" s="1"/>
  <c r="E340" i="12" s="1"/>
  <c r="U342" i="1"/>
  <c r="AI342" i="1"/>
  <c r="AJ342" i="1"/>
  <c r="AK342" i="1"/>
  <c r="AL342" i="1"/>
  <c r="AN342" i="1"/>
  <c r="AO342" i="1"/>
  <c r="AP342" i="1"/>
  <c r="AQ342" i="1"/>
  <c r="BB342" i="1"/>
  <c r="BC342" i="1" a="1"/>
  <c r="BC342" i="1" s="1"/>
  <c r="BD342" i="1" a="1"/>
  <c r="BD342" i="1" s="1"/>
  <c r="BE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/>
  <c r="R343" i="1"/>
  <c r="S343" i="1" a="1"/>
  <c r="S343" i="1" s="1"/>
  <c r="D341" i="12" s="1"/>
  <c r="T343" i="1" a="1"/>
  <c r="T343" i="1"/>
  <c r="U343" i="1"/>
  <c r="AI343" i="1"/>
  <c r="AJ343" i="1"/>
  <c r="AK343" i="1"/>
  <c r="AL343" i="1"/>
  <c r="AN343" i="1"/>
  <c r="AO343" i="1"/>
  <c r="AP343" i="1"/>
  <c r="AQ343" i="1"/>
  <c r="BB343" i="1"/>
  <c r="BC343" i="1" a="1"/>
  <c r="BC343" i="1" s="1"/>
  <c r="BD343" i="1" a="1"/>
  <c r="BD343" i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N344" i="1"/>
  <c r="AO344" i="1"/>
  <c r="AP344" i="1"/>
  <c r="AQ344" i="1"/>
  <c r="BC344" i="1" a="1"/>
  <c r="BC344" i="1" s="1"/>
  <c r="BD344" i="1" a="1"/>
  <c r="BD344" i="1" s="1"/>
  <c r="BE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E345" i="1"/>
  <c r="BF345" i="1"/>
  <c r="BR345" i="1"/>
  <c r="BS345" i="1"/>
  <c r="A346" i="1"/>
  <c r="C346" i="1"/>
  <c r="G346" i="1"/>
  <c r="M346" i="1" a="1"/>
  <c r="M346" i="1" s="1"/>
  <c r="N346" i="1" a="1"/>
  <c r="N346" i="1"/>
  <c r="AN346" i="1" s="1"/>
  <c r="R346" i="1"/>
  <c r="S346" i="1" a="1"/>
  <c r="S346" i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E347" i="1"/>
  <c r="BF347" i="1"/>
  <c r="BR347" i="1"/>
  <c r="BS347" i="1"/>
  <c r="A348" i="1"/>
  <c r="C348" i="1"/>
  <c r="G348" i="1"/>
  <c r="M348" i="1" a="1"/>
  <c r="M348" i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AJ348" i="1"/>
  <c r="AK348" i="1"/>
  <c r="AL348" i="1"/>
  <c r="AO348" i="1"/>
  <c r="BD348" i="1" s="1" a="1"/>
  <c r="BD348" i="1" s="1"/>
  <c r="AP348" i="1"/>
  <c r="AQ348" i="1"/>
  <c r="BB348" i="1"/>
  <c r="BC348" i="1" a="1"/>
  <c r="BC348" i="1" s="1"/>
  <c r="BE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D349" i="1" a="1"/>
  <c r="BD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T19" i="1" a="1"/>
  <c r="T19" i="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T20" i="1" a="1"/>
  <c r="T20" i="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AM21" i="1" s="1"/>
  <c r="N21" i="1" a="1"/>
  <c r="N21" i="1" s="1"/>
  <c r="AN21" i="1" s="1"/>
  <c r="R21" i="1"/>
  <c r="S21" i="1" a="1"/>
  <c r="S21" i="1" s="1"/>
  <c r="T21" i="1" a="1"/>
  <c r="T21" i="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T22" i="1" a="1"/>
  <c r="T22" i="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T23" i="1" a="1"/>
  <c r="T23" i="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T27" i="1" a="1"/>
  <c r="T27" i="1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T33" i="1" a="1"/>
  <c r="T33" i="1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T34" i="1" a="1"/>
  <c r="T34" i="1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T35" i="1" a="1"/>
  <c r="T35" i="1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T36" i="1" a="1"/>
  <c r="T36" i="1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R37" i="1"/>
  <c r="S37" i="1" a="1"/>
  <c r="S37" i="1" s="1"/>
  <c r="T37" i="1" a="1"/>
  <c r="T37" i="1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T38" i="1" a="1"/>
  <c r="T38" i="1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T39" i="1" a="1"/>
  <c r="T39" i="1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T40" i="1" a="1"/>
  <c r="T40" i="1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41" i="1" a="1"/>
  <c r="S41" i="1" s="1"/>
  <c r="T41" i="1" a="1"/>
  <c r="T41" i="1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S42" i="1" a="1"/>
  <c r="S42" i="1" s="1"/>
  <c r="T42" i="1" a="1"/>
  <c r="T42" i="1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T43" i="1" a="1"/>
  <c r="T43" i="1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L340" i="12"/>
  <c r="L342" i="12"/>
  <c r="L344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44" i="12"/>
  <c r="E341" i="12"/>
  <c r="D340" i="12"/>
  <c r="D339" i="12"/>
  <c r="E338" i="12"/>
  <c r="E337" i="12"/>
  <c r="D337" i="12"/>
  <c r="E336" i="12"/>
  <c r="D336" i="12"/>
  <c r="E335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09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39" i="12"/>
  <c r="L338" i="12"/>
  <c r="L337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M110" i="11"/>
  <c r="K111" i="11"/>
  <c r="M111" i="11"/>
  <c r="K112" i="11"/>
  <c r="M112" i="11"/>
  <c r="M113" i="11"/>
  <c r="K114" i="11"/>
  <c r="M114" i="11"/>
  <c r="K115" i="11"/>
  <c r="M115" i="11"/>
  <c r="M116" i="11"/>
  <c r="K117" i="11"/>
  <c r="M117" i="11"/>
  <c r="M118" i="11"/>
  <c r="M119" i="11"/>
  <c r="K120" i="11"/>
  <c r="M120" i="11"/>
  <c r="K121" i="11"/>
  <c r="M122" i="11"/>
  <c r="K123" i="11"/>
  <c r="M123" i="11"/>
  <c r="K124" i="11"/>
  <c r="M124" i="11"/>
  <c r="M125" i="11"/>
  <c r="K126" i="11"/>
  <c r="M126" i="11"/>
  <c r="M127" i="11"/>
  <c r="M128" i="11"/>
  <c r="M129" i="11"/>
  <c r="M130" i="11"/>
  <c r="K131" i="11"/>
  <c r="M131" i="11"/>
  <c r="K132" i="11"/>
  <c r="M132" i="11"/>
  <c r="M134" i="11"/>
  <c r="M135" i="11"/>
  <c r="K137" i="11"/>
  <c r="M137" i="11"/>
  <c r="K138" i="11"/>
  <c r="M138" i="11"/>
  <c r="K139" i="11"/>
  <c r="M140" i="11"/>
  <c r="M141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15" i="12" l="1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K110" i="12"/>
  <c r="AJ31" i="1"/>
  <c r="AN347" i="1"/>
  <c r="L345" i="12"/>
  <c r="BE351" i="1"/>
  <c r="BE350" i="1"/>
  <c r="BE346" i="1"/>
  <c r="AM340" i="1"/>
  <c r="K338" i="12"/>
  <c r="AN345" i="1"/>
  <c r="L343" i="12"/>
  <c r="L347" i="12"/>
  <c r="AN349" i="1"/>
  <c r="G122" i="11"/>
  <c r="K295" i="12"/>
  <c r="K99" i="12"/>
  <c r="AJ28" i="1"/>
  <c r="AJ26" i="1"/>
  <c r="G109" i="11"/>
  <c r="K124" i="12"/>
  <c r="K100" i="12"/>
  <c r="AJ27" i="1"/>
  <c r="AN350" i="1"/>
  <c r="L348" i="12"/>
  <c r="AN352" i="1"/>
  <c r="L350" i="12"/>
  <c r="BD356" i="1" a="1"/>
  <c r="BD356" i="1" s="1"/>
  <c r="BD353" i="1" a="1"/>
  <c r="BD353" i="1" s="1"/>
  <c r="AJ30" i="1"/>
  <c r="AN354" i="1"/>
  <c r="L352" i="12"/>
  <c r="BE363" i="1"/>
  <c r="BD355" i="1" a="1"/>
  <c r="BD355" i="1" s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<sst xmlns="http://schemas.openxmlformats.org/spreadsheetml/2006/main" count="4788" uniqueCount="1292">
  <si>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</si>
  <si>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</si>
  <si>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</si>
  <si>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</si>
  <si>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</si>
  <si>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</si>
  <si>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</si>
  <si>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</si>
  <si>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</si>
  <si>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</si>
  <si>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</si>
  <si>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</si>
  <si>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</si>
  <si>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</si>
  <si>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</si>
  <si>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</si>
  <si>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</si>
  <si>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</si>
  <si>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</si>
  <si>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</si>
  <si>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</si>
  <si>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</si>
  <si>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</si>
  <si>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</si>
  <si>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</si>
  <si>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</si>
  <si>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</si>
  <si>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</si>
  <si>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</si>
  <si>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</si>
  <si>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</si>
  <si>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</si>
  <si>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</si>
  <si>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</si>
  <si>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</si>
  <si>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</si>
  <si>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</si>
  <si>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</si>
  <si>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</si>
  <si>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</si>
  <si>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</si>
  <si>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</si>
  <si>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</si>
  <si>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</si>
  <si>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</si>
  <si>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</si>
  <si>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</si>
  <si>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</si>
  <si>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</si>
  <si>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</si>
  <si>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</si>
  <si>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</si>
  <si>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</si>
  <si>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</si>
  <si>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</si>
  <si>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</si>
  <si>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</si>
  <si>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</si>
  <si>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</si>
  <si>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</si>
  <si>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</si>
  <si>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</si>
  <si>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</si>
  <si>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</si>
  <si>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</si>
  <si>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</si>
  <si>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</si>
  <si>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</si>
  <si>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</si>
  <si>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</si>
  <si>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</si>
  <si>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</si>
  <si>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</si>
  <si>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</si>
  <si>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</si>
  <si>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</si>
  <si>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</si>
  <si>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</si>
  <si>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</si>
  <si>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</si>
  <si>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</si>
  <si>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</si>
  <si>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</si>
  <si>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</si>
  <si>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</si>
  <si>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</si>
  <si>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</si>
  <si>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</si>
  <si>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</si>
  <si>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</si>
  <si>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</si>
  <si>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</si>
  <si>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</si>
  <si>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</si>
  <si>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</si>
  <si>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</si>
  <si>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</si>
  <si>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</si>
  <si>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</si>
  <si>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</si>
  <si>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</si>
  <si>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</si>
  <si>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</si>
  <si>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</si>
  <si>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</si>
  <si>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</si>
  <si>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</si>
  <si>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</si>
  <si>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</si>
  <si>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</si>
  <si>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</si>
  <si>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</si>
  <si>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</si>
  <si>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</si>
  <si>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</si>
  <si>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</si>
  <si>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</si>
  <si>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</si>
  <si>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</si>
  <si>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</si>
  <si>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</si>
  <si>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</si>
  <si>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</si>
  <si>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</si>
  <si>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</si>
  <si>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</si>
  <si>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</si>
  <si>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</si>
  <si>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</si>
  <si>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</si>
  <si>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</si>
  <si>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</si>
  <si>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</si>
  <si>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</si>
  <si>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</si>
  <si>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</si>
  <si>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</si>
  <si>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</si>
  <si>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</si>
  <si>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</si>
  <si>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</si>
  <si>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</si>
  <si>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</si>
  <si>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</si>
  <si>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</si>
  <si>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</si>
  <si>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</si>
  <si>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</si>
  <si>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</si>
  <si>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</si>
  <si>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</si>
  <si>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</si>
  <si>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</si>
  <si>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</si>
  <si>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</si>
  <si>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</si>
  <si>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</si>
  <si>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</si>
  <si>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</si>
  <si>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</si>
  <si>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</si>
  <si>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</si>
  <si>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</si>
  <si>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</si>
  <si>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</si>
  <si>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</si>
  <si>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</si>
  <si>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</si>
  <si>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</si>
  <si>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</si>
  <si>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</si>
  <si>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</si>
  <si>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</si>
  <si>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</si>
  <si>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</si>
  <si>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</si>
  <si>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</si>
  <si>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</si>
  <si>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</si>
  <si>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</si>
  <si>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</si>
  <si>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</si>
  <si>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</si>
  <si>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</si>
  <si>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</si>
  <si>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</si>
  <si>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</si>
  <si>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</si>
  <si>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</si>
  <si>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</si>
  <si>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</si>
  <si>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</si>
  <si>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</si>
  <si>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</si>
  <si>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</si>
  <si>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</si>
  <si>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</si>
  <si>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</si>
  <si>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</si>
  <si>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</si>
  <si>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</si>
  <si>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</si>
  <si>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</si>
  <si>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</si>
  <si>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</si>
  <si>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</si>
  <si>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</si>
  <si>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</si>
  <si>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</si>
  <si>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</si>
  <si>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</si>
  <si>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</si>
  <si>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</si>
  <si>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</si>
  <si>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</si>
  <si>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</si>
  <si>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</si>
  <si>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</si>
  <si>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</si>
  <si>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</si>
  <si>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</si>
  <si>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</si>
  <si>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</si>
  <si>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</si>
  <si>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</si>
  <si>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</si>
  <si>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</si>
  <si>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</si>
  <si>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</si>
  <si>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</si>
  <si>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</si>
  <si>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</si>
  <si>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</si>
  <si>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</si>
  <si>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</si>
  <si>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</si>
  <si>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</si>
  <si>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</si>
  <si>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</si>
  <si>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</si>
  <si>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</si>
  <si>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</si>
  <si>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</si>
  <si>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</si>
  <si>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</si>
  <si>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</si>
  <si>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</si>
  <si>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</si>
  <si>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</si>
  <si>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</si>
  <si>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</si>
  <si>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</si>
  <si>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</si>
  <si>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</si>
  <si>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</si>
  <si>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</si>
  <si>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</si>
  <si>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</si>
  <si>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</si>
  <si>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</si>
  <si>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</si>
  <si>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</si>
  <si>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</si>
  <si>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</si>
  <si>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</si>
  <si>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</si>
  <si>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</si>
  <si>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</si>
  <si>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</si>
  <si>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</si>
  <si>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</si>
  <si>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</si>
  <si>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</si>
  <si>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</si>
  <si>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</si>
  <si>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</si>
  <si>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</si>
  <si>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</si>
  <si>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</si>
  <si>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</si>
  <si>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</si>
  <si>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</si>
  <si>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</si>
  <si>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</si>
  <si>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</si>
  <si>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</si>
  <si>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</si>
  <si>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</si>
  <si>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</si>
  <si>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</si>
  <si>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</si>
  <si>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</si>
  <si>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</si>
  <si>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</si>
  <si>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</si>
  <si>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</si>
  <si>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</si>
  <si>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</si>
  <si>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</si>
  <si>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</si>
  <si>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</si>
  <si>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</si>
  <si>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</si>
  <si>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</si>
  <si>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</si>
  <si>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</si>
  <si>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</si>
  <si>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</si>
  <si>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</si>
  <si>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</si>
  <si>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</si>
  <si>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</si>
  <si>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</si>
  <si>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</si>
  <si>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</si>
  <si>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</si>
  <si>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</si>
  <si>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</si>
  <si>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</si>
  <si>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</si>
  <si>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</si>
  <si>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</si>
  <si>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</si>
  <si>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</si>
  <si>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</si>
  <si>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</si>
  <si>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</si>
  <si>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</si>
  <si>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</si>
  <si>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</si>
  <si>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</si>
  <si>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</si>
  <si>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</si>
  <si>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</si>
  <si>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</si>
  <si>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</si>
  <si>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</si>
  <si>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</si>
  <si>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</si>
  <si>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</si>
  <si>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</si>
  <si>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</si>
  <si>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</si>
  <si>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</si>
  <si>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</si>
  <si>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</si>
  <si>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</si>
  <si>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</si>
  <si>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</si>
  <si>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</si>
  <si>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</si>
  <si>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</si>
  <si>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</si>
  <si>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</si>
  <si>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</si>
  <si>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</si>
  <si>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</si>
  <si>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</si>
  <si>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</si>
  <si>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</si>
  <si>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</si>
  <si>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</si>
  <si>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</si>
  <si>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</si>
  <si>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</si>
  <si>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</si>
  <si>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</si>
  <si>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</si>
  <si>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</si>
  <si>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</si>
  <si>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</si>
  <si>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</si>
  <si>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</si>
  <si>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</si>
  <si>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</si>
  <si>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</si>
  <si>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</si>
  <si>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</si>
  <si>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</si>
  <si>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</si>
  <si>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</si>
  <si>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</si>
  <si>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</si>
  <si>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</si>
  <si>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</si>
  <si>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</si>
  <si>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</si>
  <si>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</si>
  <si>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</si>
  <si>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</si>
  <si>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</si>
  <si>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</si>
  <si>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</si>
  <si>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</si>
  <si>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</si>
  <si>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</si>
  <si>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</si>
  <si>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</si>
  <si>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</si>
  <si>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</si>
  <si>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</si>
  <si>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</si>
  <si>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</si>
  <si>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</si>
  <si>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</si>
  <si>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</si>
  <si>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</si>
  <si>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</si>
  <si>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</si>
  <si>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</si>
  <si>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</si>
  <si>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</si>
  <si>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</si>
  <si>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</si>
  <si>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</si>
  <si>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</si>
  <si>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</si>
  <si>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</si>
  <si>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</si>
  <si>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</si>
  <si>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</si>
  <si>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</si>
  <si>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</si>
  <si>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</si>
  <si>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</si>
  <si>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</si>
  <si>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</si>
  <si>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</si>
  <si>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</si>
  <si>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</si>
  <si>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</si>
  <si>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</si>
  <si>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</si>
  <si>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</si>
  <si>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</si>
  <si>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</si>
  <si>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</si>
  <si>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</si>
  <si>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</si>
  <si>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</si>
  <si>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</si>
  <si>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</si>
  <si>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</si>
  <si>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</si>
  <si>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</si>
  <si>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</si>
  <si>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</si>
  <si>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</si>
  <si>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</si>
  <si>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</si>
  <si>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</si>
  <si>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</si>
  <si>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</si>
  <si>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</si>
  <si>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</si>
  <si>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</si>
  <si>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</si>
  <si>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</si>
  <si>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</si>
  <si>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</si>
  <si>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</si>
  <si>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</si>
  <si>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</si>
  <si>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</si>
  <si>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</si>
  <si>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</si>
  <si>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</si>
  <si>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</si>
  <si>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</si>
  <si>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</si>
  <si>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</si>
  <si>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</si>
  <si>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</si>
  <si>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</si>
  <si>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</si>
  <si>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</si>
  <si>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</si>
  <si>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</si>
  <si>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</si>
  <si>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</si>
  <si>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</si>
  <si>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</si>
  <si>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</si>
  <si>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</si>
  <si>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</si>
  <si>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</si>
  <si>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</si>
  <si>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</si>
  <si>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</si>
  <si>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</si>
  <si>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</si>
  <si>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</si>
  <si>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</si>
  <si>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</si>
  <si>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</si>
  <si>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</si>
  <si>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</si>
  <si>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</si>
  <si>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</si>
  <si>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</si>
  <si>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</si>
  <si>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</si>
  <si>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</si>
  <si>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</si>
  <si>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</si>
  <si>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</si>
  <si>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</si>
  <si>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</si>
  <si>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</si>
  <si>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</si>
  <si>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</si>
  <si>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</si>
  <si>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</si>
  <si>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</si>
  <si>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</si>
  <si>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</si>
  <si>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</si>
  <si>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</si>
  <si>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</si>
  <si>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</si>
  <si>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</si>
  <si>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</si>
  <si>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</si>
  <si>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</si>
  <si>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</si>
  <si>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</si>
  <si>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</si>
  <si>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</si>
  <si>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</si>
  <si>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</si>
  <si>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</si>
  <si>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</si>
  <si>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</si>
  <si>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</si>
  <si>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</si>
  <si>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</si>
  <si>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</si>
  <si>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</si>
  <si>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</si>
  <si>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</si>
  <si>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</si>
  <si>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</si>
  <si>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</si>
  <si>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</si>
  <si>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</si>
  <si>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</si>
  <si>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</si>
  <si>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</si>
  <si>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</si>
  <si>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</si>
  <si>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</si>
  <si>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</si>
  <si>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</si>
  <si>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</si>
  <si>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</si>
  <si>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</si>
  <si>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</si>
  <si>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</si>
  <si>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</si>
  <si>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</si>
  <si>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</si>
  <si>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</si>
  <si>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</si>
  <si>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</si>
  <si>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</si>
  <si>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</si>
  <si>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</si>
  <si>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</si>
  <si>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</si>
  <si>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</si>
  <si>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</si>
  <si>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</si>
  <si>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</si>
  <si>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</si>
  <si>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</si>
  <si>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</si>
  <si>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</si>
  <si>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</si>
  <si>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</si>
  <si>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</si>
  <si>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</si>
  <si>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</si>
  <si>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</si>
  <si>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</si>
  <si>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</si>
  <si>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</si>
  <si>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</si>
  <si>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</si>
  <si>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</si>
  <si>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</si>
  <si>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</si>
  <si>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</si>
  <si>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</si>
  <si>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</si>
  <si>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</si>
  <si>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</si>
  <si>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</si>
  <si>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</si>
  <si>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</si>
  <si>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</si>
  <si>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</si>
  <si>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</si>
  <si>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</si>
  <si>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</si>
  <si>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</si>
  <si>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</si>
  <si>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</si>
  <si>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</si>
  <si>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</si>
  <si>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</si>
  <si>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</si>
  <si>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</si>
  <si>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</si>
  <si>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</si>
  <si>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</si>
  <si>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</si>
  <si>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</si>
  <si>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</si>
  <si>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</si>
  <si>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</si>
  <si>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</si>
  <si>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</si>
  <si>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</si>
  <si>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</si>
  <si>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</si>
  <si>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</si>
  <si>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</si>
  <si>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</si>
  <si>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</si>
  <si>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</si>
  <si>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</si>
  <si>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</si>
  <si>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</si>
  <si>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</si>
  <si>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</si>
  <si>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</si>
  <si>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</si>
  <si>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</si>
  <si>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</si>
  <si>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</si>
  <si>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</si>
  <si>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</si>
  <si>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</si>
  <si>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</si>
  <si>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</si>
  <si>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</si>
  <si>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</si>
  <si>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</si>
  <si>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</si>
  <si>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</si>
  <si>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</si>
  <si>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</si>
  <si>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</si>
  <si>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</si>
  <si>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</si>
  <si>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</si>
  <si>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</si>
  <si>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</si>
  <si>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</si>
  <si>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</si>
  <si>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</si>
  <si>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</si>
  <si>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</si>
  <si>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</si>
  <si>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</si>
  <si>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</si>
  <si>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</si>
  <si>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</si>
  <si>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</si>
  <si>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</si>
  <si>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</si>
  <si>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</si>
  <si>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</si>
  <si>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</si>
  <si>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</si>
  <si>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</si>
  <si>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</si>
  <si>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</si>
  <si>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</si>
  <si>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</si>
  <si>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</si>
  <si>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</si>
  <si>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</si>
  <si>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</si>
  <si>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</si>
  <si>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</si>
  <si>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</si>
  <si>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</si>
  <si>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</si>
  <si>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</si>
  <si>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</si>
  <si>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</si>
  <si>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</si>
  <si>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</si>
  <si>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</si>
  <si>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</si>
  <si>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</si>
  <si>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</si>
  <si>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</si>
  <si>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</si>
  <si>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</si>
  <si>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</si>
  <si>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</si>
  <si>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</si>
  <si>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</si>
  <si>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</si>
  <si>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</si>
  <si>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</si>
  <si>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</si>
  <si>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</si>
  <si>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</si>
  <si>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</si>
  <si>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</si>
  <si>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</si>
  <si>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</si>
  <si>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</si>
  <si>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</si>
  <si>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</si>
  <si>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</si>
  <si>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</si>
  <si>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</si>
  <si>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</si>
  <si>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</si>
  <si>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</si>
  <si>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</si>
  <si>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</si>
  <si>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</si>
  <si>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</si>
  <si>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</si>
  <si>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</si>
  <si>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</si>
  <si>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</si>
  <si>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</si>
  <si>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</si>
  <si>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</si>
  <si>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</si>
  <si>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</si>
  <si>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</si>
  <si>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</si>
  <si>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</si>
  <si>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</si>
  <si>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</si>
  <si>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</si>
  <si>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</si>
  <si>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</si>
  <si>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</si>
  <si>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</si>
  <si>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</si>
  <si>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</si>
  <si>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</si>
  <si>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</si>
  <si>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</si>
  <si>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</si>
  <si>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</si>
  <si>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</si>
  <si>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</si>
  <si>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</si>
  <si>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</si>
  <si>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</si>
  <si>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</si>
  <si>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</si>
  <si>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</si>
  <si>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</si>
  <si>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</si>
  <si>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</si>
  <si>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</si>
  <si>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</si>
  <si>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</si>
  <si>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</si>
  <si>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</si>
  <si>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</si>
  <si>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</si>
  <si>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</si>
  <si>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</si>
  <si>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</si>
  <si>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</si>
  <si>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</si>
  <si>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</si>
  <si>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</si>
  <si>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</si>
  <si>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</si>
  <si>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</si>
  <si>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</si>
  <si>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</si>
  <si>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</si>
  <si>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</si>
  <si>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</si>
  <si>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</si>
  <si>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</si>
  <si>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</si>
  <si>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</si>
  <si>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</si>
  <si>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</si>
  <si>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</si>
  <si>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</si>
  <si>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</si>
  <si>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</si>
  <si>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</si>
  <si>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</si>
  <si>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</si>
  <si>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</si>
  <si>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</si>
  <si>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</si>
  <si>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</si>
  <si>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</si>
  <si>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</si>
  <si>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</si>
  <si>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</si>
  <si>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</si>
  <si>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</si>
  <si>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</si>
  <si>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</si>
  <si>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</si>
  <si>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</si>
  <si>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</si>
  <si>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</si>
  <si>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</si>
  <si>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</si>
  <si>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</si>
  <si>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</si>
  <si>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</si>
  <si>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</si>
  <si>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</si>
  <si>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</si>
  <si>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</si>
  <si>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</si>
  <si>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</si>
  <si>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</si>
  <si>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</si>
  <si>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</si>
  <si>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</si>
  <si>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</si>
  <si>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</si>
  <si>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</si>
  <si>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</si>
  <si>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</si>
  <si>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</si>
  <si>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</si>
  <si>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</si>
  <si>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</si>
  <si>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</si>
  <si>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</si>
  <si>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</si>
  <si>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</si>
  <si>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</si>
  <si>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</si>
  <si>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</si>
  <si>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</si>
  <si>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</si>
  <si>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</si>
  <si>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</si>
  <si>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</si>
  <si>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</si>
  <si>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</si>
  <si>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</si>
  <si>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</si>
  <si>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</si>
  <si>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</si>
  <si>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</si>
  <si>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</si>
  <si>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</si>
  <si>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</si>
  <si>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</si>
  <si>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</si>
  <si>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</si>
  <si>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</si>
  <si>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</si>
  <si>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</si>
  <si>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</si>
  <si>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</si>
  <si>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</si>
  <si>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</si>
  <si>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</si>
  <si>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</si>
  <si>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</si>
  <si>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</si>
  <si>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</si>
  <si>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</si>
  <si>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</si>
  <si>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</si>
  <si>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</si>
  <si>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</si>
  <si>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</si>
  <si>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</si>
  <si>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</si>
  <si>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</si>
  <si>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</si>
  <si>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</si>
  <si>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</si>
  <si>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</si>
  <si>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</si>
  <si>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</si>
  <si>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</si>
  <si>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</si>
  <si>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</si>
  <si>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</si>
  <si>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</si>
  <si>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</si>
  <si>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</si>
  <si>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</si>
  <si>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</si>
  <si>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</si>
  <si>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</si>
  <si>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</si>
  <si>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</si>
  <si>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</si>
  <si>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</si>
  <si>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</si>
  <si>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</si>
  <si>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</si>
  <si>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</si>
  <si>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</si>
  <si>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</si>
  <si>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</si>
  <si>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</si>
  <si>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</si>
  <si>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</si>
  <si>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</si>
  <si>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</si>
  <si>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</si>
  <si>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</si>
  <si>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</si>
  <si>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</si>
  <si>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</si>
  <si>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</si>
  <si>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</si>
  <si>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</si>
  <si>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</si>
  <si>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</si>
  <si>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</si>
  <si>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</si>
  <si>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</si>
  <si>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</si>
  <si>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</si>
  <si>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</si>
  <si>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</si>
  <si>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</si>
  <si>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</si>
  <si>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</si>
  <si>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</si>
  <si>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</si>
  <si>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</si>
  <si>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</si>
  <si>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</si>
  <si>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</si>
  <si>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</si>
  <si>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</si>
  <si>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</si>
  <si>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</si>
  <si>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</si>
  <si>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</si>
  <si>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</si>
  <si>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</si>
  <si>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</si>
  <si>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</si>
  <si>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</si>
  <si>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</si>
  <si>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</si>
  <si>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</si>
  <si>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</si>
  <si>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</si>
  <si>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</si>
  <si>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</si>
  <si>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</si>
  <si>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</si>
  <si>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</si>
  <si>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</si>
  <si>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</si>
  <si>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</si>
  <si>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</si>
  <si>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</si>
  <si>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</si>
  <si>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</si>
  <si>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</si>
  <si>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</si>
  <si>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</si>
  <si>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</si>
  <si>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</si>
  <si>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</si>
  <si>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</si>
  <si>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</si>
  <si>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</si>
  <si>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</si>
  <si>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</si>
  <si>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</si>
  <si>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</si>
  <si>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</si>
  <si>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</si>
  <si>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</si>
  <si>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</si>
  <si>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</si>
  <si>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</si>
  <si>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</si>
  <si>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</si>
  <si>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</si>
  <si>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</si>
  <si>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</si>
  <si>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</si>
  <si>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</si>
  <si>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</si>
  <si>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</si>
  <si>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</si>
  <si>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</si>
  <si>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</si>
  <si>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</si>
  <si>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</si>
  <si>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</si>
  <si>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</si>
  <si>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</si>
  <si>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</si>
  <si>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</si>
  <si>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</si>
  <si>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</si>
  <si>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</si>
  <si>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</si>
  <si>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</si>
  <si>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</si>
  <si>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</si>
  <si>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</si>
  <si>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</si>
  <si>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</si>
  <si>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</si>
  <si>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</si>
  <si>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</si>
  <si>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</si>
  <si>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</si>
  <si>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</si>
  <si>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</si>
  <si>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</si>
  <si>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</si>
  <si>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</si>
  <si>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</si>
  <si>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</si>
  <si>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</si>
  <si>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</si>
  <si>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</si>
  <si>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</si>
  <si>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</si>
  <si>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</si>
  <si>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</si>
  <si>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</si>
  <si>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</si>
  <si>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</si>
  <si>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</si>
  <si>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</si>
  <si>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</si>
  <si>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</si>
  <si>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</si>
  <si>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</si>
  <si>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</si>
  <si>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</si>
  <si>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</si>
  <si>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</si>
  <si>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</si>
  <si>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</si>
  <si>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</si>
  <si>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</si>
  <si>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</si>
  <si>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</si>
  <si>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</si>
  <si>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</si>
  <si>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</si>
  <si>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</si>
  <si>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</si>
  <si>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</si>
  <si>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</si>
  <si>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</si>
  <si>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</si>
  <si>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</si>
  <si>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</si>
  <si>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</si>
  <si>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</si>
  <si>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</si>
  <si>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</si>
  <si>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</si>
  <si>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</si>
  <si>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</si>
  <si>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</si>
  <si>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</si>
  <si>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</si>
  <si>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</si>
  <si>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</si>
  <si>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</si>
  <si>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</si>
  <si>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</si>
  <si>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</si>
  <si>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</si>
  <si>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</si>
  <si>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</si>
  <si>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</si>
  <si>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</si>
  <si>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</si>
  <si>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</si>
  <si>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</si>
  <si>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</si>
  <si>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</si>
  <si>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</si>
  <si>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</si>
  <si>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</si>
  <si>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</si>
  <si>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</si>
  <si>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</si>
  <si>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</si>
  <si>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</si>
  <si>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</si>
  <si>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</si>
  <si>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</si>
  <si>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</si>
  <si>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</si>
  <si>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</si>
  <si>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</si>
  <si>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</si>
  <si>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</si>
  <si>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</si>
  <si>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</si>
  <si>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</si>
  <si>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</si>
  <si>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</si>
  <si>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</si>
  <si>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</si>
  <si>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</si>
  <si>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</si>
  <si>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</si>
  <si>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</si>
  <si>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</si>
  <si>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</si>
  <si>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</si>
  <si>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</si>
  <si>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</si>
  <si>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</si>
  <si>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</si>
  <si>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</si>
  <si>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</si>
  <si>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</si>
  <si>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</si>
  <si>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</si>
  <si>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</si>
  <si>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</si>
  <si>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</si>
  <si>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</si>
  <si>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</si>
  <si>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</si>
  <si>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</si>
  <si>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</si>
  <si>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</si>
  <si>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</si>
  <si>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</si>
  <si>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</si>
  <si>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</si>
  <si>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</si>
  <si>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</si>
  <si>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</si>
  <si>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</si>
  <si>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</si>
  <si>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</si>
  <si>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</si>
  <si>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</si>
  <si>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</si>
  <si>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</si>
  <si>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</si>
  <si>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</si>
  <si>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</si>
  <si>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</si>
  <si>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</si>
  <si>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</si>
  <si>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</si>
  <si>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</si>
  <si>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</si>
  <si>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</si>
  <si>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</si>
  <si>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</si>
  <si>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</si>
  <si>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</si>
  <si>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</si>
  <si>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</si>
  <si>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</si>
  <si>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</si>
  <si>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</si>
  <si>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</si>
  <si>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</si>
  <si>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</si>
  <si>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</si>
  <si>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</si>
  <si>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</si>
  <si>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</si>
  <si>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</si>
  <si>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</si>
  <si>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</si>
  <si>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</si>
  <si>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</si>
  <si>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</si>
  <si>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</si>
  <si>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</si>
  <si>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</si>
  <si>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</si>
  <si>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</si>
  <si>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</si>
  <si>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</si>
  <si>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</si>
  <si>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</si>
  <si>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</si>
  <si>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</si>
  <si>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</si>
  <si>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</si>
  <si>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</si>
  <si>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</si>
  <si>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</si>
  <si>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</si>
  <si>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</si>
  <si>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</si>
  <si>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</si>
  <si>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</si>
  <si>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</si>
  <si>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</si>
  <si>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</si>
  <si>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</si>
  <si>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</si>
  <si>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segue para o loal de trabalho km518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</si>
  <si>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</si>
  <si>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</si>
  <si>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</si>
  <si>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</si>
  <si>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</si>
  <si>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autorizado intervalo execução da solda 10:36 ate 12:06/prod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</si>
  <si>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</si>
  <si>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</si>
  <si>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</si>
  <si>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</si>
  <si>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</si>
  <si>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</si>
  <si>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</si>
  <si>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</si>
  <si>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</si>
  <si>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</si>
  <si>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</si>
  <si>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</si>
  <si>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</si>
  <si>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</si>
  <si>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>MC1 08:13, segue em intervalo da socadara no km 295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</si>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</sst>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9" tableBorderDxfId="40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7"/>
    <tableColumn id="8" xr3:uid="{69D5AC3B-4F64-4F8F-AD2A-0AD158918DDD}" name="CORRELATO" dataDxfId="40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16" activePane="bottomRight" state="frozen"/>
      <selection pane="bottomRight" activeCell="F18" sqref="F18:F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9" t="s">
        <v>1123</v>
      </c>
      <c r="AJ1" s="330"/>
      <c r="AK1" s="330"/>
      <c r="AL1" s="330"/>
      <c r="AM1" s="330"/>
      <c r="AN1" s="330"/>
      <c r="AO1" s="330"/>
      <c r="AP1" s="330"/>
      <c r="AQ1" s="330"/>
      <c r="AR1" s="331"/>
      <c r="AS1" s="331"/>
      <c r="AT1" s="331"/>
      <c r="AU1" s="331"/>
      <c r="AV1" s="331"/>
      <c r="AW1" s="331"/>
      <c r="AX1" s="330"/>
      <c r="AY1" s="330"/>
      <c r="AZ1" s="330"/>
      <c r="BA1" s="330"/>
      <c r="BB1" s="330"/>
      <c r="BC1" s="330"/>
      <c r="BD1" s="330"/>
      <c r="BE1" s="330"/>
      <c r="BF1" s="332"/>
      <c r="BG1" s="3"/>
      <c r="BH1" s="333" t="s">
        <v>1124</v>
      </c>
      <c r="BI1" s="334"/>
      <c r="BJ1" s="335"/>
      <c r="BK1" s="336"/>
      <c r="BL1" s="49"/>
      <c r="BM1" s="326" t="s">
        <v>1125</v>
      </c>
      <c r="BN1" s="327"/>
      <c r="BO1" s="327"/>
      <c r="BP1" s="327"/>
      <c r="BQ1" s="327"/>
      <c r="BR1" s="327"/>
      <c r="BS1" s="32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9" t="s">
        <v>1126</v>
      </c>
      <c r="AJ2" s="330"/>
      <c r="AK2" s="330"/>
      <c r="AL2" s="330"/>
      <c r="AM2" s="330"/>
      <c r="AN2" s="330"/>
      <c r="AO2" s="330"/>
      <c r="AP2" s="330"/>
      <c r="AQ2" s="332"/>
      <c r="AR2" s="239"/>
      <c r="AS2" s="344" t="s">
        <v>1129</v>
      </c>
      <c r="AT2" s="331"/>
      <c r="AU2" s="331"/>
      <c r="AV2" s="331"/>
      <c r="AW2" s="331"/>
      <c r="AX2" s="330"/>
      <c r="AY2" s="332"/>
      <c r="AZ2" s="4"/>
      <c r="BA2" s="323" t="s">
        <v>1130</v>
      </c>
      <c r="BB2" s="325"/>
      <c r="BC2" s="329" t="s">
        <v>1127</v>
      </c>
      <c r="BD2" s="330"/>
      <c r="BE2" s="330"/>
      <c r="BF2" s="332"/>
      <c r="BG2" s="3"/>
      <c r="BH2" s="337"/>
      <c r="BI2" s="338"/>
      <c r="BJ2" s="339"/>
      <c r="BK2" s="340"/>
      <c r="BL2" s="49"/>
      <c r="BM2" s="341"/>
      <c r="BN2" s="342"/>
      <c r="BO2" s="342"/>
      <c r="BP2" s="342"/>
      <c r="BQ2" s="342"/>
      <c r="BR2" s="342"/>
      <c r="BS2" s="34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3" t="s">
        <v>1131</v>
      </c>
      <c r="AJ3" s="325"/>
      <c r="AK3" s="323" t="s">
        <v>1132</v>
      </c>
      <c r="AL3" s="324"/>
      <c r="AM3" s="324"/>
      <c r="AN3" s="324"/>
      <c r="AO3" s="324"/>
      <c r="AP3" s="324"/>
      <c r="AQ3" s="325"/>
      <c r="AR3" s="240"/>
      <c r="AS3" s="347" t="s">
        <v>1138</v>
      </c>
      <c r="AT3" s="348"/>
      <c r="AU3" s="347" t="s">
        <v>1139</v>
      </c>
      <c r="AV3" s="348"/>
      <c r="AW3" s="347" t="s">
        <v>1140</v>
      </c>
      <c r="AX3" s="349"/>
      <c r="AY3" s="63" t="s">
        <v>1141</v>
      </c>
      <c r="AZ3" s="63"/>
      <c r="BA3" s="345"/>
      <c r="BB3" s="346"/>
      <c r="BC3" s="323" t="s">
        <v>1134</v>
      </c>
      <c r="BD3" s="324"/>
      <c r="BE3" s="324"/>
      <c r="BF3" s="325"/>
      <c r="BG3" s="62"/>
      <c r="BH3" s="337"/>
      <c r="BI3" s="338"/>
      <c r="BJ3" s="339"/>
      <c r="BK3" s="340"/>
      <c r="BL3" s="49"/>
      <c r="BM3" s="326" t="s">
        <v>1142</v>
      </c>
      <c r="BN3" s="327"/>
      <c r="BO3" s="327"/>
      <c r="BP3" s="328"/>
      <c r="BQ3" s="326" t="s">
        <v>759</v>
      </c>
      <c r="BR3" s="327"/>
      <c r="BS3" s="32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/>
      <c r="AT6" s="242"/>
      <c r="AU6" s="38"/>
      <c r="AV6" s="38"/>
      <c r="AW6" s="38"/>
      <c r="AX6" s="38"/>
      <c r="AY6" s="319">
        <f>IF(D6="","*",IFERROR(IF(ISODD(COUNT(AS6:AX6)),"ERRO",SUM((AT6-AS6),(AV6-AU6),(AX6-AW6))),"ERRO"))</f>
        <v>0</v>
      </c>
      <c r="AZ6" s="13"/>
      <c r="BA6" s="71"/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1</v>
      </c>
      <c r="BI6" s="16"/>
      <c r="BJ6" s="16" t="s">
        <v>1217</v>
      </c>
      <c r="BK6" s="16" t="s">
        <v>1217</v>
      </c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Produção e Intervalo</v>
      </c>
      <c r="BR6" s="18">
        <f>IF(OR(B6="",F6=""),"*",AY6/P6)</f>
        <v>0</v>
      </c>
      <c r="BS6" s="18">
        <f>IF(OR(B6="",F6=""),"*",BA6/Q6)</f>
        <v>0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/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2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0.50416666666666665</v>
      </c>
      <c r="AU8" s="38"/>
      <c r="AV8" s="38"/>
      <c r="AW8" s="38"/>
      <c r="AX8" s="38"/>
      <c r="AY8" s="319">
        <f>IF(D8="","*",IFERROR(IF(ISODD(COUNT(AS8:AX8)),"ERRO",SUM((AT8-AS8),(AV8-AU8),(AX8-AW8))),"ERRO"))</f>
        <v>6.25E-2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1224</v>
      </c>
      <c r="N9" s="217" t="s">
        <v>1225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1228</v>
      </c>
      <c r="BK9" s="16" t="s">
        <v>1228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1229</v>
      </c>
      <c r="W10" s="173" t="s">
        <v>1230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973</v>
      </c>
      <c r="BN10" s="14" t="s">
        <v>1003</v>
      </c>
      <c r="BO10" s="165" t="s">
        <v>1061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1232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1233</v>
      </c>
      <c r="BK11" s="16" t="s">
        <v>1233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1234</v>
      </c>
      <c r="W12" s="173" t="s">
        <v>1235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1236</v>
      </c>
      <c r="BK12" s="16" t="s">
        <v>1236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1237</v>
      </c>
      <c r="W13" s="173" t="s">
        <v>1230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0.34236111111111112</v>
      </c>
      <c r="AS13" s="242">
        <v>0.38611111111111113</v>
      </c>
      <c r="AT13" s="242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ERRO</v>
      </c>
      <c r="AZ13" s="13"/>
      <c r="BA13" s="71"/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2</v>
      </c>
      <c r="BI13" s="16"/>
      <c r="BJ13" s="16" t="s">
        <v>1238</v>
      </c>
      <c r="BK13" s="16" t="s">
        <v>1238</v>
      </c>
      <c r="BL13" s="15"/>
      <c r="BM13" s="14"/>
      <c r="BN13" s="14"/>
      <c r="BO13" s="165"/>
      <c r="BP13" s="16"/>
      <c r="BQ13" s="12" t="e">
        <f t="shared" si="2"/>
        <v>#VALUE!</v>
      </c>
      <c r="BR13" s="18" t="e">
        <f t="shared" si="3"/>
        <v>#VALUE!</v>
      </c>
      <c r="BS13" s="18">
        <f t="shared" si="4"/>
        <v>0</v>
      </c>
      <c r="BT13" s="225" t="str">
        <f t="shared" si="5"/>
        <v/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1239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1240</v>
      </c>
      <c r="N14" s="217" t="s">
        <v>1241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1242</v>
      </c>
      <c r="W14" s="217" t="s">
        <v>1243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1244</v>
      </c>
      <c r="BK14" s="16" t="s">
        <v>1244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1245</v>
      </c>
      <c r="W15" s="173" t="s">
        <v>1246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1247</v>
      </c>
      <c r="BK15" s="16" t="s">
        <v>1247</v>
      </c>
      <c r="BL15" s="15"/>
      <c r="BM15" s="14" t="s">
        <v>977</v>
      </c>
      <c r="BN15" s="14" t="s">
        <v>997</v>
      </c>
      <c r="BO15" s="165" t="s">
        <v>1068</v>
      </c>
      <c r="BP15" s="16" t="s">
        <v>1247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1248</v>
      </c>
      <c r="W18" s="173" t="s">
        <v>1249</v>
      </c>
      <c r="X18" s="218" t="s">
        <v>952</v>
      </c>
      <c r="Y18" s="158"/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1226</v>
      </c>
      <c r="W19" s="173" t="s">
        <v>1251</v>
      </c>
      <c r="X19" s="218" t="s">
        <v>957</v>
      </c>
      <c r="Y19" s="158"/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1252</v>
      </c>
      <c r="I20" s="173" t="s">
        <v>1252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1253</v>
      </c>
      <c r="W20" s="173" t="s">
        <v>1254</v>
      </c>
      <c r="X20" s="218" t="s">
        <v>957</v>
      </c>
      <c r="Y20" s="158"/>
      <c r="Z20" s="158" t="s">
        <v>953</v>
      </c>
      <c r="AA20" s="83" t="s">
        <v>1255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1256</v>
      </c>
      <c r="W21" s="173" t="s">
        <v>1257</v>
      </c>
      <c r="X21" s="218" t="s">
        <v>957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1258</v>
      </c>
      <c r="W22" s="173" t="s">
        <v>1259</v>
      </c>
      <c r="X22" s="218" t="s">
        <v>952</v>
      </c>
      <c r="Y22" s="158"/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/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1260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1229</v>
      </c>
      <c r="W24" s="173" t="s">
        <v>1230</v>
      </c>
      <c r="X24" s="218" t="s">
        <v>952</v>
      </c>
      <c r="Y24" s="158"/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1261</v>
      </c>
      <c r="W25" s="173" t="s">
        <v>1222</v>
      </c>
      <c r="X25" s="218" t="s">
        <v>952</v>
      </c>
      <c r="Y25" s="158"/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0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1229</v>
      </c>
      <c r="W26" s="173" t="s">
        <v>1230</v>
      </c>
      <c r="X26" s="218" t="s">
        <v>957</v>
      </c>
      <c r="Y26" s="158"/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1261</v>
      </c>
      <c r="W27" s="173" t="s">
        <v>1222</v>
      </c>
      <c r="X27" s="218" t="s">
        <v>957</v>
      </c>
      <c r="Y27" s="158"/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64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1242</v>
      </c>
      <c r="W28" s="217" t="s">
        <v>1243</v>
      </c>
      <c r="X28" s="218" t="s">
        <v>957</v>
      </c>
      <c r="Y28" s="158"/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0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1262</v>
      </c>
      <c r="N29" s="217" t="s">
        <v>1263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1264</v>
      </c>
      <c r="W29" s="173" t="s">
        <v>1265</v>
      </c>
      <c r="X29" s="218" t="s">
        <v>957</v>
      </c>
      <c r="Y29" s="158"/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 t="shared" ref="A30" si="6"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1266</v>
      </c>
      <c r="N30" s="204" t="s">
        <v>1267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1268</v>
      </c>
      <c r="W30" s="173" t="s">
        <v>1269</v>
      </c>
      <c r="X30" s="218" t="s">
        <v>957</v>
      </c>
      <c r="Y30" s="158"/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1270</v>
      </c>
      <c r="W31" s="173" t="s">
        <v>1271</v>
      </c>
      <c r="X31" s="218" t="s">
        <v>957</v>
      </c>
      <c r="Y31" s="158"/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Y23:Y27 X28:Y28 Y29:Y30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405" priority="18686" operator="equal">
      <formula>"ERRO"</formula>
    </cfRule>
  </conditionalFormatting>
  <conditionalFormatting sqref="X4 Y475:Y550 Y408:Z474 Y1:Z18 Y21:Z21 Y31:Z400 Y23:Z28">
    <cfRule type="cellIs" dxfId="404" priority="18675" operator="equal">
      <formula>"OPORTUNIDADE"</formula>
    </cfRule>
  </conditionalFormatting>
  <conditionalFormatting sqref="AZ6:AZ522">
    <cfRule type="expression" dxfId="403" priority="18670">
      <formula>$BU6=1</formula>
    </cfRule>
  </conditionalFormatting>
  <conditionalFormatting sqref="BQ6:BQ599">
    <cfRule type="cellIs" dxfId="402" priority="18681" operator="equal">
      <formula>"Produção e Intervalo"</formula>
    </cfRule>
    <cfRule type="cellIs" dxfId="401" priority="18682" operator="equal">
      <formula>"Aderente"</formula>
    </cfRule>
    <cfRule type="cellIs" dxfId="400" priority="18683" operator="equal">
      <formula>"Intervalo"</formula>
    </cfRule>
    <cfRule type="cellIs" dxfId="399" priority="18684" operator="equal">
      <formula>"Produção"</formula>
    </cfRule>
    <cfRule type="cellIs" dxfId="398" priority="18685" operator="equal">
      <formula>"ERRO"</formula>
    </cfRule>
  </conditionalFormatting>
  <conditionalFormatting sqref="BR6:BS552">
    <cfRule type="cellIs" dxfId="397" priority="18663" operator="equal">
      <formula>"*"</formula>
    </cfRule>
    <cfRule type="cellIs" dxfId="396" priority="18664" operator="greaterThanOrEqual">
      <formula>1</formula>
    </cfRule>
    <cfRule type="cellIs" dxfId="395" priority="18665" operator="lessThan">
      <formula>1</formula>
    </cfRule>
  </conditionalFormatting>
  <conditionalFormatting sqref="X475:X522 Y475:Y550 Y408:Z474 Y6:Z18 Y21:Z21 Y31:Z400 Y23:Z28">
    <cfRule type="cellIs" dxfId="394" priority="18611" operator="equal">
      <formula>"NÃO"</formula>
    </cfRule>
    <cfRule type="cellIs" dxfId="393" priority="18612" operator="equal">
      <formula>"SIM"</formula>
    </cfRule>
  </conditionalFormatting>
  <conditionalFormatting sqref="X475:X522">
    <cfRule type="cellIs" dxfId="392" priority="18610" operator="equal">
      <formula>"OPORTUNIDADE"</formula>
    </cfRule>
  </conditionalFormatting>
  <conditionalFormatting sqref="Z475:Z522">
    <cfRule type="cellIs" dxfId="391" priority="18608" operator="equal">
      <formula>"NÃO"</formula>
    </cfRule>
    <cfRule type="cellIs" dxfId="390" priority="18609" operator="equal">
      <formula>"SIM"</formula>
    </cfRule>
  </conditionalFormatting>
  <conditionalFormatting sqref="Z475:Z522">
    <cfRule type="cellIs" dxfId="389" priority="18607" operator="equal">
      <formula>"OPORTUNIDADE"</formula>
    </cfRule>
  </conditionalFormatting>
  <conditionalFormatting sqref="Y1048575:Y1048576">
    <cfRule type="cellIs" dxfId="388" priority="18492" operator="equal">
      <formula>"OPORTUNIDADE"</formula>
    </cfRule>
  </conditionalFormatting>
  <conditionalFormatting sqref="Y1048575:Y1048576">
    <cfRule type="cellIs" dxfId="387" priority="18490" operator="equal">
      <formula>"NÃO"</formula>
    </cfRule>
    <cfRule type="cellIs" dxfId="386" priority="18491" operator="equal">
      <formula>"SIM"</formula>
    </cfRule>
  </conditionalFormatting>
  <conditionalFormatting sqref="Z523:Z548">
    <cfRule type="cellIs" dxfId="385" priority="18227" operator="equal">
      <formula>"OPORTUNIDADE"</formula>
    </cfRule>
  </conditionalFormatting>
  <conditionalFormatting sqref="Z523:Z548">
    <cfRule type="cellIs" dxfId="384" priority="18225" operator="equal">
      <formula>"NÃO"</formula>
    </cfRule>
    <cfRule type="cellIs" dxfId="383" priority="18226" operator="equal">
      <formula>"SIM"</formula>
    </cfRule>
  </conditionalFormatting>
  <conditionalFormatting sqref="X549">
    <cfRule type="cellIs" dxfId="382" priority="18213" operator="equal">
      <formula>"NÃO"</formula>
    </cfRule>
    <cfRule type="cellIs" dxfId="381" priority="18214" operator="equal">
      <formula>"SIM"</formula>
    </cfRule>
  </conditionalFormatting>
  <conditionalFormatting sqref="X549">
    <cfRule type="cellIs" dxfId="380" priority="18212" operator="equal">
      <formula>"OPORTUNIDADE"</formula>
    </cfRule>
  </conditionalFormatting>
  <conditionalFormatting sqref="Z549">
    <cfRule type="cellIs" dxfId="379" priority="18210" operator="equal">
      <formula>"NÃO"</formula>
    </cfRule>
    <cfRule type="cellIs" dxfId="378" priority="18211" operator="equal">
      <formula>"SIM"</formula>
    </cfRule>
  </conditionalFormatting>
  <conditionalFormatting sqref="Z549">
    <cfRule type="cellIs" dxfId="377" priority="18209" operator="equal">
      <formula>"OPORTUNIDADE"</formula>
    </cfRule>
  </conditionalFormatting>
  <conditionalFormatting sqref="BI549">
    <cfRule type="iconSet" priority="1821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19">
      <iconSet showValue="0">
        <cfvo type="percent" val="0"/>
        <cfvo type="num" val="1"/>
        <cfvo type="num" val="1" gte="0"/>
      </iconSet>
    </cfRule>
    <cfRule type="iconSet" priority="1822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6" priority="18829">
      <formula>$BU492=1</formula>
    </cfRule>
  </conditionalFormatting>
  <conditionalFormatting sqref="AZ525:AZ549">
    <cfRule type="expression" dxfId="375" priority="18989">
      <formula>$BU497=1</formula>
    </cfRule>
  </conditionalFormatting>
  <conditionalFormatting sqref="BI523:BI548">
    <cfRule type="iconSet" priority="1899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2">
      <iconSet showValue="0">
        <cfvo type="percent" val="0"/>
        <cfvo type="num" val="1"/>
        <cfvo type="num" val="1" gte="0"/>
      </iconSet>
    </cfRule>
    <cfRule type="iconSet" priority="1899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99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9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99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4" priority="13624" operator="equal">
      <formula>"*"</formula>
    </cfRule>
    <cfRule type="cellIs" dxfId="373" priority="13625" operator="greaterThanOrEqual">
      <formula>1</formula>
    </cfRule>
    <cfRule type="cellIs" dxfId="372" priority="13626" operator="lessThan">
      <formula>1</formula>
    </cfRule>
  </conditionalFormatting>
  <conditionalFormatting sqref="BI6:BI522">
    <cfRule type="iconSet" priority="1901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4">
      <iconSet showValue="0">
        <cfvo type="percent" val="0"/>
        <cfvo type="num" val="1"/>
        <cfvo type="num" val="1" gte="0"/>
      </iconSet>
    </cfRule>
    <cfRule type="iconSet" priority="1901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19031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P6 BP11:BP14 BP16:BP599 BP8">
    <cfRule type="iconSet" priority="19033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71" priority="332" operator="equal">
      <formula>"OPORTUNIDADE"</formula>
    </cfRule>
  </conditionalFormatting>
  <conditionalFormatting sqref="Y401:Z407">
    <cfRule type="cellIs" dxfId="370" priority="330" operator="equal">
      <formula>"NÃO"</formula>
    </cfRule>
    <cfRule type="cellIs" dxfId="369" priority="331" operator="equal">
      <formula>"SIM"</formula>
    </cfRule>
  </conditionalFormatting>
  <conditionalFormatting sqref="Z404">
    <cfRule type="cellIs" dxfId="368" priority="329" operator="equal">
      <formula>"OPORTUNIDADE"</formula>
    </cfRule>
  </conditionalFormatting>
  <conditionalFormatting sqref="Z404">
    <cfRule type="cellIs" dxfId="367" priority="327" operator="equal">
      <formula>"NÃO"</formula>
    </cfRule>
    <cfRule type="cellIs" dxfId="366" priority="328" operator="equal">
      <formula>"SIM"</formula>
    </cfRule>
  </conditionalFormatting>
  <conditionalFormatting sqref="Z404">
    <cfRule type="cellIs" dxfId="365" priority="326" operator="equal">
      <formula>"OPORTUNIDADE"</formula>
    </cfRule>
  </conditionalFormatting>
  <conditionalFormatting sqref="Z404">
    <cfRule type="cellIs" dxfId="364" priority="324" operator="equal">
      <formula>"NÃO"</formula>
    </cfRule>
    <cfRule type="cellIs" dxfId="363" priority="325" operator="equal">
      <formula>"SIM"</formula>
    </cfRule>
  </conditionalFormatting>
  <conditionalFormatting sqref="Z404">
    <cfRule type="cellIs" dxfId="362" priority="323" operator="equal">
      <formula>"OPORTUNIDADE"</formula>
    </cfRule>
  </conditionalFormatting>
  <conditionalFormatting sqref="Z404">
    <cfRule type="cellIs" dxfId="361" priority="321" operator="equal">
      <formula>"NÃO"</formula>
    </cfRule>
    <cfRule type="cellIs" dxfId="360" priority="322" operator="equal">
      <formula>"SIM"</formula>
    </cfRule>
  </conditionalFormatting>
  <conditionalFormatting sqref="Z404">
    <cfRule type="cellIs" dxfId="359" priority="320" operator="equal">
      <formula>"OPORTUNIDADE"</formula>
    </cfRule>
  </conditionalFormatting>
  <conditionalFormatting sqref="Z404">
    <cfRule type="cellIs" dxfId="358" priority="318" operator="equal">
      <formula>"NÃO"</formula>
    </cfRule>
    <cfRule type="cellIs" dxfId="357" priority="319" operator="equal">
      <formula>"SIM"</formula>
    </cfRule>
  </conditionalFormatting>
  <conditionalFormatting sqref="Z404">
    <cfRule type="cellIs" dxfId="356" priority="317" operator="equal">
      <formula>"OPORTUNIDADE"</formula>
    </cfRule>
  </conditionalFormatting>
  <conditionalFormatting sqref="Z404">
    <cfRule type="cellIs" dxfId="355" priority="315" operator="equal">
      <formula>"NÃO"</formula>
    </cfRule>
    <cfRule type="cellIs" dxfId="354" priority="316" operator="equal">
      <formula>"SIM"</formula>
    </cfRule>
  </conditionalFormatting>
  <conditionalFormatting sqref="Z404">
    <cfRule type="cellIs" dxfId="353" priority="314" operator="equal">
      <formula>"OPORTUNIDADE"</formula>
    </cfRule>
  </conditionalFormatting>
  <conditionalFormatting sqref="Z404">
    <cfRule type="cellIs" dxfId="352" priority="312" operator="equal">
      <formula>"NÃO"</formula>
    </cfRule>
    <cfRule type="cellIs" dxfId="351" priority="313" operator="equal">
      <formula>"SIM"</formula>
    </cfRule>
  </conditionalFormatting>
  <conditionalFormatting sqref="Z404">
    <cfRule type="cellIs" dxfId="350" priority="311" operator="equal">
      <formula>"OPORTUNIDADE"</formula>
    </cfRule>
  </conditionalFormatting>
  <conditionalFormatting sqref="Z404">
    <cfRule type="cellIs" dxfId="349" priority="309" operator="equal">
      <formula>"NÃO"</formula>
    </cfRule>
    <cfRule type="cellIs" dxfId="348" priority="310" operator="equal">
      <formula>"SIM"</formula>
    </cfRule>
  </conditionalFormatting>
  <conditionalFormatting sqref="Z404">
    <cfRule type="cellIs" dxfId="347" priority="308" operator="equal">
      <formula>"OPORTUNIDADE"</formula>
    </cfRule>
  </conditionalFormatting>
  <conditionalFormatting sqref="Z404">
    <cfRule type="cellIs" dxfId="346" priority="306" operator="equal">
      <formula>"NÃO"</formula>
    </cfRule>
    <cfRule type="cellIs" dxfId="345" priority="307" operator="equal">
      <formula>"SIM"</formula>
    </cfRule>
  </conditionalFormatting>
  <conditionalFormatting sqref="Z404">
    <cfRule type="cellIs" dxfId="344" priority="305" operator="equal">
      <formula>"OPORTUNIDADE"</formula>
    </cfRule>
  </conditionalFormatting>
  <conditionalFormatting sqref="Z404">
    <cfRule type="cellIs" dxfId="343" priority="303" operator="equal">
      <formula>"NÃO"</formula>
    </cfRule>
    <cfRule type="cellIs" dxfId="342" priority="304" operator="equal">
      <formula>"SIM"</formula>
    </cfRule>
  </conditionalFormatting>
  <conditionalFormatting sqref="Z404">
    <cfRule type="cellIs" dxfId="341" priority="302" operator="equal">
      <formula>"OPORTUNIDADE"</formula>
    </cfRule>
  </conditionalFormatting>
  <conditionalFormatting sqref="Z404">
    <cfRule type="cellIs" dxfId="340" priority="300" operator="equal">
      <formula>"NÃO"</formula>
    </cfRule>
    <cfRule type="cellIs" dxfId="339" priority="301" operator="equal">
      <formula>"SIM"</formula>
    </cfRule>
  </conditionalFormatting>
  <conditionalFormatting sqref="Z404">
    <cfRule type="cellIs" dxfId="338" priority="299" operator="equal">
      <formula>"OPORTUNIDADE"</formula>
    </cfRule>
  </conditionalFormatting>
  <conditionalFormatting sqref="Z404">
    <cfRule type="cellIs" dxfId="337" priority="297" operator="equal">
      <formula>"NÃO"</formula>
    </cfRule>
    <cfRule type="cellIs" dxfId="336" priority="298" operator="equal">
      <formula>"SIM"</formula>
    </cfRule>
  </conditionalFormatting>
  <conditionalFormatting sqref="Z404">
    <cfRule type="cellIs" dxfId="335" priority="296" operator="equal">
      <formula>"OPORTUNIDADE"</formula>
    </cfRule>
  </conditionalFormatting>
  <conditionalFormatting sqref="Z404">
    <cfRule type="cellIs" dxfId="334" priority="294" operator="equal">
      <formula>"NÃO"</formula>
    </cfRule>
    <cfRule type="cellIs" dxfId="333" priority="295" operator="equal">
      <formula>"SIM"</formula>
    </cfRule>
  </conditionalFormatting>
  <conditionalFormatting sqref="Z404">
    <cfRule type="cellIs" dxfId="332" priority="293" operator="equal">
      <formula>"OPORTUNIDADE"</formula>
    </cfRule>
  </conditionalFormatting>
  <conditionalFormatting sqref="Z404">
    <cfRule type="cellIs" dxfId="331" priority="291" operator="equal">
      <formula>"NÃO"</formula>
    </cfRule>
    <cfRule type="cellIs" dxfId="330" priority="292" operator="equal">
      <formula>"SIM"</formula>
    </cfRule>
  </conditionalFormatting>
  <conditionalFormatting sqref="Z404">
    <cfRule type="cellIs" dxfId="329" priority="290" operator="equal">
      <formula>"OPORTUNIDADE"</formula>
    </cfRule>
  </conditionalFormatting>
  <conditionalFormatting sqref="Z404">
    <cfRule type="cellIs" dxfId="328" priority="288" operator="equal">
      <formula>"NÃO"</formula>
    </cfRule>
    <cfRule type="cellIs" dxfId="327" priority="289" operator="equal">
      <formula>"SIM"</formula>
    </cfRule>
  </conditionalFormatting>
  <conditionalFormatting sqref="Z404">
    <cfRule type="cellIs" dxfId="326" priority="287" operator="equal">
      <formula>"OPORTUNIDADE"</formula>
    </cfRule>
  </conditionalFormatting>
  <conditionalFormatting sqref="Z404">
    <cfRule type="cellIs" dxfId="325" priority="285" operator="equal">
      <formula>"NÃO"</formula>
    </cfRule>
    <cfRule type="cellIs" dxfId="324" priority="286" operator="equal">
      <formula>"SIM"</formula>
    </cfRule>
  </conditionalFormatting>
  <conditionalFormatting sqref="Z404">
    <cfRule type="cellIs" dxfId="323" priority="284" operator="equal">
      <formula>"OPORTUNIDADE"</formula>
    </cfRule>
  </conditionalFormatting>
  <conditionalFormatting sqref="Z404">
    <cfRule type="cellIs" dxfId="322" priority="282" operator="equal">
      <formula>"NÃO"</formula>
    </cfRule>
    <cfRule type="cellIs" dxfId="321" priority="283" operator="equal">
      <formula>"SIM"</formula>
    </cfRule>
  </conditionalFormatting>
  <conditionalFormatting sqref="Z404">
    <cfRule type="cellIs" dxfId="320" priority="281" operator="equal">
      <formula>"OPORTUNIDADE"</formula>
    </cfRule>
  </conditionalFormatting>
  <conditionalFormatting sqref="Z404">
    <cfRule type="cellIs" dxfId="319" priority="279" operator="equal">
      <formula>"NÃO"</formula>
    </cfRule>
    <cfRule type="cellIs" dxfId="318" priority="280" operator="equal">
      <formula>"SIM"</formula>
    </cfRule>
  </conditionalFormatting>
  <conditionalFormatting sqref="Z404">
    <cfRule type="cellIs" dxfId="317" priority="278" operator="equal">
      <formula>"OPORTUNIDADE"</formula>
    </cfRule>
  </conditionalFormatting>
  <conditionalFormatting sqref="Z404">
    <cfRule type="cellIs" dxfId="316" priority="276" operator="equal">
      <formula>"NÃO"</formula>
    </cfRule>
    <cfRule type="cellIs" dxfId="315" priority="277" operator="equal">
      <formula>"SIM"</formula>
    </cfRule>
  </conditionalFormatting>
  <conditionalFormatting sqref="Z404">
    <cfRule type="cellIs" dxfId="314" priority="275" operator="equal">
      <formula>"OPORTUNIDADE"</formula>
    </cfRule>
  </conditionalFormatting>
  <conditionalFormatting sqref="Z404">
    <cfRule type="cellIs" dxfId="313" priority="273" operator="equal">
      <formula>"NÃO"</formula>
    </cfRule>
    <cfRule type="cellIs" dxfId="312" priority="274" operator="equal">
      <formula>"SIM"</formula>
    </cfRule>
  </conditionalFormatting>
  <conditionalFormatting sqref="Z404">
    <cfRule type="cellIs" dxfId="311" priority="272" operator="equal">
      <formula>"OPORTUNIDADE"</formula>
    </cfRule>
  </conditionalFormatting>
  <conditionalFormatting sqref="Z404">
    <cfRule type="cellIs" dxfId="310" priority="270" operator="equal">
      <formula>"NÃO"</formula>
    </cfRule>
    <cfRule type="cellIs" dxfId="309" priority="271" operator="equal">
      <formula>"SIM"</formula>
    </cfRule>
  </conditionalFormatting>
  <conditionalFormatting sqref="Z404">
    <cfRule type="cellIs" dxfId="308" priority="269" operator="equal">
      <formula>"OPORTUNIDADE"</formula>
    </cfRule>
  </conditionalFormatting>
  <conditionalFormatting sqref="Z404">
    <cfRule type="cellIs" dxfId="307" priority="267" operator="equal">
      <formula>"NÃO"</formula>
    </cfRule>
    <cfRule type="cellIs" dxfId="306" priority="268" operator="equal">
      <formula>"SIM"</formula>
    </cfRule>
  </conditionalFormatting>
  <conditionalFormatting sqref="Z404">
    <cfRule type="cellIs" dxfId="305" priority="266" operator="equal">
      <formula>"OPORTUNIDADE"</formula>
    </cfRule>
  </conditionalFormatting>
  <conditionalFormatting sqref="Z404">
    <cfRule type="cellIs" dxfId="304" priority="264" operator="equal">
      <formula>"NÃO"</formula>
    </cfRule>
    <cfRule type="cellIs" dxfId="303" priority="265" operator="equal">
      <formula>"SIM"</formula>
    </cfRule>
  </conditionalFormatting>
  <conditionalFormatting sqref="Z404">
    <cfRule type="cellIs" dxfId="302" priority="263" operator="equal">
      <formula>"OPORTUNIDADE"</formula>
    </cfRule>
  </conditionalFormatting>
  <conditionalFormatting sqref="Z404">
    <cfRule type="cellIs" dxfId="301" priority="261" operator="equal">
      <formula>"NÃO"</formula>
    </cfRule>
    <cfRule type="cellIs" dxfId="300" priority="262" operator="equal">
      <formula>"SIM"</formula>
    </cfRule>
  </conditionalFormatting>
  <conditionalFormatting sqref="Z404">
    <cfRule type="cellIs" dxfId="299" priority="260" operator="equal">
      <formula>"OPORTUNIDADE"</formula>
    </cfRule>
  </conditionalFormatting>
  <conditionalFormatting sqref="Z404">
    <cfRule type="cellIs" dxfId="298" priority="258" operator="equal">
      <formula>"NÃO"</formula>
    </cfRule>
    <cfRule type="cellIs" dxfId="297" priority="259" operator="equal">
      <formula>"SIM"</formula>
    </cfRule>
  </conditionalFormatting>
  <conditionalFormatting sqref="Y404">
    <cfRule type="cellIs" dxfId="296" priority="257" operator="equal">
      <formula>"OPORTUNIDADE"</formula>
    </cfRule>
  </conditionalFormatting>
  <conditionalFormatting sqref="Y404">
    <cfRule type="cellIs" dxfId="295" priority="255" operator="equal">
      <formula>"NÃO"</formula>
    </cfRule>
    <cfRule type="cellIs" dxfId="294" priority="256" operator="equal">
      <formula>"SIM"</formula>
    </cfRule>
  </conditionalFormatting>
  <conditionalFormatting sqref="Y404">
    <cfRule type="cellIs" dxfId="293" priority="254" operator="equal">
      <formula>"OPORTUNIDADE"</formula>
    </cfRule>
  </conditionalFormatting>
  <conditionalFormatting sqref="Y404">
    <cfRule type="cellIs" dxfId="292" priority="252" operator="equal">
      <formula>"NÃO"</formula>
    </cfRule>
    <cfRule type="cellIs" dxfId="291" priority="253" operator="equal">
      <formula>"SIM"</formula>
    </cfRule>
  </conditionalFormatting>
  <conditionalFormatting sqref="Y404">
    <cfRule type="cellIs" dxfId="290" priority="251" operator="equal">
      <formula>"OPORTUNIDADE"</formula>
    </cfRule>
  </conditionalFormatting>
  <conditionalFormatting sqref="Y404">
    <cfRule type="cellIs" dxfId="289" priority="249" operator="equal">
      <formula>"NÃO"</formula>
    </cfRule>
    <cfRule type="cellIs" dxfId="288" priority="250" operator="equal">
      <formula>"SIM"</formula>
    </cfRule>
  </conditionalFormatting>
  <conditionalFormatting sqref="Y404">
    <cfRule type="cellIs" dxfId="287" priority="248" operator="equal">
      <formula>"OPORTUNIDADE"</formula>
    </cfRule>
  </conditionalFormatting>
  <conditionalFormatting sqref="Y404">
    <cfRule type="cellIs" dxfId="286" priority="246" operator="equal">
      <formula>"NÃO"</formula>
    </cfRule>
    <cfRule type="cellIs" dxfId="285" priority="247" operator="equal">
      <formula>"SIM"</formula>
    </cfRule>
  </conditionalFormatting>
  <conditionalFormatting sqref="Y404">
    <cfRule type="cellIs" dxfId="284" priority="245" operator="equal">
      <formula>"OPORTUNIDADE"</formula>
    </cfRule>
  </conditionalFormatting>
  <conditionalFormatting sqref="Y404">
    <cfRule type="cellIs" dxfId="283" priority="243" operator="equal">
      <formula>"NÃO"</formula>
    </cfRule>
    <cfRule type="cellIs" dxfId="282" priority="244" operator="equal">
      <formula>"SIM"</formula>
    </cfRule>
  </conditionalFormatting>
  <conditionalFormatting sqref="Y404">
    <cfRule type="cellIs" dxfId="281" priority="242" operator="equal">
      <formula>"OPORTUNIDADE"</formula>
    </cfRule>
  </conditionalFormatting>
  <conditionalFormatting sqref="Y404">
    <cfRule type="cellIs" dxfId="280" priority="240" operator="equal">
      <formula>"NÃO"</formula>
    </cfRule>
    <cfRule type="cellIs" dxfId="279" priority="241" operator="equal">
      <formula>"SIM"</formula>
    </cfRule>
  </conditionalFormatting>
  <conditionalFormatting sqref="Y404">
    <cfRule type="cellIs" dxfId="278" priority="239" operator="equal">
      <formula>"OPORTUNIDADE"</formula>
    </cfRule>
  </conditionalFormatting>
  <conditionalFormatting sqref="Y404">
    <cfRule type="cellIs" dxfId="277" priority="237" operator="equal">
      <formula>"NÃO"</formula>
    </cfRule>
    <cfRule type="cellIs" dxfId="276" priority="238" operator="equal">
      <formula>"SIM"</formula>
    </cfRule>
  </conditionalFormatting>
  <conditionalFormatting sqref="Y404">
    <cfRule type="cellIs" dxfId="275" priority="236" operator="equal">
      <formula>"OPORTUNIDADE"</formula>
    </cfRule>
  </conditionalFormatting>
  <conditionalFormatting sqref="Y404">
    <cfRule type="cellIs" dxfId="274" priority="234" operator="equal">
      <formula>"NÃO"</formula>
    </cfRule>
    <cfRule type="cellIs" dxfId="273" priority="235" operator="equal">
      <formula>"SIM"</formula>
    </cfRule>
  </conditionalFormatting>
  <conditionalFormatting sqref="Y404">
    <cfRule type="cellIs" dxfId="272" priority="233" operator="equal">
      <formula>"OPORTUNIDADE"</formula>
    </cfRule>
  </conditionalFormatting>
  <conditionalFormatting sqref="Y404">
    <cfRule type="cellIs" dxfId="271" priority="231" operator="equal">
      <formula>"NÃO"</formula>
    </cfRule>
    <cfRule type="cellIs" dxfId="270" priority="232" operator="equal">
      <formula>"SIM"</formula>
    </cfRule>
  </conditionalFormatting>
  <conditionalFormatting sqref="Y404">
    <cfRule type="cellIs" dxfId="269" priority="230" operator="equal">
      <formula>"OPORTUNIDADE"</formula>
    </cfRule>
  </conditionalFormatting>
  <conditionalFormatting sqref="Y404">
    <cfRule type="cellIs" dxfId="268" priority="228" operator="equal">
      <formula>"NÃO"</formula>
    </cfRule>
    <cfRule type="cellIs" dxfId="267" priority="229" operator="equal">
      <formula>"SIM"</formula>
    </cfRule>
  </conditionalFormatting>
  <conditionalFormatting sqref="Y404">
    <cfRule type="cellIs" dxfId="266" priority="227" operator="equal">
      <formula>"OPORTUNIDADE"</formula>
    </cfRule>
  </conditionalFormatting>
  <conditionalFormatting sqref="Y404">
    <cfRule type="cellIs" dxfId="265" priority="225" operator="equal">
      <formula>"NÃO"</formula>
    </cfRule>
    <cfRule type="cellIs" dxfId="264" priority="226" operator="equal">
      <formula>"SIM"</formula>
    </cfRule>
  </conditionalFormatting>
  <conditionalFormatting sqref="Y404">
    <cfRule type="cellIs" dxfId="263" priority="224" operator="equal">
      <formula>"OPORTUNIDADE"</formula>
    </cfRule>
  </conditionalFormatting>
  <conditionalFormatting sqref="Y404">
    <cfRule type="cellIs" dxfId="262" priority="222" operator="equal">
      <formula>"NÃO"</formula>
    </cfRule>
    <cfRule type="cellIs" dxfId="261" priority="223" operator="equal">
      <formula>"SIM"</formula>
    </cfRule>
  </conditionalFormatting>
  <conditionalFormatting sqref="Y404">
    <cfRule type="cellIs" dxfId="260" priority="221" operator="equal">
      <formula>"OPORTUNIDADE"</formula>
    </cfRule>
  </conditionalFormatting>
  <conditionalFormatting sqref="Y404">
    <cfRule type="cellIs" dxfId="259" priority="219" operator="equal">
      <formula>"NÃO"</formula>
    </cfRule>
    <cfRule type="cellIs" dxfId="258" priority="220" operator="equal">
      <formula>"SIM"</formula>
    </cfRule>
  </conditionalFormatting>
  <conditionalFormatting sqref="Y404">
    <cfRule type="cellIs" dxfId="257" priority="218" operator="equal">
      <formula>"OPORTUNIDADE"</formula>
    </cfRule>
  </conditionalFormatting>
  <conditionalFormatting sqref="Y404">
    <cfRule type="cellIs" dxfId="256" priority="216" operator="equal">
      <formula>"NÃO"</formula>
    </cfRule>
    <cfRule type="cellIs" dxfId="255" priority="217" operator="equal">
      <formula>"SIM"</formula>
    </cfRule>
  </conditionalFormatting>
  <conditionalFormatting sqref="Y404">
    <cfRule type="cellIs" dxfId="254" priority="215" operator="equal">
      <formula>"OPORTUNIDADE"</formula>
    </cfRule>
  </conditionalFormatting>
  <conditionalFormatting sqref="Y404">
    <cfRule type="cellIs" dxfId="253" priority="213" operator="equal">
      <formula>"NÃO"</formula>
    </cfRule>
    <cfRule type="cellIs" dxfId="252" priority="214" operator="equal">
      <formula>"SIM"</formula>
    </cfRule>
  </conditionalFormatting>
  <conditionalFormatting sqref="Y404">
    <cfRule type="cellIs" dxfId="251" priority="212" operator="equal">
      <formula>"OPORTUNIDADE"</formula>
    </cfRule>
  </conditionalFormatting>
  <conditionalFormatting sqref="Y404">
    <cfRule type="cellIs" dxfId="250" priority="210" operator="equal">
      <formula>"NÃO"</formula>
    </cfRule>
    <cfRule type="cellIs" dxfId="249" priority="211" operator="equal">
      <formula>"SIM"</formula>
    </cfRule>
  </conditionalFormatting>
  <conditionalFormatting sqref="Y404">
    <cfRule type="cellIs" dxfId="248" priority="209" operator="equal">
      <formula>"OPORTUNIDADE"</formula>
    </cfRule>
  </conditionalFormatting>
  <conditionalFormatting sqref="Y404">
    <cfRule type="cellIs" dxfId="247" priority="207" operator="equal">
      <formula>"NÃO"</formula>
    </cfRule>
    <cfRule type="cellIs" dxfId="246" priority="208" operator="equal">
      <formula>"SIM"</formula>
    </cfRule>
  </conditionalFormatting>
  <conditionalFormatting sqref="Y404">
    <cfRule type="cellIs" dxfId="245" priority="206" operator="equal">
      <formula>"OPORTUNIDADE"</formula>
    </cfRule>
  </conditionalFormatting>
  <conditionalFormatting sqref="Y404">
    <cfRule type="cellIs" dxfId="244" priority="204" operator="equal">
      <formula>"NÃO"</formula>
    </cfRule>
    <cfRule type="cellIs" dxfId="243" priority="205" operator="equal">
      <formula>"SIM"</formula>
    </cfRule>
  </conditionalFormatting>
  <conditionalFormatting sqref="Y404">
    <cfRule type="cellIs" dxfId="242" priority="203" operator="equal">
      <formula>"OPORTUNIDADE"</formula>
    </cfRule>
  </conditionalFormatting>
  <conditionalFormatting sqref="Y404">
    <cfRule type="cellIs" dxfId="241" priority="201" operator="equal">
      <formula>"NÃO"</formula>
    </cfRule>
    <cfRule type="cellIs" dxfId="240" priority="202" operator="equal">
      <formula>"SIM"</formula>
    </cfRule>
  </conditionalFormatting>
  <conditionalFormatting sqref="Y404">
    <cfRule type="cellIs" dxfId="239" priority="200" operator="equal">
      <formula>"OPORTUNIDADE"</formula>
    </cfRule>
  </conditionalFormatting>
  <conditionalFormatting sqref="Y404">
    <cfRule type="cellIs" dxfId="238" priority="198" operator="equal">
      <formula>"NÃO"</formula>
    </cfRule>
    <cfRule type="cellIs" dxfId="237" priority="199" operator="equal">
      <formula>"SIM"</formula>
    </cfRule>
  </conditionalFormatting>
  <conditionalFormatting sqref="Y404">
    <cfRule type="cellIs" dxfId="236" priority="197" operator="equal">
      <formula>"OPORTUNIDADE"</formula>
    </cfRule>
  </conditionalFormatting>
  <conditionalFormatting sqref="Y404">
    <cfRule type="cellIs" dxfId="235" priority="195" operator="equal">
      <formula>"NÃO"</formula>
    </cfRule>
    <cfRule type="cellIs" dxfId="234" priority="196" operator="equal">
      <formula>"SIM"</formula>
    </cfRule>
  </conditionalFormatting>
  <conditionalFormatting sqref="Y404">
    <cfRule type="cellIs" dxfId="233" priority="194" operator="equal">
      <formula>"OPORTUNIDADE"</formula>
    </cfRule>
  </conditionalFormatting>
  <conditionalFormatting sqref="Y404">
    <cfRule type="cellIs" dxfId="232" priority="192" operator="equal">
      <formula>"NÃO"</formula>
    </cfRule>
    <cfRule type="cellIs" dxfId="231" priority="193" operator="equal">
      <formula>"SIM"</formula>
    </cfRule>
  </conditionalFormatting>
  <conditionalFormatting sqref="Y404">
    <cfRule type="cellIs" dxfId="230" priority="191" operator="equal">
      <formula>"OPORTUNIDADE"</formula>
    </cfRule>
  </conditionalFormatting>
  <conditionalFormatting sqref="Y404">
    <cfRule type="cellIs" dxfId="229" priority="189" operator="equal">
      <formula>"NÃO"</formula>
    </cfRule>
    <cfRule type="cellIs" dxfId="228" priority="190" operator="equal">
      <formula>"SIM"</formula>
    </cfRule>
  </conditionalFormatting>
  <conditionalFormatting sqref="Y404">
    <cfRule type="cellIs" dxfId="227" priority="188" operator="equal">
      <formula>"OPORTUNIDADE"</formula>
    </cfRule>
  </conditionalFormatting>
  <conditionalFormatting sqref="Y404">
    <cfRule type="cellIs" dxfId="226" priority="186" operator="equal">
      <formula>"NÃO"</formula>
    </cfRule>
    <cfRule type="cellIs" dxfId="225" priority="187" operator="equal">
      <formula>"SIM"</formula>
    </cfRule>
  </conditionalFormatting>
  <conditionalFormatting sqref="Y404">
    <cfRule type="cellIs" dxfId="224" priority="185" operator="equal">
      <formula>"OPORTUNIDADE"</formula>
    </cfRule>
  </conditionalFormatting>
  <conditionalFormatting sqref="Y404">
    <cfRule type="cellIs" dxfId="223" priority="183" operator="equal">
      <formula>"NÃO"</formula>
    </cfRule>
    <cfRule type="cellIs" dxfId="222" priority="184" operator="equal">
      <formula>"SIM"</formula>
    </cfRule>
  </conditionalFormatting>
  <conditionalFormatting sqref="Y404">
    <cfRule type="cellIs" dxfId="221" priority="182" operator="equal">
      <formula>"OPORTUNIDADE"</formula>
    </cfRule>
  </conditionalFormatting>
  <conditionalFormatting sqref="Y404">
    <cfRule type="cellIs" dxfId="220" priority="180" operator="equal">
      <formula>"NÃO"</formula>
    </cfRule>
    <cfRule type="cellIs" dxfId="219" priority="181" operator="equal">
      <formula>"SIM"</formula>
    </cfRule>
  </conditionalFormatting>
  <conditionalFormatting sqref="Y404">
    <cfRule type="cellIs" dxfId="218" priority="179" operator="equal">
      <formula>"OPORTUNIDADE"</formula>
    </cfRule>
  </conditionalFormatting>
  <conditionalFormatting sqref="Y404">
    <cfRule type="cellIs" dxfId="217" priority="177" operator="equal">
      <formula>"NÃO"</formula>
    </cfRule>
    <cfRule type="cellIs" dxfId="216" priority="178" operator="equal">
      <formula>"SIM"</formula>
    </cfRule>
  </conditionalFormatting>
  <conditionalFormatting sqref="Y404">
    <cfRule type="cellIs" dxfId="215" priority="176" operator="equal">
      <formula>"OPORTUNIDADE"</formula>
    </cfRule>
  </conditionalFormatting>
  <conditionalFormatting sqref="Y404">
    <cfRule type="cellIs" dxfId="214" priority="174" operator="equal">
      <formula>"NÃO"</formula>
    </cfRule>
    <cfRule type="cellIs" dxfId="213" priority="175" operator="equal">
      <formula>"SIM"</formula>
    </cfRule>
  </conditionalFormatting>
  <conditionalFormatting sqref="Y404">
    <cfRule type="cellIs" dxfId="212" priority="173" operator="equal">
      <formula>"OPORTUNIDADE"</formula>
    </cfRule>
  </conditionalFormatting>
  <conditionalFormatting sqref="Y404">
    <cfRule type="cellIs" dxfId="211" priority="171" operator="equal">
      <formula>"NÃO"</formula>
    </cfRule>
    <cfRule type="cellIs" dxfId="210" priority="172" operator="equal">
      <formula>"SIM"</formula>
    </cfRule>
  </conditionalFormatting>
  <conditionalFormatting sqref="Y404">
    <cfRule type="cellIs" dxfId="209" priority="170" operator="equal">
      <formula>"OPORTUNIDADE"</formula>
    </cfRule>
  </conditionalFormatting>
  <conditionalFormatting sqref="Y404">
    <cfRule type="cellIs" dxfId="208" priority="168" operator="equal">
      <formula>"NÃO"</formula>
    </cfRule>
    <cfRule type="cellIs" dxfId="207" priority="169" operator="equal">
      <formula>"SIM"</formula>
    </cfRule>
  </conditionalFormatting>
  <conditionalFormatting sqref="Y404">
    <cfRule type="cellIs" dxfId="206" priority="167" operator="equal">
      <formula>"OPORTUNIDADE"</formula>
    </cfRule>
  </conditionalFormatting>
  <conditionalFormatting sqref="Y404">
    <cfRule type="cellIs" dxfId="205" priority="165" operator="equal">
      <formula>"NÃO"</formula>
    </cfRule>
    <cfRule type="cellIs" dxfId="204" priority="166" operator="equal">
      <formula>"SIM"</formula>
    </cfRule>
  </conditionalFormatting>
  <conditionalFormatting sqref="Y404">
    <cfRule type="cellIs" dxfId="203" priority="164" operator="equal">
      <formula>"OPORTUNIDADE"</formula>
    </cfRule>
  </conditionalFormatting>
  <conditionalFormatting sqref="Y404">
    <cfRule type="cellIs" dxfId="202" priority="162" operator="equal">
      <formula>"NÃO"</formula>
    </cfRule>
    <cfRule type="cellIs" dxfId="201" priority="163" operator="equal">
      <formula>"SIM"</formula>
    </cfRule>
  </conditionalFormatting>
  <conditionalFormatting sqref="Y404">
    <cfRule type="cellIs" dxfId="200" priority="161" operator="equal">
      <formula>"OPORTUNIDADE"</formula>
    </cfRule>
  </conditionalFormatting>
  <conditionalFormatting sqref="Y404">
    <cfRule type="cellIs" dxfId="199" priority="159" operator="equal">
      <formula>"NÃO"</formula>
    </cfRule>
    <cfRule type="cellIs" dxfId="198" priority="160" operator="equal">
      <formula>"SIM"</formula>
    </cfRule>
  </conditionalFormatting>
  <conditionalFormatting sqref="Y407">
    <cfRule type="cellIs" dxfId="197" priority="158" operator="equal">
      <formula>"OPORTUNIDADE"</formula>
    </cfRule>
  </conditionalFormatting>
  <conditionalFormatting sqref="Y407">
    <cfRule type="cellIs" dxfId="196" priority="156" operator="equal">
      <formula>"NÃO"</formula>
    </cfRule>
    <cfRule type="cellIs" dxfId="195" priority="157" operator="equal">
      <formula>"SIM"</formula>
    </cfRule>
  </conditionalFormatting>
  <conditionalFormatting sqref="Z407">
    <cfRule type="cellIs" dxfId="194" priority="155" operator="equal">
      <formula>"OPORTUNIDADE"</formula>
    </cfRule>
  </conditionalFormatting>
  <conditionalFormatting sqref="Z407">
    <cfRule type="cellIs" dxfId="193" priority="153" operator="equal">
      <formula>"NÃO"</formula>
    </cfRule>
    <cfRule type="cellIs" dxfId="192" priority="154" operator="equal">
      <formula>"SIM"</formula>
    </cfRule>
  </conditionalFormatting>
  <conditionalFormatting sqref="Z407">
    <cfRule type="cellIs" dxfId="191" priority="152" operator="equal">
      <formula>"OPORTUNIDADE"</formula>
    </cfRule>
  </conditionalFormatting>
  <conditionalFormatting sqref="Z407">
    <cfRule type="cellIs" dxfId="190" priority="150" operator="equal">
      <formula>"NÃO"</formula>
    </cfRule>
    <cfRule type="cellIs" dxfId="189" priority="151" operator="equal">
      <formula>"SIM"</formula>
    </cfRule>
  </conditionalFormatting>
  <conditionalFormatting sqref="Z407">
    <cfRule type="cellIs" dxfId="188" priority="149" operator="equal">
      <formula>"OPORTUNIDADE"</formula>
    </cfRule>
  </conditionalFormatting>
  <conditionalFormatting sqref="Z407">
    <cfRule type="cellIs" dxfId="187" priority="147" operator="equal">
      <formula>"NÃO"</formula>
    </cfRule>
    <cfRule type="cellIs" dxfId="186" priority="148" operator="equal">
      <formula>"SIM"</formula>
    </cfRule>
  </conditionalFormatting>
  <conditionalFormatting sqref="Z407">
    <cfRule type="cellIs" dxfId="185" priority="146" operator="equal">
      <formula>"OPORTUNIDADE"</formula>
    </cfRule>
  </conditionalFormatting>
  <conditionalFormatting sqref="Z407">
    <cfRule type="cellIs" dxfId="184" priority="144" operator="equal">
      <formula>"NÃO"</formula>
    </cfRule>
    <cfRule type="cellIs" dxfId="183" priority="145" operator="equal">
      <formula>"SIM"</formula>
    </cfRule>
  </conditionalFormatting>
  <conditionalFormatting sqref="Z407">
    <cfRule type="cellIs" dxfId="182" priority="143" operator="equal">
      <formula>"OPORTUNIDADE"</formula>
    </cfRule>
  </conditionalFormatting>
  <conditionalFormatting sqref="Z407">
    <cfRule type="cellIs" dxfId="181" priority="141" operator="equal">
      <formula>"NÃO"</formula>
    </cfRule>
    <cfRule type="cellIs" dxfId="180" priority="142" operator="equal">
      <formula>"SIM"</formula>
    </cfRule>
  </conditionalFormatting>
  <conditionalFormatting sqref="BK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9" priority="136" operator="equal">
      <formula>"OPORTUNIDADE"</formula>
    </cfRule>
  </conditionalFormatting>
  <conditionalFormatting sqref="Z20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Y20">
    <cfRule type="cellIs" dxfId="176" priority="133" operator="equal">
      <formula>"OPORTUNIDADE"</formula>
    </cfRule>
  </conditionalFormatting>
  <conditionalFormatting sqref="Y20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Z19">
    <cfRule type="cellIs" dxfId="173" priority="130" operator="equal">
      <formula>"OPORTUNIDADE"</formula>
    </cfRule>
  </conditionalFormatting>
  <conditionalFormatting sqref="Z19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19">
    <cfRule type="cellIs" dxfId="170" priority="112" operator="equal">
      <formula>"OPORTUNIDADE"</formula>
    </cfRule>
  </conditionalFormatting>
  <conditionalFormatting sqref="Z19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Z19">
    <cfRule type="cellIs" dxfId="167" priority="109" operator="equal">
      <formula>"OPORTUNIDADE"</formula>
    </cfRule>
  </conditionalFormatting>
  <conditionalFormatting sqref="Z19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Z19">
    <cfRule type="cellIs" dxfId="164" priority="106" operator="equal">
      <formula>"OPORTUNIDADE"</formula>
    </cfRule>
  </conditionalFormatting>
  <conditionalFormatting sqref="Z19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Z19">
    <cfRule type="cellIs" dxfId="161" priority="103" operator="equal">
      <formula>"OPORTUNIDADE"</formula>
    </cfRule>
  </conditionalFormatting>
  <conditionalFormatting sqref="Z19">
    <cfRule type="cellIs" dxfId="160" priority="101" operator="equal">
      <formula>"NÃO"</formula>
    </cfRule>
    <cfRule type="cellIs" dxfId="159" priority="102" operator="equal">
      <formula>"SIM"</formula>
    </cfRule>
  </conditionalFormatting>
  <conditionalFormatting sqref="Z19">
    <cfRule type="cellIs" dxfId="158" priority="100" operator="equal">
      <formula>"OPORTUNIDADE"</formula>
    </cfRule>
  </conditionalFormatting>
  <conditionalFormatting sqref="Z19">
    <cfRule type="cellIs" dxfId="157" priority="98" operator="equal">
      <formula>"NÃO"</formula>
    </cfRule>
    <cfRule type="cellIs" dxfId="156" priority="99" operator="equal">
      <formula>"SIM"</formula>
    </cfRule>
  </conditionalFormatting>
  <conditionalFormatting sqref="Z19">
    <cfRule type="cellIs" dxfId="155" priority="97" operator="equal">
      <formula>"OPORTUNIDADE"</formula>
    </cfRule>
  </conditionalFormatting>
  <conditionalFormatting sqref="Z19">
    <cfRule type="cellIs" dxfId="154" priority="95" operator="equal">
      <formula>"NÃO"</formula>
    </cfRule>
    <cfRule type="cellIs" dxfId="153" priority="96" operator="equal">
      <formula>"SIM"</formula>
    </cfRule>
  </conditionalFormatting>
  <conditionalFormatting sqref="Z19">
    <cfRule type="cellIs" dxfId="152" priority="94" operator="equal">
      <formula>"OPORTUNIDADE"</formula>
    </cfRule>
  </conditionalFormatting>
  <conditionalFormatting sqref="Z19">
    <cfRule type="cellIs" dxfId="151" priority="92" operator="equal">
      <formula>"NÃO"</formula>
    </cfRule>
    <cfRule type="cellIs" dxfId="150" priority="93" operator="equal">
      <formula>"SIM"</formula>
    </cfRule>
  </conditionalFormatting>
  <conditionalFormatting sqref="Z19">
    <cfRule type="cellIs" dxfId="149" priority="91" operator="equal">
      <formula>"OPORTUNIDADE"</formula>
    </cfRule>
  </conditionalFormatting>
  <conditionalFormatting sqref="Z19">
    <cfRule type="cellIs" dxfId="148" priority="89" operator="equal">
      <formula>"NÃO"</formula>
    </cfRule>
    <cfRule type="cellIs" dxfId="147" priority="90" operator="equal">
      <formula>"SIM"</formula>
    </cfRule>
  </conditionalFormatting>
  <conditionalFormatting sqref="Z19">
    <cfRule type="cellIs" dxfId="146" priority="88" operator="equal">
      <formula>"OPORTUNIDADE"</formula>
    </cfRule>
  </conditionalFormatting>
  <conditionalFormatting sqref="Z19">
    <cfRule type="cellIs" dxfId="145" priority="86" operator="equal">
      <formula>"NÃO"</formula>
    </cfRule>
    <cfRule type="cellIs" dxfId="144" priority="87" operator="equal">
      <formula>"SIM"</formula>
    </cfRule>
  </conditionalFormatting>
  <conditionalFormatting sqref="Z19">
    <cfRule type="cellIs" dxfId="143" priority="82" operator="equal">
      <formula>"OPORTUNIDADE"</formula>
    </cfRule>
  </conditionalFormatting>
  <conditionalFormatting sqref="Z19">
    <cfRule type="cellIs" dxfId="142" priority="80" operator="equal">
      <formula>"NÃO"</formula>
    </cfRule>
    <cfRule type="cellIs" dxfId="141" priority="81" operator="equal">
      <formula>"SIM"</formula>
    </cfRule>
  </conditionalFormatting>
  <conditionalFormatting sqref="Z19">
    <cfRule type="cellIs" dxfId="140" priority="79" operator="equal">
      <formula>"OPORTUNIDADE"</formula>
    </cfRule>
  </conditionalFormatting>
  <conditionalFormatting sqref="Z19">
    <cfRule type="cellIs" dxfId="139" priority="77" operator="equal">
      <formula>"NÃO"</formula>
    </cfRule>
    <cfRule type="cellIs" dxfId="138" priority="78" operator="equal">
      <formula>"SIM"</formula>
    </cfRule>
  </conditionalFormatting>
  <conditionalFormatting sqref="Y19">
    <cfRule type="cellIs" dxfId="137" priority="46" operator="equal">
      <formula>"OPORTUNIDADE"</formula>
    </cfRule>
  </conditionalFormatting>
  <conditionalFormatting sqref="Y19">
    <cfRule type="cellIs" dxfId="136" priority="44" operator="equal">
      <formula>"NÃO"</formula>
    </cfRule>
    <cfRule type="cellIs" dxfId="135" priority="45" operator="equal">
      <formula>"SIM"</formula>
    </cfRule>
  </conditionalFormatting>
  <conditionalFormatting sqref="Y22:Z22">
    <cfRule type="cellIs" dxfId="134" priority="43" operator="equal">
      <formula>"OPORTUNIDADE"</formula>
    </cfRule>
  </conditionalFormatting>
  <conditionalFormatting sqref="Y22:Z22">
    <cfRule type="cellIs" dxfId="133" priority="41" operator="equal">
      <formula>"NÃO"</formula>
    </cfRule>
    <cfRule type="cellIs" dxfId="132" priority="42" operator="equal">
      <formula>"SIM"</formula>
    </cfRule>
  </conditionalFormatting>
  <conditionalFormatting sqref="BP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1" priority="33" operator="equal">
      <formula>"OPORTUNIDADE"</formula>
    </cfRule>
  </conditionalFormatting>
  <conditionalFormatting sqref="Z30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30">
    <cfRule type="cellIs" dxfId="128" priority="30" operator="equal">
      <formula>"OPORTUNIDADE"</formula>
    </cfRule>
  </conditionalFormatting>
  <conditionalFormatting sqref="Y30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5" priority="26" operator="equal">
      <formula>"OPORTUNIDADE"</formula>
    </cfRule>
  </conditionalFormatting>
  <conditionalFormatting sqref="Z27">
    <cfRule type="cellIs" dxfId="124" priority="24" operator="equal">
      <formula>"NÃO"</formula>
    </cfRule>
    <cfRule type="cellIs" dxfId="123" priority="25" operator="equal">
      <formula>"SIM"</formula>
    </cfRule>
  </conditionalFormatting>
  <conditionalFormatting sqref="Y27:Y30">
    <cfRule type="cellIs" dxfId="122" priority="23" operator="equal">
      <formula>"OPORTUNIDADE"</formula>
    </cfRule>
  </conditionalFormatting>
  <conditionalFormatting sqref="Y27:Y30">
    <cfRule type="cellIs" dxfId="121" priority="21" operator="equal">
      <formula>"NÃO"</formula>
    </cfRule>
    <cfRule type="cellIs" dxfId="120" priority="22" operator="equal">
      <formula>"SIM"</formula>
    </cfRule>
  </conditionalFormatting>
  <conditionalFormatting sqref="Z28">
    <cfRule type="cellIs" dxfId="119" priority="20" operator="equal">
      <formula>"OPORTUNIDADE"</formula>
    </cfRule>
  </conditionalFormatting>
  <conditionalFormatting sqref="Z28">
    <cfRule type="cellIs" dxfId="118" priority="18" operator="equal">
      <formula>"NÃO"</formula>
    </cfRule>
    <cfRule type="cellIs" dxfId="117" priority="19" operator="equal">
      <formula>"SIM"</formula>
    </cfRule>
  </conditionalFormatting>
  <conditionalFormatting sqref="Y29:Z29">
    <cfRule type="cellIs" dxfId="116" priority="17" operator="equal">
      <formula>"OPORTUNIDADE"</formula>
    </cfRule>
  </conditionalFormatting>
  <conditionalFormatting sqref="Y29:Z29">
    <cfRule type="cellIs" dxfId="115" priority="15" operator="equal">
      <formula>"NÃO"</formula>
    </cfRule>
    <cfRule type="cellIs" dxfId="114" priority="16" operator="equal">
      <formula>"SIM"</formula>
    </cfRule>
  </conditionalFormatting>
  <conditionalFormatting sqref="BK1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9" operator="equal">
      <formula>"OPORTUNIDADE"</formula>
    </cfRule>
  </conditionalFormatting>
  <conditionalFormatting sqref="Z2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30">
    <cfRule type="cellIs" dxfId="110" priority="6" operator="equal">
      <formula>"OPORTUNIDADE"</formula>
    </cfRule>
  </conditionalFormatting>
  <conditionalFormatting sqref="Z30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31:Z31">
    <cfRule type="cellIs" dxfId="107" priority="3" operator="equal">
      <formula>"OPORTUNIDADE"</formula>
    </cfRule>
  </conditionalFormatting>
  <conditionalFormatting sqref="Y31:Z3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0" t="s">
        <v>1272</v>
      </c>
      <c r="D5" s="351"/>
      <c r="E5" s="351"/>
      <c r="F5" s="351"/>
      <c r="G5" s="351"/>
      <c r="H5" s="351"/>
      <c r="I5" s="351"/>
      <c r="J5" s="352"/>
      <c r="K5" s="353" t="s">
        <v>1273</v>
      </c>
      <c r="L5" s="354"/>
      <c r="M5" s="354"/>
      <c r="N5" s="354"/>
      <c r="O5" s="355" t="s">
        <v>1274</v>
      </c>
      <c r="P5" s="356"/>
      <c r="Q5" s="357"/>
    </row>
    <row r="6" spans="1:17" s="93" customFormat="1" ht="15.75" customHeight="1">
      <c r="A6" s="87" t="s">
        <v>1275</v>
      </c>
      <c r="B6" s="94" t="s">
        <v>1276</v>
      </c>
      <c r="C6" s="95" t="s">
        <v>1163</v>
      </c>
      <c r="D6" s="96" t="s">
        <v>1164</v>
      </c>
      <c r="E6" s="95" t="s">
        <v>1277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1278</v>
      </c>
      <c r="M6" s="139" t="s">
        <v>628</v>
      </c>
      <c r="N6" s="140" t="s">
        <v>1158</v>
      </c>
      <c r="O6" s="246" t="s">
        <v>1201</v>
      </c>
      <c r="P6" s="157"/>
      <c r="Q6" s="193" t="s">
        <v>1279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1</v>
      </c>
      <c r="P8" s="90"/>
      <c r="Q8" s="145" t="str">
        <f>IF($A$2=1,IF(FN_MC!BJ6="","*",FN_MC!BJ6),IF(FN_MC!BK6="","*",FN_MC!BK6))</f>
        <v xml:space="preserve"> MC1 13:16, segue para o loal de trabalho km518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2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autorizado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2</v>
      </c>
      <c r="P15" s="90"/>
      <c r="Q15" s="145" t="str">
        <f>IF($A$2=1,IF(FN_MC!BJ13="","*",FN_MC!BJ13),IF(FN_MC!BK13="","*",FN_MC!BK13))</f>
        <v>MC1 08:13, segue em intervalo da socadara no km 295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topLeftCell="A2" workbookViewId="0">
      <selection activeCell="T31" sqref="T3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8"/>
      <c r="B1" s="359"/>
      <c r="C1" s="360"/>
      <c r="L1" s="101"/>
      <c r="M1" s="124"/>
      <c r="N1" s="294"/>
      <c r="O1" s="294"/>
      <c r="P1" s="170"/>
      <c r="Q1" s="361" t="s">
        <v>1211</v>
      </c>
      <c r="R1" s="362"/>
      <c r="U1" s="102"/>
      <c r="V1" s="363" t="s">
        <v>1280</v>
      </c>
      <c r="W1" s="363"/>
      <c r="X1" s="363"/>
      <c r="Y1" s="104"/>
    </row>
    <row r="2" spans="1:25" s="100" customFormat="1" ht="11.25" customHeight="1">
      <c r="A2" s="105" t="s">
        <v>1281</v>
      </c>
      <c r="B2" s="105" t="s">
        <v>1276</v>
      </c>
      <c r="C2" s="105" t="s">
        <v>605</v>
      </c>
      <c r="D2" s="106" t="s">
        <v>1163</v>
      </c>
      <c r="E2" s="106" t="s">
        <v>1164</v>
      </c>
      <c r="F2" s="106" t="s">
        <v>1275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1282</v>
      </c>
      <c r="U2" s="108" t="s">
        <v>1166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*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*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*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*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1283</v>
      </c>
    </row>
  </sheetData>
  <autoFilter ref="A2:Y3000" xr:uid="{D1126E52-FA3F-4EAC-A720-DDE9797BEFF6}">
    <filterColumn colId="5">
      <filters>
        <dateGroupItem year="2025" dateTimeGrouping="year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1284</v>
      </c>
      <c r="C2" s="95" t="s">
        <v>1148</v>
      </c>
      <c r="D2" s="95" t="s">
        <v>1150</v>
      </c>
      <c r="E2" s="95" t="s">
        <v>1285</v>
      </c>
      <c r="F2" s="95" t="s">
        <v>1286</v>
      </c>
      <c r="G2" s="95" t="s">
        <v>1287</v>
      </c>
      <c r="H2" s="95" t="s">
        <v>1288</v>
      </c>
      <c r="I2" s="95" t="s">
        <v>1289</v>
      </c>
      <c r="J2" s="95" t="s">
        <v>1290</v>
      </c>
      <c r="K2" s="131" t="s">
        <v>1291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*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*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*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*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*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*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*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*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*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*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2025-12-01T17:48:19Z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