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47" documentId="8_{B6337239-1A00-434D-AAD0-422EA1FEB5AE}" xr6:coauthVersionLast="47" xr6:coauthVersionMax="47" xr10:uidLastSave="{4CD1EFF6-4060-427D-8941-549CBFAD19D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9" i="1" l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44" i="11"/>
  <c r="L46" i="11"/>
  <c r="N132" i="11"/>
  <c r="L133" i="11"/>
  <c r="L364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N145" i="11"/>
  <c r="L138" i="11"/>
  <c r="N138" i="11"/>
  <c r="L129" i="11"/>
  <c r="N129" i="11"/>
  <c r="L128" i="11"/>
  <c r="N128" i="11"/>
  <c r="L125" i="11"/>
  <c r="N84" i="11"/>
  <c r="L60" i="11"/>
  <c r="L43" i="11"/>
  <c r="N43" i="11"/>
  <c r="N33" i="11"/>
  <c r="N22" i="11"/>
  <c r="N9" i="11"/>
  <c r="L148" i="11"/>
  <c r="L187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75" i="11" l="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<sst xmlns="http://schemas.openxmlformats.org/spreadsheetml/2006/main" count="5869" uniqueCount="1578">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</sst>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U260" activePane="bottomRight" state="frozen"/>
      <selection pane="bottomRight" activeCell="W289" sqref="W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1524</v>
      </c>
      <c r="P260" s="168"/>
      <c r="Q260" s="83"/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e">
        <f t="shared" si="32"/>
        <v>#DIV/0!</v>
      </c>
      <c r="BR260" s="18" t="e">
        <f t="shared" si="33"/>
        <v>#DIV/0!</v>
      </c>
      <c r="BS260" s="18" t="e">
        <f t="shared" si="34"/>
        <v>#DIV/0!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1525</v>
      </c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1526</v>
      </c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/>
      <c r="W270" s="168" t="s">
        <v>1309</v>
      </c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1527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 t="s">
        <v>1284</v>
      </c>
      <c r="W280" s="168" t="s">
        <v>1290</v>
      </c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Herbert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1309</v>
      </c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1528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/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1529</v>
      </c>
      <c r="W289" s="168" t="s">
        <v>1530</v>
      </c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e">
        <f t="shared" si="41"/>
        <v>#DIV/0!</v>
      </c>
      <c r="BR289" s="18">
        <f t="shared" si="42"/>
        <v>0</v>
      </c>
      <c r="BS289" s="18" t="e">
        <f t="shared" si="43"/>
        <v>#DIV/0!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1531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1532</v>
      </c>
      <c r="E3" s="316" t="s">
        <v>1533</v>
      </c>
      <c r="F3" s="316" t="s">
        <v>1534</v>
      </c>
      <c r="G3" s="316" t="s">
        <v>1535</v>
      </c>
      <c r="H3" s="316" t="s">
        <v>1536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1539</v>
      </c>
      <c r="W1" s="385"/>
      <c r="X1" s="385"/>
      <c r="Y1" s="103"/>
    </row>
    <row r="2" spans="1:25" s="100" customFormat="1" ht="11.25" customHeight="1">
      <c r="A2" s="104" t="s">
        <v>1540</v>
      </c>
      <c r="B2" s="104" t="s">
        <v>1541</v>
      </c>
      <c r="C2" s="104" t="s">
        <v>7</v>
      </c>
      <c r="D2" s="105" t="s">
        <v>1177</v>
      </c>
      <c r="E2" s="105" t="s">
        <v>1178</v>
      </c>
      <c r="F2" s="105" t="s">
        <v>1542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1543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*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 t="str">
        <f>IF(FN_MC!P260="","*",FN_MC!P260)</f>
        <v>*</v>
      </c>
      <c r="S261" s="109" t="str">
        <f>IF(FN_MC!Q260="","*",CONCATENATE(FN_MC!Q260," ",FN_MC!R260))</f>
        <v>*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*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*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*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*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*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Herbert</v>
      </c>
      <c r="U281" s="109" t="str">
        <f>IF(FN_MC!W280="","*",FN_MC!W280)</f>
        <v>Ronda 7 dias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*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*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1544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1545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1546</v>
      </c>
      <c r="C4" s="321" t="s">
        <v>1547</v>
      </c>
      <c r="D4" s="321" t="s">
        <v>1548</v>
      </c>
      <c r="E4" s="321" t="s">
        <v>1549</v>
      </c>
      <c r="F4" s="321" t="s">
        <v>367</v>
      </c>
      <c r="G4" s="321" t="s">
        <v>1550</v>
      </c>
      <c r="H4" s="187"/>
    </row>
    <row r="5" spans="1:8" ht="43.5">
      <c r="A5" s="187"/>
      <c r="B5" s="322" t="s">
        <v>1551</v>
      </c>
      <c r="C5" s="322">
        <v>309525</v>
      </c>
      <c r="D5" s="322" t="s">
        <v>1552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1553</v>
      </c>
      <c r="C6" s="322">
        <v>256875</v>
      </c>
      <c r="D6" s="322" t="s">
        <v>1554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1555</v>
      </c>
      <c r="C7" s="322">
        <v>257278</v>
      </c>
      <c r="D7" s="322" t="s">
        <v>1556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1557</v>
      </c>
      <c r="C8" s="322">
        <v>261794</v>
      </c>
      <c r="D8" s="322" t="s">
        <v>1558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1559</v>
      </c>
      <c r="C9" s="322">
        <v>257033</v>
      </c>
      <c r="D9" s="322" t="s">
        <v>1560</v>
      </c>
      <c r="E9" s="322" t="s">
        <v>240</v>
      </c>
      <c r="F9" s="322" t="s">
        <v>554</v>
      </c>
      <c r="G9" s="322" t="s">
        <v>1561</v>
      </c>
      <c r="H9" s="187"/>
    </row>
    <row r="10" spans="1:8" ht="43.5">
      <c r="A10" s="187"/>
      <c r="B10" s="322" t="s">
        <v>1562</v>
      </c>
      <c r="C10" s="322">
        <v>396578</v>
      </c>
      <c r="D10" s="322" t="s">
        <v>1563</v>
      </c>
      <c r="E10" s="322" t="s">
        <v>240</v>
      </c>
      <c r="F10" s="322" t="s">
        <v>554</v>
      </c>
      <c r="G10" s="322" t="s">
        <v>1561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1564</v>
      </c>
      <c r="C2" s="95" t="s">
        <v>1162</v>
      </c>
      <c r="D2" s="95" t="s">
        <v>1164</v>
      </c>
      <c r="E2" s="95" t="s">
        <v>1565</v>
      </c>
      <c r="F2" s="95" t="s">
        <v>1566</v>
      </c>
      <c r="G2" s="95" t="s">
        <v>1567</v>
      </c>
      <c r="H2" s="95" t="s">
        <v>1568</v>
      </c>
      <c r="I2" s="95" t="s">
        <v>1569</v>
      </c>
      <c r="J2" s="95" t="s">
        <v>1570</v>
      </c>
      <c r="K2" s="130" t="s">
        <v>1571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*</v>
      </c>
      <c r="I266" s="120" t="str">
        <f>IF(FN_MC!AC260="","*",FN_MC!AC260)</f>
        <v>*</v>
      </c>
      <c r="J266" s="121" t="str">
        <f>IF(FN_MC!AA260="","*",FN_MC!AA260)</f>
        <v>*</v>
      </c>
      <c r="K266" s="133" t="str">
        <f>IF(FN_MC!AD260="","*",FN_MC!AD260)</f>
        <v>*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*</v>
      </c>
      <c r="I269" s="120" t="str">
        <f>IF(FN_MC!AC263="","*",FN_MC!AC263)</f>
        <v>*</v>
      </c>
      <c r="J269" s="121" t="str">
        <f>IF(FN_MC!AA263="","*",FN_MC!AA263)</f>
        <v>*</v>
      </c>
      <c r="K269" s="133" t="str">
        <f>IF(FN_MC!AD263="","*",FN_MC!AD263)</f>
        <v>*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*</v>
      </c>
      <c r="I273" s="120" t="str">
        <f>IF(FN_MC!AC267="","*",FN_MC!AC267)</f>
        <v>*</v>
      </c>
      <c r="J273" s="121" t="str">
        <f>IF(FN_MC!AA267="","*",FN_MC!AA267)</f>
        <v>*</v>
      </c>
      <c r="K273" s="133" t="str">
        <f>IF(FN_MC!AD267="","*",FN_MC!AD267)</f>
        <v>*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*</v>
      </c>
      <c r="K276" s="133" t="str">
        <f>IF(FN_MC!AD270="","*",FN_MC!AD270)</f>
        <v>*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*</v>
      </c>
      <c r="I281" s="120" t="str">
        <f>IF(FN_MC!AC275="","*",FN_MC!AC275)</f>
        <v>*</v>
      </c>
      <c r="J281" s="121" t="str">
        <f>IF(FN_MC!AA275="","*",FN_MC!AA275)</f>
        <v>*</v>
      </c>
      <c r="K281" s="133" t="str">
        <f>IF(FN_MC!AD275="","*",FN_MC!AD275)</f>
        <v>*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*</v>
      </c>
      <c r="K290" s="133" t="str">
        <f>IF(FN_MC!AD284="","*",FN_MC!AD284)</f>
        <v>*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*</v>
      </c>
      <c r="I295" s="120" t="str">
        <f>IF(FN_MC!AC289="","*",FN_MC!AC289)</f>
        <v>*</v>
      </c>
      <c r="J295" s="121" t="str">
        <f>IF(FN_MC!AA289="","*",FN_MC!AA289)</f>
        <v>*</v>
      </c>
      <c r="K295" s="133" t="str">
        <f>IF(FN_MC!AD289="","*",FN_MC!AD289)</f>
        <v>*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1572</v>
      </c>
      <c r="D5" s="389"/>
      <c r="E5" s="389"/>
      <c r="F5" s="389"/>
      <c r="G5" s="389"/>
      <c r="H5" s="389"/>
      <c r="I5" s="389"/>
      <c r="J5" s="390"/>
      <c r="K5" s="391" t="s">
        <v>1573</v>
      </c>
      <c r="L5" s="392"/>
      <c r="M5" s="392"/>
      <c r="N5" s="392"/>
      <c r="O5" s="393" t="s">
        <v>1574</v>
      </c>
      <c r="P5" s="394"/>
      <c r="Q5" s="395"/>
    </row>
    <row r="6" spans="1:17" s="93" customFormat="1" ht="15.75" customHeight="1">
      <c r="A6" s="87" t="s">
        <v>1542</v>
      </c>
      <c r="B6" s="94" t="s">
        <v>1541</v>
      </c>
      <c r="C6" s="95" t="s">
        <v>1177</v>
      </c>
      <c r="D6" s="96" t="s">
        <v>1178</v>
      </c>
      <c r="E6" s="95" t="s">
        <v>1575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1576</v>
      </c>
      <c r="M6" s="138" t="s">
        <v>30</v>
      </c>
      <c r="N6" s="139" t="s">
        <v>1172</v>
      </c>
      <c r="O6" s="241" t="s">
        <v>1215</v>
      </c>
      <c r="P6" s="152"/>
      <c r="Q6" s="188" t="s">
        <v>1577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*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 t="str">
        <f>IF(FN_MC!P260="","*",FN_MC!P260)</f>
        <v>*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*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*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*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*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*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*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*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2026-01-13T17:58:40Z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