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96" documentId="8_{B6337239-1A00-434D-AAD0-422EA1FEB5AE}" xr6:coauthVersionLast="47" xr6:coauthVersionMax="47" xr10:uidLastSave="{A45CD2AA-7CCC-4621-9650-B21C92202C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55" i="1" l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1" i="1" l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<sst xmlns="http://schemas.openxmlformats.org/spreadsheetml/2006/main" count="5812" uniqueCount="1572">
  <si>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</si>
  <si>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</si>
  <si>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</si>
  <si>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</si>
  <si>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</si>
  <si>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</si>
  <si>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</si>
  <si>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</si>
  <si>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</si>
  <si>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</si>
  <si>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</si>
  <si>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</si>
  <si>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</si>
  <si>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</si>
  <si>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</si>
  <si>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</si>
  <si>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</si>
  <si>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</si>
  <si>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</si>
  <si>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</si>
  <si>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</si>
  <si>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</si>
  <si>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</si>
  <si>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</si>
  <si>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</si>
  <si>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</si>
  <si>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</si>
  <si>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</si>
  <si>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</si>
  <si>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</si>
  <si>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</si>
  <si>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</si>
  <si>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</si>
  <si>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</si>
  <si>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</si>
  <si>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</si>
  <si>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</si>
  <si>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</si>
  <si>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</si>
  <si>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</si>
  <si>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</si>
  <si>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</si>
  <si>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</si>
  <si>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</si>
  <si>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</si>
  <si>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</si>
  <si>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</si>
  <si>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</si>
  <si>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</si>
  <si>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</si>
  <si>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</si>
  <si>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</si>
  <si>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</si>
  <si>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</si>
  <si>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</si>
  <si>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</si>
  <si>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</si>
  <si>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</si>
  <si>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</si>
  <si>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</si>
  <si>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</si>
  <si>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</si>
  <si>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</si>
  <si>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</si>
  <si>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</si>
  <si>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</si>
  <si>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</si>
  <si>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</si>
  <si>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</si>
  <si>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</si>
  <si>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</si>
  <si>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</si>
  <si>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</si>
  <si>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</si>
  <si>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</si>
  <si>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</si>
  <si>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</si>
  <si>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</si>
  <si>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</si>
  <si>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</si>
  <si>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</si>
  <si>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</si>
  <si>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</si>
  <si>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</si>
  <si>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</si>
  <si>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</si>
  <si>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</si>
  <si>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</si>
  <si>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</si>
  <si>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</si>
  <si>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</si>
  <si>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</si>
  <si>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</si>
  <si>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</si>
  <si>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</si>
  <si>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</si>
  <si>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</si>
  <si>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</si>
  <si>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</si>
  <si>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</si>
  <si>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</si>
  <si>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</si>
  <si>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</si>
  <si>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</si>
  <si>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</si>
  <si>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</si>
  <si>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</si>
  <si>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</si>
  <si>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</si>
  <si>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</si>
  <si>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</si>
  <si>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</si>
  <si>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</si>
  <si>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</si>
  <si>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</si>
  <si>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</si>
  <si>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</si>
  <si>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</si>
  <si>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</si>
  <si>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</si>
  <si>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</si>
  <si>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</si>
  <si>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</si>
  <si>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</si>
  <si>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</si>
  <si>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</si>
  <si>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</si>
  <si>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</si>
  <si>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</si>
  <si>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</si>
  <si>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</si>
  <si>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</si>
  <si>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</si>
  <si>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</si>
  <si>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</si>
  <si>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</si>
  <si>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</si>
  <si>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</si>
  <si>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</si>
  <si>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</si>
  <si>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</si>
  <si>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</si>
  <si>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</si>
  <si>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</si>
  <si>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</si>
  <si>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</si>
  <si>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</si>
  <si>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</si>
  <si>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</si>
  <si>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</si>
  <si>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</si>
  <si>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</si>
  <si>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</si>
  <si>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</si>
  <si>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</si>
  <si>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</si>
  <si>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</si>
  <si>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</si>
  <si>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</si>
  <si>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</si>
  <si>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</si>
  <si>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</si>
  <si>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</si>
  <si>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</si>
  <si>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</si>
  <si>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</si>
  <si>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</si>
  <si>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</si>
  <si>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</si>
  <si>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</si>
  <si>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</si>
  <si>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</si>
  <si>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</si>
  <si>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</si>
  <si>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</si>
  <si>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</si>
  <si>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</si>
  <si>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</si>
  <si>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</si>
  <si>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</si>
  <si>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</si>
  <si>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</si>
  <si>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</si>
  <si>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</si>
  <si>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</si>
  <si>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</si>
  <si>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</si>
  <si>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</si>
  <si>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</si>
  <si>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</si>
  <si>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</si>
  <si>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</si>
  <si>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</si>
  <si>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</si>
  <si>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</si>
  <si>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</si>
  <si>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</si>
  <si>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</si>
  <si>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</si>
  <si>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</si>
  <si>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</si>
  <si>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</si>
  <si>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</si>
  <si>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</si>
  <si>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</si>
  <si>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</si>
  <si>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</si>
  <si>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</si>
  <si>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</si>
  <si>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</si>
  <si>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</si>
  <si>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</si>
  <si>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</si>
  <si>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</si>
  <si>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</si>
  <si>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</si>
  <si>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</si>
  <si>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</si>
  <si>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</si>
  <si>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</si>
  <si>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</si>
  <si>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</si>
  <si>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</si>
  <si>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</si>
  <si>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</si>
  <si>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</si>
  <si>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</si>
  <si>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</si>
  <si>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</si>
  <si>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</si>
  <si>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</si>
  <si>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</si>
  <si>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</si>
  <si>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</si>
  <si>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</si>
  <si>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</si>
  <si>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</si>
  <si>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</si>
  <si>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</si>
  <si>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</si>
  <si>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</si>
  <si>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</si>
  <si>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</si>
  <si>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</si>
  <si>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</si>
  <si>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</si>
  <si>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</si>
  <si>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</si>
  <si>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</si>
  <si>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</si>
  <si>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</si>
  <si>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</si>
  <si>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</si>
  <si>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</si>
  <si>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</si>
  <si>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</si>
  <si>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</si>
  <si>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</si>
  <si>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</si>
  <si>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</si>
  <si>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</si>
  <si>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</si>
  <si>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</si>
  <si>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</si>
  <si>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</si>
  <si>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</si>
  <si>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</si>
  <si>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</si>
  <si>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</si>
  <si>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</si>
  <si>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</si>
  <si>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</si>
  <si>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</si>
  <si>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</si>
  <si>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</si>
  <si>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</si>
  <si>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</si>
  <si>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</si>
  <si>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</si>
  <si>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</si>
  <si>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</si>
  <si>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</si>
  <si>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</si>
  <si>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</si>
  <si>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</si>
  <si>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</si>
  <si>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</si>
  <si>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</si>
  <si>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</si>
  <si>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</si>
  <si>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</si>
  <si>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</si>
  <si>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</si>
  <si>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</si>
  <si>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</si>
  <si>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</si>
  <si>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</si>
  <si>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</si>
  <si>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</si>
  <si>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</si>
  <si>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</si>
  <si>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</si>
  <si>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</si>
  <si>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</si>
  <si>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</si>
  <si>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</si>
  <si>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</si>
  <si>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</si>
  <si>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</si>
  <si>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</si>
  <si>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</si>
  <si>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</si>
  <si>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</si>
  <si>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</si>
  <si>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</si>
  <si>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</si>
  <si>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</si>
  <si>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</si>
  <si>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</si>
  <si>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</si>
  <si>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</si>
  <si>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</si>
  <si>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</si>
  <si>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</si>
  <si>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</si>
  <si>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</si>
  <si>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</si>
  <si>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</si>
  <si>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</si>
  <si>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</si>
  <si>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</si>
  <si>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</si>
  <si>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</si>
  <si>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</si>
  <si>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</si>
  <si>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</si>
  <si>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</si>
  <si>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</si>
  <si>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</si>
  <si>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</si>
  <si>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</si>
  <si>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</si>
  <si>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</si>
  <si>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</si>
  <si>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</si>
  <si>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</si>
  <si>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</si>
  <si>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</si>
  <si>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</si>
  <si>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</si>
  <si>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</si>
  <si>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</si>
  <si>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</si>
  <si>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</si>
  <si>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</si>
  <si>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</si>
  <si>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</si>
  <si>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</si>
  <si>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</si>
  <si>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</si>
  <si>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</si>
  <si>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</si>
  <si>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</si>
  <si>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</si>
  <si>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</si>
  <si>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</si>
  <si>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</si>
  <si>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</si>
  <si>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</si>
  <si>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</si>
  <si>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</si>
  <si>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</si>
  <si>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</si>
  <si>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</si>
  <si>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</si>
  <si>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</si>
  <si>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</si>
  <si>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</si>
  <si>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</si>
  <si>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</si>
  <si>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</si>
  <si>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</si>
  <si>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</si>
  <si>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</si>
  <si>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</si>
  <si>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</si>
  <si>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</si>
  <si>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</si>
  <si>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</si>
  <si>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</si>
  <si>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</si>
  <si>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</si>
  <si>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</si>
  <si>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</si>
  <si>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</si>
  <si>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</si>
  <si>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</si>
  <si>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</si>
  <si>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</si>
  <si>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</si>
  <si>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</si>
  <si>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</si>
  <si>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</si>
  <si>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</si>
  <si>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</si>
  <si>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</si>
  <si>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</si>
  <si>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</si>
  <si>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</si>
  <si>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</si>
  <si>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</si>
  <si>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</si>
  <si>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</si>
  <si>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</si>
  <si>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</si>
  <si>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</si>
  <si>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</si>
  <si>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</si>
  <si>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</si>
  <si>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</si>
  <si>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</si>
  <si>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</si>
  <si>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</si>
  <si>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</si>
  <si>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</si>
  <si>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</si>
  <si>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</si>
  <si>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</si>
  <si>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</si>
  <si>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</si>
  <si>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</si>
  <si>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</si>
  <si>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</si>
  <si>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</si>
  <si>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</si>
  <si>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</si>
  <si>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</si>
  <si>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</si>
  <si>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</si>
  <si>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</si>
  <si>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</si>
  <si>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</si>
  <si>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</si>
  <si>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</si>
  <si>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</si>
  <si>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</si>
  <si>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</si>
  <si>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</si>
  <si>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</si>
  <si>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</si>
  <si>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</si>
  <si>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</si>
  <si>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</si>
  <si>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</si>
  <si>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</si>
  <si>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</si>
  <si>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</si>
  <si>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</si>
  <si>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</si>
  <si>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</si>
  <si>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</si>
  <si>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</si>
  <si>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</si>
  <si>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</si>
  <si>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</si>
  <si>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</si>
  <si>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</si>
  <si>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</si>
  <si>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</si>
  <si>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</si>
  <si>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</si>
  <si>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</si>
  <si>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</si>
  <si>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</si>
  <si>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</si>
  <si>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</si>
  <si>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</si>
  <si>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</si>
  <si>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</si>
  <si>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</si>
  <si>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</si>
  <si>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</si>
  <si>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</si>
  <si>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</si>
  <si>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</si>
  <si>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</si>
  <si>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</si>
  <si>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</si>
  <si>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</si>
  <si>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</si>
  <si>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</si>
  <si>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</si>
  <si>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</si>
  <si>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</si>
  <si>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</si>
  <si>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</si>
  <si>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</si>
  <si>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</si>
  <si>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</si>
  <si>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</si>
  <si>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</si>
  <si>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</si>
  <si>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</si>
  <si>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</si>
  <si>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</si>
  <si>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</si>
  <si>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</si>
  <si>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</si>
  <si>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</si>
  <si>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</si>
  <si>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</si>
  <si>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</si>
  <si>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</si>
  <si>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</si>
  <si>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</si>
  <si>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</si>
  <si>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</si>
  <si>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</si>
  <si>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</si>
  <si>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</si>
  <si>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</si>
  <si>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</si>
  <si>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</si>
  <si>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</si>
  <si>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</si>
  <si>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</si>
  <si>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</si>
  <si>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</si>
  <si>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</si>
  <si>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</si>
  <si>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</si>
  <si>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</si>
  <si>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</si>
  <si>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</si>
  <si>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</si>
  <si>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</si>
  <si>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</si>
  <si>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</si>
  <si>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</si>
  <si>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</si>
  <si>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</si>
  <si>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</si>
  <si>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</si>
  <si>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</si>
  <si>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</si>
  <si>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</si>
  <si>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</si>
  <si>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</si>
  <si>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</si>
  <si>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</si>
  <si>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</si>
  <si>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</si>
  <si>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</si>
  <si>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</si>
  <si>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</si>
  <si>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</si>
  <si>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</si>
  <si>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</si>
  <si>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</si>
  <si>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</si>
  <si>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</si>
  <si>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</si>
  <si>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</si>
  <si>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</si>
  <si>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</si>
  <si>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</si>
  <si>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</si>
  <si>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</si>
  <si>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</si>
  <si>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</si>
  <si>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</si>
  <si>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</si>
  <si>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</si>
  <si>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</si>
  <si>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</si>
  <si>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</si>
  <si>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</si>
  <si>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</si>
  <si>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</si>
  <si>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</si>
  <si>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</si>
  <si>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</si>
  <si>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</si>
  <si>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</si>
  <si>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</si>
  <si>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</si>
  <si>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</si>
  <si>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</si>
  <si>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</si>
  <si>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</si>
  <si>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</si>
  <si>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</si>
  <si>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</si>
  <si>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</si>
  <si>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</si>
  <si>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</si>
  <si>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</si>
  <si>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</si>
  <si>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</si>
  <si>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</si>
  <si>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</si>
  <si>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</si>
  <si>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</si>
  <si>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</si>
  <si>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</si>
  <si>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</si>
  <si>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</si>
  <si>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</si>
  <si>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</si>
  <si>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</si>
  <si>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</si>
  <si>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</si>
  <si>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</si>
  <si>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</si>
  <si>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</si>
  <si>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</si>
  <si>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</si>
  <si>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</si>
  <si>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</si>
  <si>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</si>
  <si>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</si>
  <si>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</si>
  <si>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</si>
  <si>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</si>
  <si>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</si>
  <si>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</si>
  <si>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</si>
  <si>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</si>
  <si>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</si>
  <si>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</si>
  <si>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</si>
  <si>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</si>
  <si>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</si>
  <si>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</si>
  <si>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</si>
  <si>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</si>
  <si>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</si>
  <si>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</si>
  <si>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</si>
  <si>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</si>
  <si>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</si>
  <si>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</si>
  <si>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</si>
  <si>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</si>
  <si>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</si>
  <si>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</si>
  <si>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</si>
  <si>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</si>
  <si>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</si>
  <si>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</si>
  <si>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</si>
  <si>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</si>
  <si>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</si>
  <si>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</si>
  <si>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</si>
  <si>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</si>
  <si>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</si>
  <si>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</si>
  <si>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</si>
  <si>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</si>
  <si>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</si>
  <si>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</si>
  <si>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</si>
  <si>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</si>
  <si>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</si>
  <si>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</si>
  <si>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</si>
  <si>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</si>
  <si>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</si>
  <si>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</si>
  <si>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</si>
  <si>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</si>
  <si>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</si>
  <si>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</si>
  <si>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</si>
  <si>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</si>
  <si>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</si>
  <si>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</si>
  <si>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</si>
  <si>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</si>
  <si>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</si>
  <si>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</si>
  <si>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</si>
  <si>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</si>
  <si>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</si>
  <si>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</si>
  <si>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</si>
  <si>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</si>
  <si>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</si>
  <si>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</si>
  <si>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</si>
  <si>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</si>
  <si>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</si>
  <si>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</si>
  <si>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</si>
  <si>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</si>
  <si>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</si>
  <si>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</si>
  <si>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</si>
  <si>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</si>
  <si>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</si>
  <si>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</si>
  <si>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</si>
  <si>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</si>
  <si>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</si>
  <si>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</si>
  <si>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</si>
  <si>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</si>
  <si>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</si>
  <si>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</si>
  <si>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</si>
  <si>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</si>
  <si>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</si>
  <si>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</si>
  <si>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</si>
  <si>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</si>
  <si>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</si>
  <si>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</si>
  <si>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</si>
  <si>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</si>
  <si>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</si>
  <si>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</si>
  <si>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</si>
  <si>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</si>
  <si>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</si>
  <si>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</si>
  <si>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</si>
  <si>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</si>
  <si>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</si>
  <si>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</si>
  <si>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</si>
  <si>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</si>
  <si>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</si>
  <si>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</si>
  <si>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</si>
  <si>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</si>
  <si>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</si>
  <si>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</si>
  <si>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</si>
  <si>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</si>
  <si>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</si>
  <si>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</si>
  <si>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</si>
  <si>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</si>
  <si>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</si>
  <si>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</si>
  <si>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</si>
  <si>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</si>
  <si>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</si>
  <si>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</si>
  <si>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</si>
  <si>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</si>
  <si>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</si>
  <si>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</si>
  <si>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</si>
  <si>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</si>
  <si>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</si>
  <si>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</si>
  <si>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</si>
  <si>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</si>
  <si>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</si>
  <si>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</si>
  <si>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</si>
  <si>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</si>
  <si>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</si>
  <si>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</si>
  <si>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</si>
  <si>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</si>
  <si>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</si>
  <si>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</si>
  <si>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</si>
  <si>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</si>
  <si>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</si>
  <si>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</si>
  <si>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</si>
  <si>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</si>
  <si>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</si>
  <si>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</si>
  <si>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</si>
  <si>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</si>
  <si>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</si>
  <si>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</si>
  <si>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</si>
  <si>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</si>
  <si>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</si>
  <si>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</si>
  <si>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</si>
  <si>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</si>
  <si>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</si>
  <si>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</si>
  <si>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</si>
  <si>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</si>
  <si>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</si>
  <si>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</si>
  <si>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</si>
  <si>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</si>
  <si>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</si>
  <si>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</si>
  <si>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</si>
  <si>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</si>
  <si>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</si>
  <si>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</si>
  <si>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</si>
  <si>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</si>
  <si>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</si>
  <si>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</si>
  <si>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</si>
  <si>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</si>
  <si>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</si>
  <si>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</si>
  <si>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</si>
  <si>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</si>
  <si>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</si>
  <si>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</si>
  <si>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</si>
  <si>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</si>
  <si>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</si>
  <si>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</si>
  <si>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</si>
  <si>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</si>
  <si>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</si>
  <si>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</si>
  <si>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</si>
  <si>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</si>
  <si>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</si>
  <si>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</si>
  <si>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</si>
  <si>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</si>
  <si>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</si>
  <si>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</si>
  <si>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</si>
  <si>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</si>
  <si>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</si>
  <si>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</si>
  <si>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</si>
  <si>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</si>
  <si>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</si>
  <si>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</si>
  <si>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</si>
  <si>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</si>
  <si>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</si>
  <si>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</si>
  <si>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</si>
  <si>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</si>
  <si>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</si>
  <si>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</si>
  <si>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</si>
  <si>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</si>
  <si>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</si>
  <si>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</si>
  <si>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</si>
  <si>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</si>
  <si>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</si>
  <si>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</si>
  <si>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</si>
  <si>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</si>
  <si>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</si>
  <si>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</si>
  <si>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</si>
  <si>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</si>
  <si>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</si>
  <si>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</si>
  <si>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</si>
  <si>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</si>
  <si>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</si>
  <si>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</si>
  <si>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</si>
  <si>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</si>
  <si>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</si>
  <si>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</si>
  <si>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</si>
  <si>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</si>
  <si>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</si>
  <si>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</si>
  <si>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</si>
  <si>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</si>
  <si>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</si>
  <si>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</si>
  <si>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</si>
  <si>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</si>
  <si>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</si>
  <si>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</si>
  <si>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</si>
  <si>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</si>
  <si>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</si>
  <si>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</si>
  <si>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</si>
  <si>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</si>
  <si>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</si>
  <si>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</si>
  <si>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</si>
  <si>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</si>
  <si>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</si>
  <si>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</si>
  <si>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</si>
  <si>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</si>
  <si>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</si>
  <si>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</si>
  <si>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</si>
  <si>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</si>
  <si>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</si>
  <si>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</si>
  <si>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</si>
  <si>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</si>
  <si>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</si>
  <si>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</si>
  <si>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</si>
  <si>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</si>
  <si>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</si>
  <si>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</si>
  <si>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</si>
  <si>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</si>
  <si>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</si>
  <si>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</si>
  <si>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</si>
  <si>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</si>
  <si>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</si>
  <si>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</si>
  <si>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</si>
  <si>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</si>
  <si>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</si>
  <si>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</si>
  <si>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</si>
  <si>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</si>
  <si>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</si>
  <si>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</si>
  <si>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</si>
  <si>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</si>
  <si>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</si>
  <si>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</si>
  <si>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</si>
  <si>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</si>
  <si>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</si>
  <si>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</si>
  <si>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</si>
  <si>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</si>
  <si>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</si>
  <si>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</si>
  <si>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</si>
  <si>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</si>
  <si>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</si>
  <si>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</si>
  <si>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</si>
  <si>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</si>
  <si>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</si>
  <si>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</si>
  <si>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</si>
  <si>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</si>
  <si>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</si>
  <si>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</si>
  <si>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</si>
  <si>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</si>
  <si>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</si>
  <si>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</si>
  <si>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</si>
  <si>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</si>
  <si>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</si>
  <si>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</si>
  <si>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</si>
  <si>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</si>
  <si>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</si>
  <si>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</si>
  <si>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</si>
  <si>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</si>
  <si>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</si>
  <si>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</si>
  <si>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</si>
  <si>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</si>
  <si>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</si>
  <si>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</si>
  <si>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</si>
  <si>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</si>
  <si>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</si>
  <si>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</si>
  <si>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</si>
  <si>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</si>
  <si>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</si>
  <si>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</si>
  <si>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</si>
  <si>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</si>
  <si>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</si>
  <si>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</si>
  <si>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</si>
  <si>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</si>
  <si>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</si>
  <si>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</si>
  <si>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</si>
  <si>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</si>
  <si>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</si>
  <si>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</si>
  <si>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</si>
  <si>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</si>
  <si>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</si>
  <si>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</si>
  <si>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</si>
  <si>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</si>
  <si>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</si>
  <si>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</si>
  <si>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</si>
  <si>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</si>
  <si>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</si>
  <si>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</si>
  <si>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</si>
  <si>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</si>
  <si>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</si>
  <si>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</si>
  <si>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</si>
  <si>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</si>
  <si>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</si>
  <si>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</si>
  <si>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</si>
  <si>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</si>
  <si>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</si>
  <si>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</si>
  <si>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</si>
  <si>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</si>
  <si>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</si>
  <si>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</si>
  <si>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</si>
  <si>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</si>
  <si>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</si>
  <si>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</si>
  <si>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</si>
  <si>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</si>
  <si>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</si>
  <si>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</si>
  <si>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</si>
  <si>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</si>
  <si>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</si>
  <si>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</si>
  <si>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</si>
  <si>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</si>
  <si>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</si>
  <si>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</si>
  <si>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</si>
  <si>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</si>
  <si>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</si>
  <si>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</si>
  <si>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</si>
  <si>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</si>
  <si>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</si>
  <si>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</si>
  <si>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</si>
  <si>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</si>
  <si>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</si>
  <si>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</si>
  <si>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</si>
  <si>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</si>
  <si>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</si>
  <si>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</si>
  <si>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</si>
  <si>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</si>
  <si>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</si>
  <si>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</si>
  <si>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</si>
  <si>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</si>
  <si>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</si>
  <si>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</si>
  <si>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</si>
  <si>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</si>
  <si>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</si>
  <si>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</si>
  <si>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</si>
  <si>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</si>
  <si>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</si>
  <si>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</si>
  <si>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</si>
  <si>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</si>
  <si>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</si>
  <si>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</si>
  <si>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</si>
  <si>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</si>
  <si>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</si>
  <si>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</si>
  <si>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</si>
  <si>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</si>
  <si>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</si>
  <si>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</si>
  <si>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</si>
  <si>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</si>
  <si>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</si>
  <si>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</si>
  <si>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</si>
  <si>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</si>
  <si>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</si>
  <si>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</si>
  <si>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</si>
  <si>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</si>
  <si>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</si>
  <si>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</si>
  <si>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</si>
  <si>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</si>
  <si>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</si>
  <si>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</si>
  <si>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</si>
  <si>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</si>
  <si>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</si>
  <si>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</si>
  <si>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</si>
  <si>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</si>
  <si>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</si>
  <si>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</si>
  <si>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</si>
  <si>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</si>
  <si>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</si>
  <si>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</si>
  <si>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</si>
  <si>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</si>
  <si>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</si>
  <si>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</si>
  <si>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</si>
  <si>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</si>
  <si>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</si>
  <si>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</si>
  <si>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</si>
  <si>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</si>
  <si>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</si>
  <si>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</si>
  <si>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</si>
  <si>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</si>
  <si>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</si>
  <si>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</si>
  <si>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</si>
  <si>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</si>
  <si>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</si>
  <si>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</si>
  <si>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</si>
  <si>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</si>
  <si>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</si>
  <si>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</si>
  <si>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</si>
  <si>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</si>
  <si>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</si>
  <si>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</si>
  <si>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</si>
  <si>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</si>
  <si>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</si>
  <si>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</si>
  <si>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</si>
  <si>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</si>
  <si>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</si>
  <si>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</si>
  <si>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</si>
  <si>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</si>
  <si>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</si>
  <si>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</si>
  <si>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</si>
  <si>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</si>
  <si>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</si>
  <si>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</si>
  <si>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</si>
  <si>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</si>
  <si>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</si>
  <si>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</si>
  <si>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</si>
  <si>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</si>
  <si>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</si>
  <si>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</si>
  <si>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</si>
  <si>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</si>
  <si>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</si>
  <si>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</si>
  <si>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</si>
  <si>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</si>
  <si>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</si>
  <si>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</si>
  <si>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</si>
  <si>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</si>
  <si>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</si>
  <si>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</si>
  <si>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</si>
  <si>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</si>
  <si>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</si>
  <si>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</si>
  <si>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</si>
  <si>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</si>
  <si>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</si>
  <si>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</si>
  <si>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</si>
  <si>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</si>
  <si>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</si>
  <si>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</si>
  <si>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</si>
  <si>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</si>
  <si>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</si>
  <si>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</si>
  <si>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</si>
  <si>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</si>
  <si>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</si>
  <si>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</si>
  <si>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</si>
  <si>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</si>
  <si>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</si>
  <si>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</si>
  <si>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</si>
  <si>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</si>
  <si>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</si>
  <si>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</si>
  <si>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</si>
  <si>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</si>
  <si>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</si>
  <si>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</si>
  <si>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</si>
  <si>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</si>
  <si>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</si>
  <si>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</si>
  <si>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</si>
  <si>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</si>
  <si>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</si>
  <si>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</si>
  <si>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</si>
  <si>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</si>
  <si>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</si>
  <si>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</si>
  <si>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</si>
  <si>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</si>
  <si>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</si>
  <si>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</si>
  <si>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</si>
  <si>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</si>
  <si>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</si>
  <si>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</si>
  <si>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</si>
  <si>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</si>
  <si>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</si>
  <si>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</si>
  <si>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</si>
  <si>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</si>
  <si>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</si>
  <si>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</si>
  <si>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</si>
  <si>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</si>
  <si>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</si>
  <si>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</si>
  <si>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</si>
  <si>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</si>
  <si>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</si>
  <si>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</si>
  <si>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</si>
  <si>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</si>
  <si>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</si>
  <si>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</si>
  <si>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</si>
  <si>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</si>
  <si>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</si>
  <si>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</si>
  <si>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</si>
  <si>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</si>
  <si>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</si>
  <si>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</si>
  <si>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</si>
  <si>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</si>
  <si>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</si>
  <si>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</si>
  <si>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</si>
  <si>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</si>
  <si>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</si>
  <si>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</si>
  <si>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</si>
  <si>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</si>
  <si>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</si>
  <si>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</si>
  <si>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</si>
  <si>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</si>
  <si>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</si>
  <si>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</si>
  <si>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</si>
  <si>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</si>
  <si>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</si>
  <si>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</si>
  <si>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</si>
  <si>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</si>
  <si>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</si>
  <si>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</si>
  <si>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</si>
  <si>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</si>
  <si>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</si>
  <si>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</si>
  <si>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</si>
  <si>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</si>
  <si>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</si>
  <si>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</si>
  <si>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</si>
  <si>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</si>
  <si>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</si>
  <si>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</si>
  <si>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</si>
  <si>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</si>
  <si>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</si>
  <si>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</si>
  <si>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</si>
  <si>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</si>
  <si>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</si>
  <si>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</si>
  <si>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</si>
  <si>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</si>
  <si>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</si>
  <si>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</si>
  <si>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</si>
  <si>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</si>
  <si>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</si>
  <si>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</si>
  <si>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</si>
  <si>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</si>
  <si>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</si>
  <si>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</si>
  <si>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</si>
  <si>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</si>
  <si>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</si>
  <si>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</si>
  <si>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</si>
  <si>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</si>
  <si>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</si>
  <si>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</si>
  <si>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</si>
  <si>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</si>
  <si>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</si>
  <si>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</si>
  <si>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</si>
  <si>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</si>
  <si>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</si>
  <si>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</si>
  <si>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</si>
  <si>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</si>
  <si>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</si>
  <si>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</si>
  <si>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</si>
  <si>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</si>
  <si>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</si>
  <si>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</si>
  <si>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</si>
  <si>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</si>
  <si>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</si>
  <si>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</si>
  <si>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</si>
  <si>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</si>
  <si>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</si>
  <si>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</si>
  <si>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</si>
  <si>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</si>
  <si>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</si>
  <si>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</si>
  <si>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</si>
  <si>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</si>
  <si>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</si>
  <si>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</si>
  <si>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</si>
  <si>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</si>
  <si>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</si>
  <si>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</si>
  <si>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</si>
  <si>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</si>
  <si>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</si>
  <si>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</si>
  <si>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</si>
  <si>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</si>
  <si>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</si>
  <si>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</si>
  <si>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</si>
  <si>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</si>
  <si>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</si>
  <si>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</si>
  <si>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</si>
  <si>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</si>
  <si>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</si>
  <si>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</si>
  <si>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</si>
  <si>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</si>
  <si>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</si>
  <si>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</si>
  <si>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</si>
  <si>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</si>
  <si>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</si>
  <si>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</si>
  <si>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</si>
  <si>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</si>
  <si>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</si>
  <si>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</si>
  <si>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</si>
  <si>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</si>
  <si>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</si>
  <si>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</si>
  <si>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</si>
  <si>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</si>
  <si>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</si>
  <si>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</si>
  <si>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</si>
  <si>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</si>
  <si>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</si>
  <si>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</si>
  <si>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</si>
  <si>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</si>
  <si>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</si>
  <si>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</si>
  <si>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</si>
  <si>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</si>
  <si>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</si>
  <si>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</si>
  <si>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</si>
  <si>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</si>
  <si>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</si>
  <si>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</si>
  <si>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</si>
  <si>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</si>
  <si>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</si>
  <si>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</si>
  <si>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</si>
  <si>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</si>
  <si>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</si>
  <si>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</si>
  <si>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</si>
  <si>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</si>
  <si>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</si>
  <si>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</si>
  <si>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</si>
  <si>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</si>
  <si>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</si>
  <si>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</si>
  <si>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</si>
  <si>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</si>
  <si>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</si>
  <si>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</si>
  <si>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</si>
  <si>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</si>
  <si>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</si>
  <si>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</si>
  <si>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</si>
  <si>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</si>
  <si>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</si>
  <si>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</si>
  <si>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</si>
  <si>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</si>
  <si>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</si>
  <si>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</si>
  <si>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</si>
  <si>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</si>
  <si>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</si>
  <si>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</si>
  <si>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</si>
  <si>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</si>
  <si>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</si>
  <si>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</si>
  <si>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</si>
  <si>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</si>
  <si>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</si>
  <si>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</si>
  <si>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</si>
  <si>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</si>
  <si>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</si>
  <si>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</si>
  <si>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</si>
  <si>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</si>
  <si>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</si>
  <si>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</si>
  <si>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</si>
  <si>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</si>
  <si>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</si>
  <si>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</si>
  <si>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</si>
  <si>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</si>
  <si>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</si>
  <si>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</si>
  <si>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</si>
  <si>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</si>
  <si>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</si>
  <si>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</si>
  <si>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</si>
  <si>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</si>
  <si>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</si>
  <si>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</si>
  <si>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</si>
  <si>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</si>
  <si>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</si>
  <si>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</si>
  <si>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</si>
  <si>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</si>
  <si>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</si>
  <si>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</si>
  <si>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</si>
  <si>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</si>
  <si>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</si>
  <si>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</si>
  <si>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</si>
  <si>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previsão de faixa as 12h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</si>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</sst>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G259" activePane="bottomRight" state="frozen"/>
      <selection pane="bottomRight" activeCell="L265" sqref="L2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1475</v>
      </c>
      <c r="W223" s="168" t="s">
        <v>1476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1477</v>
      </c>
      <c r="BK223" s="16" t="s">
        <v>1478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1479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1480</v>
      </c>
      <c r="BK227" s="16" t="s">
        <v>1481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1482</v>
      </c>
      <c r="BK230" s="16" t="s">
        <v>1483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1484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1485</v>
      </c>
      <c r="BK233" s="16" t="s">
        <v>1486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1488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1489</v>
      </c>
      <c r="BK234" s="16" t="s">
        <v>1490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1491</v>
      </c>
      <c r="BK235" s="16" t="s">
        <v>1492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1493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1494</v>
      </c>
      <c r="BK236" s="16" t="s">
        <v>1495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1496</v>
      </c>
      <c r="BK243" s="16" t="s">
        <v>1497</v>
      </c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0.66666666666666652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1498</v>
      </c>
      <c r="BK245" s="16" t="s">
        <v>1499</v>
      </c>
      <c r="BL245" s="15"/>
      <c r="BM245" s="14" t="s">
        <v>994</v>
      </c>
      <c r="BN245" s="14" t="s">
        <v>1012</v>
      </c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1500</v>
      </c>
      <c r="N247" s="199" t="s">
        <v>1501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1502</v>
      </c>
      <c r="BK247" s="16" t="s">
        <v>1503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1504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1505</v>
      </c>
      <c r="J249" s="212">
        <v>78</v>
      </c>
      <c r="K249" s="212">
        <v>334</v>
      </c>
      <c r="L249" s="83" t="s">
        <v>11</v>
      </c>
      <c r="M249" s="199" t="s">
        <v>1506</v>
      </c>
      <c r="N249" s="199" t="s">
        <v>1506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1507</v>
      </c>
      <c r="X249" s="213" t="s">
        <v>972</v>
      </c>
      <c r="Y249" s="153" t="s">
        <v>975</v>
      </c>
      <c r="Z249" s="153"/>
      <c r="AA249" s="83" t="s">
        <v>1508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 t="s">
        <v>1341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1509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1510</v>
      </c>
      <c r="BK252" s="16" t="s">
        <v>1511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1512</v>
      </c>
      <c r="W254" s="168" t="s">
        <v>1513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1514</v>
      </c>
      <c r="BK254" s="16" t="s">
        <v>1515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1475</v>
      </c>
      <c r="W255" s="324" t="s">
        <v>1516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1</v>
      </c>
      <c r="BI255" s="16"/>
      <c r="BJ255" s="330" t="s">
        <v>1517</v>
      </c>
      <c r="BK255" s="16" t="s">
        <v>1518</v>
      </c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1519</v>
      </c>
      <c r="W256" s="168" t="s">
        <v>1513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1520</v>
      </c>
      <c r="BK256" s="16" t="s">
        <v>1521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1522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1513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1523</v>
      </c>
      <c r="BK257" s="16" t="s">
        <v>1524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</v>
      </c>
      <c r="B264" s="166"/>
      <c r="C264" s="8" t="str">
        <f>IF(BS_CONTROLE[[#This Row],[DATA]]="","",WEEKNUM(BS_CONTROLE[[#This Row],[DATA]]))</f>
        <v/>
      </c>
      <c r="D264" s="51" t="s">
        <v>215</v>
      </c>
      <c r="E264" s="314">
        <v>262</v>
      </c>
      <c r="F264" s="167"/>
      <c r="G264" s="9" t="e">
        <f>IF(D264="","*",VLOOKUP(F264,BS_ATIVIDADE[#All],3,FALSE))</f>
        <v>#N/A</v>
      </c>
      <c r="H264" s="168"/>
      <c r="I264" s="168"/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e">
        <f>IF(D264="","*",VLOOKUP(AI264,BS_ATIVIDADE[#Data],3,FALSE))</f>
        <v>#N/A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</v>
      </c>
      <c r="B267" s="166"/>
      <c r="C267" s="8" t="str">
        <f>IF(BS_CONTROLE[[#This Row],[DATA]]="","",WEEKNUM(BS_CONTROLE[[#This Row],[DATA]]))</f>
        <v/>
      </c>
      <c r="D267" s="51" t="s">
        <v>159</v>
      </c>
      <c r="E267" s="314">
        <v>265</v>
      </c>
      <c r="F267" s="167"/>
      <c r="G267" s="9" t="e">
        <f>IF(D267="","*",VLOOKUP(F267,BS_ATIVIDADE[#All],3,FALSE))</f>
        <v>#N/A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e">
        <f>IF(D267="","*",VLOOKUP(AI267,BS_ATIVIDADE[#Data],3,FALSE))</f>
        <v>#N/A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/>
      <c r="G271" s="9" t="e">
        <f>IF(D271="","*",VLOOKUP(F271,BS_ATIVIDADE[#All],3,FALSE))</f>
        <v>#N/A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e">
        <f>IF(D271="","*",VLOOKUP(AI271,BS_ATIVIDADE[#Data],3,FALSE))</f>
        <v>#N/A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6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6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6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6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6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6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6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6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6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6"/>
        <v/>
      </c>
    </row>
    <row r="289" spans="1:72" hidden="1">
      <c r="A289" s="50" t="str">
        <f t="shared" ref="A289:A297" si="37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8">IF(AND(BR289&lt;1,BS289&lt;1),"Produção e Intervalo",IF(BR289&lt;1,"Intervalo",IF(BS289&lt;1,"Produção","Aderente")))</f>
        <v>Aderente</v>
      </c>
      <c r="BR289" s="18" t="str">
        <f t="shared" ref="BR289:BR297" si="39">IF(OR(B289="",F289=""),"*",AY289/P289)</f>
        <v>*</v>
      </c>
      <c r="BS289" s="18" t="str">
        <f t="shared" ref="BS289:BS297" si="40">IF(OR(B289="",F289=""),"*",BA289/Q289)</f>
        <v>*</v>
      </c>
      <c r="BT289" s="220" t="str">
        <f t="shared" si="36"/>
        <v/>
      </c>
    </row>
    <row r="290" spans="1:72" hidden="1">
      <c r="A290" s="50" t="str">
        <f t="shared" si="37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8"/>
        <v>Aderente</v>
      </c>
      <c r="BR290" s="18" t="str">
        <f t="shared" si="39"/>
        <v>*</v>
      </c>
      <c r="BS290" s="18" t="str">
        <f t="shared" si="40"/>
        <v>*</v>
      </c>
      <c r="BT290" s="220" t="str">
        <f t="shared" si="36"/>
        <v/>
      </c>
    </row>
    <row r="291" spans="1:72" hidden="1">
      <c r="A291" s="50" t="str">
        <f t="shared" si="37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8"/>
        <v>Aderente</v>
      </c>
      <c r="BR291" s="18" t="str">
        <f t="shared" si="39"/>
        <v>*</v>
      </c>
      <c r="BS291" s="18" t="str">
        <f t="shared" si="40"/>
        <v>*</v>
      </c>
      <c r="BT291" s="220" t="str">
        <f t="shared" si="36"/>
        <v/>
      </c>
    </row>
    <row r="292" spans="1:72" hidden="1">
      <c r="A292" s="50" t="str">
        <f t="shared" si="37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8"/>
        <v>Aderente</v>
      </c>
      <c r="BR292" s="18" t="str">
        <f t="shared" si="39"/>
        <v>*</v>
      </c>
      <c r="BS292" s="18" t="str">
        <f t="shared" si="40"/>
        <v>*</v>
      </c>
      <c r="BT292" s="220" t="str">
        <f t="shared" si="36"/>
        <v/>
      </c>
    </row>
    <row r="293" spans="1:72" hidden="1">
      <c r="A293" s="50" t="str">
        <f t="shared" si="37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8"/>
        <v>Aderente</v>
      </c>
      <c r="BR293" s="18" t="str">
        <f t="shared" si="39"/>
        <v>*</v>
      </c>
      <c r="BS293" s="18" t="str">
        <f t="shared" si="40"/>
        <v>*</v>
      </c>
      <c r="BT293" s="220" t="str">
        <f t="shared" si="36"/>
        <v/>
      </c>
    </row>
    <row r="294" spans="1:72" hidden="1">
      <c r="A294" s="50" t="str">
        <f t="shared" si="37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8"/>
        <v>Aderente</v>
      </c>
      <c r="BR294" s="18" t="str">
        <f t="shared" si="39"/>
        <v>*</v>
      </c>
      <c r="BS294" s="18" t="str">
        <f t="shared" si="40"/>
        <v>*</v>
      </c>
      <c r="BT294" s="220" t="str">
        <f t="shared" si="36"/>
        <v/>
      </c>
    </row>
    <row r="295" spans="1:72" hidden="1">
      <c r="A295" s="50" t="str">
        <f t="shared" si="37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0" t="str">
        <f t="shared" si="36"/>
        <v/>
      </c>
    </row>
    <row r="296" spans="1:72" hidden="1">
      <c r="A296" s="50" t="str">
        <f t="shared" si="37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0" t="str">
        <f t="shared" si="36"/>
        <v/>
      </c>
    </row>
    <row r="297" spans="1:72" hidden="1">
      <c r="A297" s="50" t="str">
        <f t="shared" si="37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0" t="str">
        <f t="shared" si="36"/>
        <v/>
      </c>
    </row>
    <row r="298" spans="1:72" hidden="1">
      <c r="A298" s="50" t="str">
        <f t="shared" ref="A298:A361" si="41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2">IF(AND(BR298&lt;1,BS298&lt;1),"Produção e Intervalo",IF(BR298&lt;1,"Intervalo",IF(BS298&lt;1,"Produção","Aderente")))</f>
        <v>Aderente</v>
      </c>
      <c r="BR298" s="18" t="str">
        <f t="shared" ref="BR298:BR361" si="43">IF(OR(B298="",F298=""),"*",AY298/P298)</f>
        <v>*</v>
      </c>
      <c r="BS298" s="18" t="str">
        <f t="shared" ref="BS298:BS361" si="44">IF(OR(B298="",F298=""),"*",BA298/Q298)</f>
        <v>*</v>
      </c>
      <c r="BT298" s="220" t="str">
        <f t="shared" si="36"/>
        <v/>
      </c>
    </row>
    <row r="299" spans="1:72" hidden="1">
      <c r="A299" s="50" t="str">
        <f t="shared" si="41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0" t="str">
        <f t="shared" si="36"/>
        <v/>
      </c>
    </row>
    <row r="300" spans="1:72" hidden="1">
      <c r="A300" s="50" t="str">
        <f t="shared" si="41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0" t="str">
        <f t="shared" si="36"/>
        <v/>
      </c>
    </row>
    <row r="301" spans="1:72" hidden="1">
      <c r="A301" s="50" t="str">
        <f t="shared" si="41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0" t="str">
        <f t="shared" si="36"/>
        <v/>
      </c>
    </row>
    <row r="302" spans="1:72" hidden="1">
      <c r="A302" s="50" t="str">
        <f t="shared" si="41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0" t="str">
        <f t="shared" si="36"/>
        <v/>
      </c>
    </row>
    <row r="303" spans="1:72" hidden="1">
      <c r="A303" s="50" t="str">
        <f t="shared" si="41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0" t="str">
        <f t="shared" si="36"/>
        <v/>
      </c>
    </row>
    <row r="304" spans="1:72" hidden="1">
      <c r="A304" s="50" t="str">
        <f t="shared" si="41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0" t="str">
        <f t="shared" si="36"/>
        <v/>
      </c>
    </row>
    <row r="305" spans="1:72" hidden="1">
      <c r="A305" s="50" t="str">
        <f t="shared" si="41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0" t="str">
        <f t="shared" si="36"/>
        <v/>
      </c>
    </row>
    <row r="306" spans="1:72" hidden="1">
      <c r="A306" s="50" t="str">
        <f t="shared" si="41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0" t="str">
        <f t="shared" si="36"/>
        <v/>
      </c>
    </row>
    <row r="307" spans="1:72" hidden="1">
      <c r="A307" s="50" t="str">
        <f t="shared" si="41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0" t="str">
        <f t="shared" si="36"/>
        <v/>
      </c>
    </row>
    <row r="308" spans="1:72" hidden="1">
      <c r="A308" s="50" t="str">
        <f t="shared" si="41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0" t="str">
        <f t="shared" si="36"/>
        <v/>
      </c>
    </row>
    <row r="309" spans="1:72" hidden="1">
      <c r="A309" s="50" t="str">
        <f t="shared" si="41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0" t="str">
        <f t="shared" si="36"/>
        <v/>
      </c>
    </row>
    <row r="310" spans="1:72" hidden="1">
      <c r="A310" s="50" t="str">
        <f t="shared" si="41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0" t="str">
        <f t="shared" si="36"/>
        <v/>
      </c>
    </row>
    <row r="311" spans="1:72" hidden="1">
      <c r="A311" s="50" t="str">
        <f t="shared" si="41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0" t="str">
        <f t="shared" si="36"/>
        <v/>
      </c>
    </row>
    <row r="312" spans="1:72" hidden="1">
      <c r="A312" s="50" t="str">
        <f t="shared" si="41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0" t="str">
        <f t="shared" si="36"/>
        <v/>
      </c>
    </row>
    <row r="313" spans="1:72" hidden="1">
      <c r="A313" s="50" t="str">
        <f t="shared" si="41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0" t="str">
        <f t="shared" si="36"/>
        <v/>
      </c>
    </row>
    <row r="314" spans="1:72" hidden="1">
      <c r="A314" s="50" t="str">
        <f t="shared" si="41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0" t="str">
        <f t="shared" si="36"/>
        <v/>
      </c>
    </row>
    <row r="315" spans="1:72" hidden="1">
      <c r="A315" s="50" t="str">
        <f t="shared" si="41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0" t="str">
        <f t="shared" si="36"/>
        <v/>
      </c>
    </row>
    <row r="316" spans="1:72" hidden="1">
      <c r="A316" s="50" t="str">
        <f t="shared" si="41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0" t="str">
        <f t="shared" si="36"/>
        <v/>
      </c>
    </row>
    <row r="317" spans="1:72" hidden="1">
      <c r="A317" s="50" t="str">
        <f t="shared" si="41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0" t="str">
        <f t="shared" si="36"/>
        <v/>
      </c>
    </row>
    <row r="318" spans="1:72" hidden="1">
      <c r="A318" s="50" t="str">
        <f t="shared" si="41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0" t="str">
        <f t="shared" si="36"/>
        <v/>
      </c>
    </row>
    <row r="319" spans="1:72" hidden="1">
      <c r="A319" s="50" t="str">
        <f t="shared" si="41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0" t="str">
        <f t="shared" si="36"/>
        <v/>
      </c>
    </row>
    <row r="320" spans="1:72" hidden="1">
      <c r="A320" s="50" t="str">
        <f t="shared" si="41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0" t="str">
        <f t="shared" si="36"/>
        <v/>
      </c>
    </row>
    <row r="321" spans="1:72" ht="16.5" hidden="1" customHeight="1">
      <c r="A321" s="50" t="str">
        <f t="shared" si="41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0" t="str">
        <f t="shared" si="36"/>
        <v/>
      </c>
    </row>
    <row r="322" spans="1:72" hidden="1">
      <c r="A322" s="50" t="str">
        <f t="shared" si="41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0" t="str">
        <f t="shared" si="36"/>
        <v/>
      </c>
    </row>
    <row r="323" spans="1:72" hidden="1">
      <c r="A323" s="50" t="str">
        <f t="shared" si="41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0" t="str">
        <f t="shared" si="36"/>
        <v/>
      </c>
    </row>
    <row r="324" spans="1:72" hidden="1">
      <c r="A324" s="50" t="str">
        <f t="shared" si="41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0" t="str">
        <f t="shared" si="36"/>
        <v/>
      </c>
    </row>
    <row r="325" spans="1:72" hidden="1">
      <c r="A325" s="50" t="str">
        <f t="shared" si="41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0" t="str">
        <f t="shared" si="36"/>
        <v/>
      </c>
    </row>
    <row r="326" spans="1:72" hidden="1">
      <c r="A326" s="50" t="str">
        <f t="shared" si="41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0" t="str">
        <f t="shared" si="36"/>
        <v/>
      </c>
    </row>
    <row r="327" spans="1:72" hidden="1">
      <c r="A327" s="50" t="str">
        <f t="shared" si="41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0" t="str">
        <f t="shared" si="36"/>
        <v/>
      </c>
    </row>
    <row r="328" spans="1:72" hidden="1">
      <c r="A328" s="50" t="str">
        <f t="shared" si="41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0" t="str">
        <f t="shared" si="36"/>
        <v/>
      </c>
    </row>
    <row r="329" spans="1:72" hidden="1">
      <c r="A329" s="50" t="str">
        <f t="shared" si="41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0" t="str">
        <f t="shared" si="36"/>
        <v/>
      </c>
    </row>
    <row r="330" spans="1:72" hidden="1">
      <c r="A330" s="50" t="str">
        <f t="shared" si="41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0" t="str">
        <f t="shared" si="36"/>
        <v/>
      </c>
    </row>
    <row r="331" spans="1:72" hidden="1">
      <c r="A331" s="50" t="str">
        <f t="shared" si="41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0" t="str">
        <f t="shared" si="36"/>
        <v/>
      </c>
    </row>
    <row r="332" spans="1:72" hidden="1">
      <c r="A332" s="50" t="str">
        <f t="shared" si="41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0" t="str">
        <f t="shared" si="36"/>
        <v/>
      </c>
    </row>
    <row r="333" spans="1:72" hidden="1">
      <c r="A333" s="50" t="str">
        <f t="shared" si="41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0" t="str">
        <f t="shared" si="36"/>
        <v/>
      </c>
    </row>
    <row r="334" spans="1:72" hidden="1">
      <c r="A334" s="50" t="str">
        <f t="shared" si="41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0" t="str">
        <f t="shared" si="36"/>
        <v/>
      </c>
    </row>
    <row r="335" spans="1:72" hidden="1">
      <c r="A335" s="50" t="str">
        <f t="shared" si="41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0" t="str">
        <f t="shared" si="36"/>
        <v/>
      </c>
    </row>
    <row r="336" spans="1:72" hidden="1">
      <c r="A336" s="50" t="str">
        <f t="shared" si="41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0" t="str">
        <f t="shared" si="36"/>
        <v/>
      </c>
    </row>
    <row r="337" spans="1:72" hidden="1">
      <c r="A337" s="50" t="str">
        <f t="shared" si="41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0" t="str">
        <f t="shared" si="36"/>
        <v/>
      </c>
    </row>
    <row r="338" spans="1:72" hidden="1">
      <c r="A338" s="50" t="str">
        <f t="shared" si="41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0" t="str">
        <f t="shared" si="36"/>
        <v/>
      </c>
    </row>
    <row r="339" spans="1:72" hidden="1">
      <c r="A339" s="50" t="str">
        <f t="shared" si="41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0" t="str">
        <f t="shared" si="36"/>
        <v/>
      </c>
    </row>
    <row r="340" spans="1:72" hidden="1">
      <c r="A340" s="50" t="str">
        <f t="shared" si="41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0" t="str">
        <f t="shared" si="36"/>
        <v/>
      </c>
    </row>
    <row r="341" spans="1:72" hidden="1">
      <c r="A341" s="50" t="str">
        <f t="shared" si="41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0" t="str">
        <f t="shared" si="36"/>
        <v/>
      </c>
    </row>
    <row r="342" spans="1:72" hidden="1">
      <c r="A342" s="50" t="str">
        <f t="shared" si="41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0" t="str">
        <f t="shared" si="36"/>
        <v/>
      </c>
    </row>
    <row r="343" spans="1:72" hidden="1">
      <c r="A343" s="50" t="str">
        <f t="shared" si="41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0" t="str">
        <f t="shared" ref="BT343:BT406" si="45">IF(BN343="","",SUBSTITUTE(BM343," ","")&amp;SUBSTITUTE(BN343," ",""))</f>
        <v/>
      </c>
    </row>
    <row r="344" spans="1:72" hidden="1">
      <c r="A344" s="50" t="str">
        <f t="shared" si="41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0" t="str">
        <f t="shared" si="45"/>
        <v/>
      </c>
    </row>
    <row r="345" spans="1:72" hidden="1">
      <c r="A345" s="50" t="str">
        <f t="shared" si="41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0" t="str">
        <f t="shared" si="45"/>
        <v/>
      </c>
    </row>
    <row r="346" spans="1:72" hidden="1">
      <c r="A346" s="50" t="str">
        <f t="shared" si="41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0" t="str">
        <f t="shared" si="45"/>
        <v/>
      </c>
    </row>
    <row r="347" spans="1:72" hidden="1">
      <c r="A347" s="50" t="str">
        <f t="shared" si="41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0" t="str">
        <f t="shared" si="45"/>
        <v/>
      </c>
    </row>
    <row r="348" spans="1:72" hidden="1">
      <c r="A348" s="50" t="str">
        <f t="shared" si="41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0" t="str">
        <f t="shared" si="45"/>
        <v/>
      </c>
    </row>
    <row r="349" spans="1:72" hidden="1">
      <c r="A349" s="50" t="str">
        <f t="shared" si="41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0" t="str">
        <f t="shared" si="45"/>
        <v/>
      </c>
    </row>
    <row r="350" spans="1:72" hidden="1">
      <c r="A350" s="50" t="str">
        <f t="shared" si="41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0" t="str">
        <f t="shared" si="45"/>
        <v/>
      </c>
    </row>
    <row r="351" spans="1:72" hidden="1">
      <c r="A351" s="50" t="str">
        <f t="shared" si="41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0" t="str">
        <f t="shared" si="45"/>
        <v/>
      </c>
    </row>
    <row r="352" spans="1:72" hidden="1">
      <c r="A352" s="50" t="str">
        <f t="shared" si="41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0" t="str">
        <f t="shared" si="45"/>
        <v/>
      </c>
    </row>
    <row r="353" spans="1:72" hidden="1">
      <c r="A353" s="50" t="str">
        <f t="shared" si="41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0" t="str">
        <f t="shared" si="45"/>
        <v/>
      </c>
    </row>
    <row r="354" spans="1:72" hidden="1">
      <c r="A354" s="50" t="str">
        <f t="shared" si="41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0" t="str">
        <f t="shared" si="45"/>
        <v/>
      </c>
    </row>
    <row r="355" spans="1:72" hidden="1">
      <c r="A355" s="50" t="str">
        <f t="shared" si="41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0" t="str">
        <f t="shared" si="45"/>
        <v/>
      </c>
    </row>
    <row r="356" spans="1:72" hidden="1">
      <c r="A356" s="50" t="str">
        <f t="shared" si="41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0" t="str">
        <f t="shared" si="45"/>
        <v/>
      </c>
    </row>
    <row r="357" spans="1:72" hidden="1">
      <c r="A357" s="50" t="str">
        <f t="shared" si="41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0" t="str">
        <f t="shared" si="45"/>
        <v/>
      </c>
    </row>
    <row r="358" spans="1:72" hidden="1">
      <c r="A358" s="50" t="str">
        <f t="shared" si="41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0" t="str">
        <f t="shared" si="45"/>
        <v/>
      </c>
    </row>
    <row r="359" spans="1:72" hidden="1">
      <c r="A359" s="50" t="str">
        <f t="shared" si="41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0" t="str">
        <f t="shared" si="45"/>
        <v/>
      </c>
    </row>
    <row r="360" spans="1:72" hidden="1">
      <c r="A360" s="50" t="str">
        <f t="shared" si="41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0" t="str">
        <f t="shared" si="45"/>
        <v/>
      </c>
    </row>
    <row r="361" spans="1:72" hidden="1">
      <c r="A361" s="50" t="str">
        <f t="shared" si="41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0" t="str">
        <f t="shared" si="45"/>
        <v/>
      </c>
    </row>
    <row r="362" spans="1:72" hidden="1">
      <c r="A362" s="50" t="str">
        <f t="shared" ref="A362:A425" si="46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7">IF(AND(BR362&lt;1,BS362&lt;1),"Produção e Intervalo",IF(BR362&lt;1,"Intervalo",IF(BS362&lt;1,"Produção","Aderente")))</f>
        <v>Aderente</v>
      </c>
      <c r="BR362" s="18" t="str">
        <f t="shared" ref="BR362:BR425" si="48">IF(OR(B362="",F362=""),"*",AY362/P362)</f>
        <v>*</v>
      </c>
      <c r="BS362" s="18" t="str">
        <f t="shared" ref="BS362:BS425" si="49">IF(OR(B362="",F362=""),"*",BA362/Q362)</f>
        <v>*</v>
      </c>
      <c r="BT362" s="220" t="str">
        <f t="shared" si="45"/>
        <v/>
      </c>
    </row>
    <row r="363" spans="1:72" hidden="1">
      <c r="A363" s="50" t="str">
        <f t="shared" si="46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0" t="str">
        <f t="shared" si="45"/>
        <v/>
      </c>
    </row>
    <row r="364" spans="1:72" hidden="1">
      <c r="A364" s="50" t="str">
        <f t="shared" si="46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0" t="str">
        <f t="shared" si="45"/>
        <v/>
      </c>
    </row>
    <row r="365" spans="1:72" hidden="1">
      <c r="A365" s="50" t="str">
        <f t="shared" si="46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0" t="str">
        <f t="shared" si="45"/>
        <v/>
      </c>
    </row>
    <row r="366" spans="1:72" hidden="1">
      <c r="A366" s="50" t="str">
        <f t="shared" si="46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0" t="str">
        <f t="shared" si="45"/>
        <v/>
      </c>
    </row>
    <row r="367" spans="1:72" hidden="1">
      <c r="A367" s="50" t="str">
        <f t="shared" si="46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0" t="str">
        <f t="shared" si="45"/>
        <v/>
      </c>
    </row>
    <row r="368" spans="1:72" hidden="1">
      <c r="A368" s="50" t="str">
        <f t="shared" si="46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0" t="str">
        <f t="shared" si="45"/>
        <v/>
      </c>
    </row>
    <row r="369" spans="1:72" hidden="1">
      <c r="A369" s="50" t="str">
        <f t="shared" si="46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0" t="str">
        <f t="shared" si="45"/>
        <v/>
      </c>
    </row>
    <row r="370" spans="1:72" hidden="1">
      <c r="A370" s="50" t="str">
        <f t="shared" si="46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0" t="str">
        <f t="shared" si="45"/>
        <v/>
      </c>
    </row>
    <row r="371" spans="1:72" hidden="1">
      <c r="A371" s="50" t="str">
        <f t="shared" si="46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0" t="str">
        <f t="shared" si="45"/>
        <v/>
      </c>
    </row>
    <row r="372" spans="1:72" hidden="1">
      <c r="A372" s="50" t="str">
        <f t="shared" si="46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0" t="str">
        <f t="shared" si="45"/>
        <v/>
      </c>
    </row>
    <row r="373" spans="1:72" hidden="1">
      <c r="A373" s="50" t="str">
        <f t="shared" si="46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0" t="str">
        <f t="shared" si="45"/>
        <v/>
      </c>
    </row>
    <row r="374" spans="1:72" hidden="1">
      <c r="A374" s="50" t="str">
        <f t="shared" si="46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0" t="str">
        <f t="shared" si="45"/>
        <v/>
      </c>
    </row>
    <row r="375" spans="1:72" hidden="1">
      <c r="A375" s="50" t="str">
        <f t="shared" si="46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0" t="str">
        <f t="shared" si="45"/>
        <v/>
      </c>
    </row>
    <row r="376" spans="1:72" hidden="1">
      <c r="A376" s="50" t="str">
        <f t="shared" si="46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0" t="str">
        <f t="shared" si="45"/>
        <v/>
      </c>
    </row>
    <row r="377" spans="1:72" hidden="1">
      <c r="A377" s="50" t="str">
        <f t="shared" si="46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0" t="str">
        <f t="shared" si="45"/>
        <v/>
      </c>
    </row>
    <row r="378" spans="1:72" hidden="1">
      <c r="A378" s="50" t="str">
        <f t="shared" si="46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0" t="str">
        <f t="shared" si="45"/>
        <v/>
      </c>
    </row>
    <row r="379" spans="1:72" hidden="1">
      <c r="A379" s="50" t="str">
        <f t="shared" si="46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0" t="str">
        <f t="shared" si="45"/>
        <v/>
      </c>
    </row>
    <row r="380" spans="1:72" hidden="1">
      <c r="A380" s="50" t="str">
        <f t="shared" si="46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0" t="str">
        <f t="shared" si="45"/>
        <v/>
      </c>
    </row>
    <row r="381" spans="1:72" hidden="1">
      <c r="A381" s="50" t="str">
        <f t="shared" si="46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0" t="str">
        <f t="shared" si="45"/>
        <v/>
      </c>
    </row>
    <row r="382" spans="1:72" hidden="1">
      <c r="A382" s="50" t="str">
        <f t="shared" si="46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0" t="str">
        <f t="shared" si="45"/>
        <v/>
      </c>
    </row>
    <row r="383" spans="1:72" hidden="1">
      <c r="A383" s="50" t="str">
        <f t="shared" si="46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0" t="str">
        <f t="shared" si="45"/>
        <v/>
      </c>
    </row>
    <row r="384" spans="1:72" hidden="1">
      <c r="A384" s="50" t="str">
        <f t="shared" si="46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0" t="str">
        <f t="shared" si="45"/>
        <v/>
      </c>
    </row>
    <row r="385" spans="1:72" hidden="1">
      <c r="A385" s="50" t="str">
        <f t="shared" si="46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0" t="str">
        <f t="shared" si="45"/>
        <v/>
      </c>
    </row>
    <row r="386" spans="1:72" hidden="1">
      <c r="A386" s="50" t="str">
        <f t="shared" si="46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0" t="str">
        <f t="shared" si="45"/>
        <v/>
      </c>
    </row>
    <row r="387" spans="1:72" hidden="1">
      <c r="A387" s="50" t="str">
        <f t="shared" si="46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0" t="str">
        <f t="shared" si="45"/>
        <v/>
      </c>
    </row>
    <row r="388" spans="1:72" ht="29.25" hidden="1" customHeight="1">
      <c r="A388" s="50" t="str">
        <f t="shared" si="46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0" t="str">
        <f t="shared" si="45"/>
        <v/>
      </c>
    </row>
    <row r="389" spans="1:72" hidden="1">
      <c r="A389" s="50" t="str">
        <f t="shared" si="46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0" t="str">
        <f t="shared" si="45"/>
        <v/>
      </c>
    </row>
    <row r="390" spans="1:72" hidden="1">
      <c r="A390" s="50" t="str">
        <f t="shared" si="46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0" t="str">
        <f t="shared" si="45"/>
        <v/>
      </c>
    </row>
    <row r="391" spans="1:72" hidden="1">
      <c r="A391" s="50" t="str">
        <f t="shared" si="46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0" t="str">
        <f t="shared" si="45"/>
        <v/>
      </c>
    </row>
    <row r="392" spans="1:72" hidden="1">
      <c r="A392" s="50" t="str">
        <f t="shared" si="46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0" t="str">
        <f t="shared" si="45"/>
        <v/>
      </c>
    </row>
    <row r="393" spans="1:72" hidden="1">
      <c r="A393" s="50" t="str">
        <f t="shared" si="46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0" t="str">
        <f t="shared" si="45"/>
        <v/>
      </c>
    </row>
    <row r="394" spans="1:72" hidden="1">
      <c r="A394" s="50" t="str">
        <f t="shared" si="46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0" t="str">
        <f t="shared" si="45"/>
        <v/>
      </c>
    </row>
    <row r="395" spans="1:72" hidden="1">
      <c r="A395" s="50" t="str">
        <f t="shared" si="46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0" t="str">
        <f t="shared" si="45"/>
        <v/>
      </c>
    </row>
    <row r="396" spans="1:72" hidden="1">
      <c r="A396" s="50" t="str">
        <f t="shared" si="46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0" t="str">
        <f t="shared" si="45"/>
        <v/>
      </c>
    </row>
    <row r="397" spans="1:72" hidden="1">
      <c r="A397" s="50" t="str">
        <f t="shared" si="46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0" t="str">
        <f t="shared" si="45"/>
        <v/>
      </c>
    </row>
    <row r="398" spans="1:72" hidden="1">
      <c r="A398" s="50" t="str">
        <f t="shared" si="46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0" t="str">
        <f t="shared" si="45"/>
        <v/>
      </c>
    </row>
    <row r="399" spans="1:72" hidden="1">
      <c r="A399" s="50" t="str">
        <f t="shared" si="46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0" t="str">
        <f t="shared" si="45"/>
        <v/>
      </c>
    </row>
    <row r="400" spans="1:72" hidden="1">
      <c r="A400" s="50" t="str">
        <f t="shared" si="46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0" t="str">
        <f t="shared" si="45"/>
        <v/>
      </c>
    </row>
    <row r="401" spans="1:72" hidden="1">
      <c r="A401" s="50" t="str">
        <f t="shared" si="46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0" t="str">
        <f t="shared" si="45"/>
        <v/>
      </c>
    </row>
    <row r="402" spans="1:72" hidden="1">
      <c r="A402" s="50" t="str">
        <f t="shared" si="46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0" t="str">
        <f t="shared" si="45"/>
        <v/>
      </c>
    </row>
    <row r="403" spans="1:72" hidden="1">
      <c r="A403" s="50" t="str">
        <f t="shared" si="46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0" t="str">
        <f t="shared" si="45"/>
        <v/>
      </c>
    </row>
    <row r="404" spans="1:72" hidden="1">
      <c r="A404" s="50" t="str">
        <f t="shared" si="46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0" t="str">
        <f t="shared" si="45"/>
        <v/>
      </c>
    </row>
    <row r="405" spans="1:72" hidden="1">
      <c r="A405" s="50" t="str">
        <f t="shared" si="46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0" t="str">
        <f t="shared" si="45"/>
        <v/>
      </c>
    </row>
    <row r="406" spans="1:72" hidden="1">
      <c r="A406" s="50" t="str">
        <f t="shared" si="46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0" t="str">
        <f t="shared" si="45"/>
        <v/>
      </c>
    </row>
    <row r="407" spans="1:72" hidden="1">
      <c r="A407" s="50" t="str">
        <f t="shared" si="46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0" t="str">
        <f t="shared" ref="BT407:BT430" si="50">IF(BN407="","",SUBSTITUTE(BM407," ","")&amp;SUBSTITUTE(BN407," ",""))</f>
        <v/>
      </c>
    </row>
    <row r="408" spans="1:72" hidden="1">
      <c r="A408" s="50" t="str">
        <f t="shared" si="46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0" t="str">
        <f t="shared" si="50"/>
        <v/>
      </c>
    </row>
    <row r="409" spans="1:72" hidden="1">
      <c r="A409" s="50" t="str">
        <f t="shared" si="46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0" t="str">
        <f t="shared" si="50"/>
        <v/>
      </c>
    </row>
    <row r="410" spans="1:72" hidden="1">
      <c r="A410" s="50" t="str">
        <f t="shared" si="46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0" t="str">
        <f t="shared" si="50"/>
        <v/>
      </c>
    </row>
    <row r="411" spans="1:72" hidden="1">
      <c r="A411" s="50" t="str">
        <f t="shared" si="46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0" t="str">
        <f t="shared" si="50"/>
        <v/>
      </c>
    </row>
    <row r="412" spans="1:72" hidden="1">
      <c r="A412" s="50" t="str">
        <f t="shared" si="46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0" t="str">
        <f t="shared" si="50"/>
        <v/>
      </c>
    </row>
    <row r="413" spans="1:72" hidden="1">
      <c r="A413" s="50" t="str">
        <f t="shared" si="46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0" t="str">
        <f t="shared" si="50"/>
        <v/>
      </c>
    </row>
    <row r="414" spans="1:72" hidden="1">
      <c r="A414" s="50" t="str">
        <f t="shared" si="46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0" t="str">
        <f t="shared" si="50"/>
        <v/>
      </c>
    </row>
    <row r="415" spans="1:72" hidden="1">
      <c r="A415" s="50" t="str">
        <f t="shared" si="46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0" t="str">
        <f t="shared" si="50"/>
        <v/>
      </c>
    </row>
    <row r="416" spans="1:72" hidden="1">
      <c r="A416" s="50" t="str">
        <f t="shared" si="46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0" t="str">
        <f t="shared" si="50"/>
        <v/>
      </c>
    </row>
    <row r="417" spans="1:72" hidden="1">
      <c r="A417" s="50" t="str">
        <f t="shared" si="46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0" t="str">
        <f t="shared" si="50"/>
        <v/>
      </c>
    </row>
    <row r="418" spans="1:72" hidden="1">
      <c r="A418" s="50" t="str">
        <f t="shared" si="46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0" t="str">
        <f t="shared" si="50"/>
        <v/>
      </c>
    </row>
    <row r="419" spans="1:72" hidden="1">
      <c r="A419" s="50" t="str">
        <f t="shared" si="46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0" t="str">
        <f t="shared" si="50"/>
        <v/>
      </c>
    </row>
    <row r="420" spans="1:72" hidden="1">
      <c r="A420" s="50" t="str">
        <f t="shared" si="46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0" t="str">
        <f t="shared" si="50"/>
        <v/>
      </c>
    </row>
    <row r="421" spans="1:72" hidden="1">
      <c r="A421" s="50" t="str">
        <f t="shared" si="46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0" t="str">
        <f t="shared" si="50"/>
        <v/>
      </c>
    </row>
    <row r="422" spans="1:72" hidden="1">
      <c r="A422" s="50" t="str">
        <f t="shared" si="46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0" t="str">
        <f t="shared" si="50"/>
        <v/>
      </c>
    </row>
    <row r="423" spans="1:72" hidden="1">
      <c r="A423" s="50" t="str">
        <f t="shared" si="46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0" t="str">
        <f t="shared" si="50"/>
        <v/>
      </c>
    </row>
    <row r="424" spans="1:72" hidden="1">
      <c r="A424" s="50" t="str">
        <f t="shared" si="46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0" t="str">
        <f t="shared" si="50"/>
        <v/>
      </c>
    </row>
    <row r="425" spans="1:72" hidden="1">
      <c r="A425" s="50" t="str">
        <f t="shared" si="46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0" t="str">
        <f t="shared" si="50"/>
        <v/>
      </c>
    </row>
    <row r="426" spans="1:72" hidden="1">
      <c r="A426" s="50" t="str">
        <f t="shared" ref="A426:A489" si="51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2">IF(AND(BR426&lt;1,BS426&lt;1),"Produção e Intervalo",IF(BR426&lt;1,"Intervalo",IF(BS426&lt;1,"Produção","Aderente")))</f>
        <v>Aderente</v>
      </c>
      <c r="BR426" s="18" t="str">
        <f t="shared" ref="BR426:BR489" si="53">IF(OR(B426="",F426=""),"*",AY426/P426)</f>
        <v>*</v>
      </c>
      <c r="BS426" s="18" t="str">
        <f t="shared" ref="BS426:BS489" si="54">IF(OR(B426="",F426=""),"*",BA426/Q426)</f>
        <v>*</v>
      </c>
      <c r="BT426" s="220" t="str">
        <f t="shared" si="50"/>
        <v/>
      </c>
    </row>
    <row r="427" spans="1:72" hidden="1">
      <c r="A427" s="50" t="str">
        <f t="shared" si="51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0" t="str">
        <f t="shared" si="50"/>
        <v/>
      </c>
    </row>
    <row r="428" spans="1:72" hidden="1">
      <c r="A428" s="50" t="str">
        <f t="shared" si="51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0"/>
    </row>
    <row r="429" spans="1:72" hidden="1">
      <c r="A429" s="50" t="str">
        <f t="shared" si="51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0" t="str">
        <f t="shared" si="50"/>
        <v/>
      </c>
    </row>
    <row r="430" spans="1:72" hidden="1">
      <c r="A430" s="50" t="str">
        <f t="shared" si="51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0" t="str">
        <f t="shared" si="50"/>
        <v/>
      </c>
    </row>
    <row r="431" spans="1:72" hidden="1">
      <c r="A431" s="50" t="str">
        <f t="shared" si="51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0" t="str">
        <f t="shared" ref="BT431:BT471" si="55">IF(BN431="","",SUBSTITUTE(BM431," ","")&amp;SUBSTITUTE(BN431," ",""))</f>
        <v/>
      </c>
    </row>
    <row r="432" spans="1:72" hidden="1">
      <c r="A432" s="50" t="str">
        <f t="shared" si="51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0" t="str">
        <f t="shared" si="55"/>
        <v/>
      </c>
    </row>
    <row r="433" spans="1:72" hidden="1">
      <c r="A433" s="50" t="str">
        <f t="shared" si="51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0" t="str">
        <f t="shared" si="55"/>
        <v/>
      </c>
    </row>
    <row r="434" spans="1:72" hidden="1">
      <c r="A434" s="50" t="str">
        <f t="shared" si="51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0" t="str">
        <f t="shared" si="55"/>
        <v/>
      </c>
    </row>
    <row r="435" spans="1:72" hidden="1">
      <c r="A435" s="50" t="str">
        <f t="shared" si="51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0" t="str">
        <f t="shared" si="55"/>
        <v/>
      </c>
    </row>
    <row r="436" spans="1:72" hidden="1">
      <c r="A436" s="50" t="str">
        <f t="shared" si="51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0" t="str">
        <f t="shared" si="55"/>
        <v/>
      </c>
    </row>
    <row r="437" spans="1:72" hidden="1">
      <c r="A437" s="50" t="str">
        <f t="shared" si="51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0" t="str">
        <f t="shared" si="55"/>
        <v/>
      </c>
    </row>
    <row r="438" spans="1:72" hidden="1">
      <c r="A438" s="50" t="str">
        <f t="shared" si="51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0" t="str">
        <f t="shared" si="55"/>
        <v/>
      </c>
    </row>
    <row r="439" spans="1:72" hidden="1">
      <c r="A439" s="50" t="str">
        <f t="shared" si="51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0" t="str">
        <f t="shared" si="55"/>
        <v/>
      </c>
    </row>
    <row r="440" spans="1:72" hidden="1">
      <c r="A440" s="50" t="str">
        <f t="shared" si="51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0" t="str">
        <f t="shared" si="55"/>
        <v/>
      </c>
    </row>
    <row r="441" spans="1:72" hidden="1">
      <c r="A441" s="50" t="str">
        <f t="shared" si="51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0" t="str">
        <f t="shared" si="55"/>
        <v/>
      </c>
    </row>
    <row r="442" spans="1:72" hidden="1">
      <c r="A442" s="50" t="str">
        <f t="shared" si="51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0" t="str">
        <f t="shared" si="55"/>
        <v/>
      </c>
    </row>
    <row r="443" spans="1:72" hidden="1">
      <c r="A443" s="50" t="str">
        <f t="shared" si="51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0" t="str">
        <f t="shared" si="55"/>
        <v/>
      </c>
    </row>
    <row r="444" spans="1:72" hidden="1">
      <c r="A444" s="50" t="str">
        <f t="shared" si="51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0" t="str">
        <f t="shared" si="55"/>
        <v/>
      </c>
    </row>
    <row r="445" spans="1:72" hidden="1">
      <c r="A445" s="50" t="str">
        <f t="shared" si="51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0" t="str">
        <f t="shared" si="55"/>
        <v/>
      </c>
    </row>
    <row r="446" spans="1:72" hidden="1">
      <c r="A446" s="50" t="str">
        <f t="shared" si="51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0" t="str">
        <f t="shared" si="55"/>
        <v/>
      </c>
    </row>
    <row r="447" spans="1:72" hidden="1">
      <c r="A447" s="50" t="str">
        <f t="shared" si="51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0" t="str">
        <f t="shared" si="55"/>
        <v/>
      </c>
    </row>
    <row r="448" spans="1:72" hidden="1">
      <c r="A448" s="162" t="str">
        <f t="shared" ref="A448:A450" si="56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5"/>
        <v/>
      </c>
    </row>
    <row r="449" spans="1:72" hidden="1">
      <c r="A449" s="162" t="str">
        <f t="shared" si="56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5"/>
        <v/>
      </c>
    </row>
    <row r="450" spans="1:72" hidden="1">
      <c r="A450" s="162" t="str">
        <f t="shared" si="56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5"/>
        <v/>
      </c>
    </row>
    <row r="451" spans="1:72" hidden="1">
      <c r="A451" s="162" t="str">
        <f t="shared" ref="A451:A514" si="57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5"/>
        <v/>
      </c>
    </row>
    <row r="452" spans="1:72" hidden="1">
      <c r="A452" s="162" t="str">
        <f t="shared" si="57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5"/>
        <v/>
      </c>
    </row>
    <row r="453" spans="1:72" hidden="1">
      <c r="A453" s="162" t="str">
        <f t="shared" si="57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5"/>
        <v/>
      </c>
    </row>
    <row r="454" spans="1:72" hidden="1">
      <c r="A454" s="162" t="str">
        <f t="shared" si="57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5"/>
        <v/>
      </c>
    </row>
    <row r="455" spans="1:72" hidden="1">
      <c r="A455" s="162" t="str">
        <f t="shared" si="57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5"/>
        <v/>
      </c>
    </row>
    <row r="456" spans="1:72" hidden="1">
      <c r="A456" s="162" t="str">
        <f t="shared" si="57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5"/>
        <v/>
      </c>
    </row>
    <row r="457" spans="1:72" hidden="1">
      <c r="A457" s="162" t="str">
        <f t="shared" si="57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5"/>
        <v/>
      </c>
    </row>
    <row r="458" spans="1:72" hidden="1">
      <c r="A458" s="162" t="str">
        <f t="shared" si="57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5"/>
        <v/>
      </c>
    </row>
    <row r="459" spans="1:72" hidden="1">
      <c r="A459" s="162" t="str">
        <f t="shared" si="57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5"/>
        <v/>
      </c>
    </row>
    <row r="460" spans="1:72" hidden="1">
      <c r="A460" s="162" t="str">
        <f t="shared" si="57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5"/>
        <v/>
      </c>
    </row>
    <row r="461" spans="1:72" hidden="1">
      <c r="A461" s="162" t="str">
        <f t="shared" si="57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5"/>
        <v/>
      </c>
    </row>
    <row r="462" spans="1:72" hidden="1">
      <c r="A462" s="162" t="str">
        <f t="shared" si="57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5"/>
        <v/>
      </c>
    </row>
    <row r="463" spans="1:72" hidden="1">
      <c r="A463" s="162" t="str">
        <f t="shared" si="57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5"/>
        <v/>
      </c>
    </row>
    <row r="464" spans="1:72" hidden="1">
      <c r="A464" s="162" t="str">
        <f t="shared" si="57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5"/>
        <v/>
      </c>
    </row>
    <row r="465" spans="1:72" hidden="1">
      <c r="A465" s="162" t="str">
        <f t="shared" si="57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5"/>
        <v/>
      </c>
    </row>
    <row r="466" spans="1:72" hidden="1">
      <c r="A466" s="162" t="str">
        <f t="shared" si="57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5"/>
        <v/>
      </c>
    </row>
    <row r="467" spans="1:72" hidden="1">
      <c r="A467" s="162" t="str">
        <f t="shared" si="57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5"/>
        <v/>
      </c>
    </row>
    <row r="468" spans="1:72" hidden="1">
      <c r="A468" s="162" t="str">
        <f t="shared" si="57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5"/>
        <v/>
      </c>
    </row>
    <row r="469" spans="1:72" hidden="1">
      <c r="A469" s="162" t="str">
        <f t="shared" si="57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5"/>
        <v/>
      </c>
    </row>
    <row r="470" spans="1:72" hidden="1">
      <c r="A470" s="162" t="str">
        <f t="shared" si="57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5"/>
        <v/>
      </c>
    </row>
    <row r="471" spans="1:72" hidden="1">
      <c r="A471" s="162" t="str">
        <f t="shared" si="57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5"/>
        <v/>
      </c>
    </row>
    <row r="472" spans="1:72" hidden="1">
      <c r="A472" s="162" t="str">
        <f t="shared" si="57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8">IF(BN472="","",SUBSTITUTE(BM472," ","")&amp;SUBSTITUTE(BN472," ",""))</f>
        <v/>
      </c>
    </row>
    <row r="473" spans="1:72" hidden="1">
      <c r="A473" s="162" t="str">
        <f t="shared" si="57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9">IF(BN473="","",SUBSTITUTE(BM473," ","")&amp;SUBSTITUTE(BN473," ",""))</f>
        <v/>
      </c>
    </row>
    <row r="474" spans="1:72" hidden="1">
      <c r="A474" s="162" t="str">
        <f t="shared" si="57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9"/>
        <v/>
      </c>
    </row>
    <row r="475" spans="1:72" hidden="1">
      <c r="A475" s="162" t="str">
        <f t="shared" si="57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9"/>
        <v/>
      </c>
    </row>
    <row r="476" spans="1:72" hidden="1">
      <c r="A476" s="162" t="str">
        <f t="shared" si="57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9"/>
        <v/>
      </c>
    </row>
    <row r="477" spans="1:72" hidden="1">
      <c r="A477" s="162" t="str">
        <f t="shared" si="57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9"/>
        <v/>
      </c>
    </row>
    <row r="478" spans="1:72" hidden="1">
      <c r="A478" s="162" t="str">
        <f t="shared" si="57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9"/>
        <v/>
      </c>
    </row>
    <row r="479" spans="1:72" hidden="1">
      <c r="A479" s="162" t="str">
        <f t="shared" si="57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9"/>
        <v/>
      </c>
    </row>
    <row r="480" spans="1:72" hidden="1">
      <c r="A480" s="162" t="str">
        <f t="shared" si="57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9"/>
        <v/>
      </c>
    </row>
    <row r="481" spans="1:72" hidden="1">
      <c r="A481" s="162" t="str">
        <f t="shared" si="57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9"/>
        <v/>
      </c>
    </row>
    <row r="482" spans="1:72" hidden="1">
      <c r="A482" s="162" t="str">
        <f t="shared" si="57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9"/>
        <v/>
      </c>
    </row>
    <row r="483" spans="1:72" hidden="1">
      <c r="A483" s="162" t="str">
        <f t="shared" si="57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9"/>
        <v/>
      </c>
    </row>
    <row r="484" spans="1:72" hidden="1">
      <c r="A484" s="162" t="str">
        <f t="shared" si="57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9"/>
        <v/>
      </c>
    </row>
    <row r="485" spans="1:72" hidden="1">
      <c r="A485" s="162" t="str">
        <f t="shared" si="57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9"/>
        <v/>
      </c>
    </row>
    <row r="486" spans="1:72" hidden="1">
      <c r="A486" s="162" t="str">
        <f t="shared" si="57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9"/>
        <v/>
      </c>
    </row>
    <row r="487" spans="1:72" hidden="1">
      <c r="A487" s="162" t="str">
        <f t="shared" si="57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9"/>
        <v/>
      </c>
    </row>
    <row r="488" spans="1:72" hidden="1">
      <c r="A488" s="162" t="str">
        <f t="shared" si="57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9"/>
        <v/>
      </c>
    </row>
    <row r="489" spans="1:72" hidden="1">
      <c r="A489" s="162" t="str">
        <f t="shared" si="57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9"/>
        <v/>
      </c>
    </row>
    <row r="490" spans="1:72" hidden="1">
      <c r="A490" s="162" t="str">
        <f t="shared" si="57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9"/>
        <v/>
      </c>
    </row>
    <row r="491" spans="1:72" hidden="1">
      <c r="A491" s="162" t="str">
        <f t="shared" si="57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9"/>
        <v/>
      </c>
    </row>
    <row r="492" spans="1:72" hidden="1">
      <c r="A492" s="162" t="str">
        <f t="shared" si="57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9"/>
        <v/>
      </c>
    </row>
    <row r="493" spans="1:72" hidden="1">
      <c r="A493" s="162" t="str">
        <f t="shared" si="57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9"/>
        <v/>
      </c>
    </row>
    <row r="494" spans="1:72" hidden="1">
      <c r="A494" s="162" t="str">
        <f t="shared" si="57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9"/>
        <v/>
      </c>
    </row>
    <row r="495" spans="1:72" hidden="1">
      <c r="A495" s="162" t="str">
        <f t="shared" si="57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9"/>
        <v/>
      </c>
    </row>
    <row r="496" spans="1:72" hidden="1">
      <c r="A496" s="162" t="str">
        <f t="shared" si="57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9"/>
        <v/>
      </c>
    </row>
    <row r="497" spans="1:72" hidden="1">
      <c r="A497" s="162" t="str">
        <f t="shared" si="57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9"/>
        <v/>
      </c>
    </row>
    <row r="498" spans="1:72" hidden="1">
      <c r="A498" s="162" t="str">
        <f t="shared" si="57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9"/>
        <v/>
      </c>
    </row>
    <row r="499" spans="1:72" hidden="1">
      <c r="A499" s="162" t="str">
        <f t="shared" si="57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9"/>
        <v/>
      </c>
    </row>
    <row r="500" spans="1:72" hidden="1">
      <c r="A500" s="162" t="str">
        <f t="shared" si="57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9"/>
        <v/>
      </c>
    </row>
    <row r="501" spans="1:72" hidden="1">
      <c r="A501" s="162" t="str">
        <f t="shared" si="57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9"/>
        <v/>
      </c>
    </row>
    <row r="502" spans="1:72" hidden="1">
      <c r="A502" s="162" t="str">
        <f t="shared" si="57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9"/>
        <v/>
      </c>
    </row>
    <row r="503" spans="1:72" hidden="1">
      <c r="A503" s="162" t="str">
        <f t="shared" si="57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9"/>
        <v/>
      </c>
    </row>
    <row r="504" spans="1:72" hidden="1">
      <c r="A504" s="162" t="str">
        <f t="shared" si="57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9"/>
        <v/>
      </c>
    </row>
    <row r="505" spans="1:72" hidden="1">
      <c r="A505" s="162" t="str">
        <f t="shared" si="57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9"/>
        <v/>
      </c>
    </row>
    <row r="506" spans="1:72" hidden="1">
      <c r="A506" s="162" t="str">
        <f t="shared" si="57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9"/>
        <v/>
      </c>
    </row>
    <row r="507" spans="1:72" hidden="1">
      <c r="A507" s="162" t="str">
        <f t="shared" si="57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9"/>
        <v/>
      </c>
    </row>
    <row r="508" spans="1:72" hidden="1">
      <c r="A508" s="162" t="str">
        <f t="shared" si="57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9"/>
        <v/>
      </c>
    </row>
    <row r="509" spans="1:72" hidden="1">
      <c r="A509" s="162" t="str">
        <f t="shared" si="57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9"/>
        <v/>
      </c>
    </row>
    <row r="510" spans="1:72" hidden="1">
      <c r="A510" s="162" t="str">
        <f t="shared" si="57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9"/>
        <v/>
      </c>
    </row>
    <row r="511" spans="1:72" hidden="1">
      <c r="A511" s="162" t="str">
        <f t="shared" si="57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9"/>
        <v/>
      </c>
    </row>
    <row r="512" spans="1:72" hidden="1">
      <c r="A512" s="162" t="str">
        <f t="shared" si="57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9"/>
        <v/>
      </c>
    </row>
    <row r="513" spans="1:72" hidden="1">
      <c r="A513" s="162" t="str">
        <f t="shared" si="57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9"/>
        <v/>
      </c>
    </row>
    <row r="514" spans="1:72" hidden="1">
      <c r="A514" s="162" t="str">
        <f t="shared" si="57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9"/>
        <v/>
      </c>
    </row>
    <row r="515" spans="1:72" hidden="1">
      <c r="A515" s="162" t="str">
        <f t="shared" ref="A515:A549" si="60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9"/>
        <v/>
      </c>
    </row>
    <row r="516" spans="1:72" hidden="1">
      <c r="A516" s="162" t="str">
        <f t="shared" si="60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9"/>
        <v/>
      </c>
    </row>
    <row r="517" spans="1:72" hidden="1">
      <c r="A517" s="162" t="str">
        <f t="shared" si="60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9"/>
        <v/>
      </c>
    </row>
    <row r="518" spans="1:72" hidden="1">
      <c r="A518" s="162" t="str">
        <f t="shared" si="60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9"/>
        <v/>
      </c>
    </row>
    <row r="519" spans="1:72" hidden="1">
      <c r="A519" s="162" t="str">
        <f t="shared" si="60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0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0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0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0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0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0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0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0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0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0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0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0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0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0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0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0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0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0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0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0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0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0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0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0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0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0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0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0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0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0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1178</v>
      </c>
      <c r="E2" s="105" t="s">
        <v>1179</v>
      </c>
      <c r="F2" s="105" t="s">
        <v>1536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1537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 t="str">
        <f>IF(FN_MC!B264="","*",FN_MC!B264)</f>
        <v>*</v>
      </c>
      <c r="G261" s="109" t="str">
        <f>IF(FN_MC!D264="","*",FN_MC!D264)</f>
        <v>V86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E46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1163</v>
      </c>
      <c r="D2" s="95" t="s">
        <v>1165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V86</v>
      </c>
      <c r="E266" s="120" t="str">
        <f>IF(FN_MC!H264="","*",FN_MC!H264)</f>
        <v>*</v>
      </c>
      <c r="F266" s="136" t="str">
        <f>IF(FN_MC!M264="","*",FN_MC!M264)</f>
        <v>TSF-TRO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E46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1178</v>
      </c>
      <c r="D6" s="96" t="s">
        <v>1179</v>
      </c>
      <c r="E6" s="95" t="s">
        <v>1569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1570</v>
      </c>
      <c r="M6" s="138" t="s">
        <v>30</v>
      </c>
      <c r="N6" s="139" t="s">
        <v>1173</v>
      </c>
      <c r="O6" s="241" t="s">
        <v>1216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*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E46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W70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2026-01-13T15:17:18Z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