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65" documentId="120_S{118792C3-22EF-5104-A093-F22BFE3913F3}" xr6:coauthVersionLast="47" xr6:coauthVersionMax="47" xr10:uidLastSave="{4BBD8048-E9BC-40F9-A030-7080A90AA01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<sst xmlns="http://schemas.openxmlformats.org/spreadsheetml/2006/main" count="4208" uniqueCount="1289">
  <si>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</si>
  <si>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</si>
  <si>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</si>
  <si>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</si>
  <si>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</si>
  <si>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</si>
  <si>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</si>
  <si>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</si>
  <si>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</si>
  <si>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</si>
  <si>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</si>
  <si>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</si>
  <si>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</si>
  <si>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</si>
  <si>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</si>
  <si>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</si>
  <si>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</si>
  <si>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</si>
  <si>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</si>
  <si>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</si>
  <si>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</si>
  <si>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</si>
  <si>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</si>
  <si>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</si>
  <si>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</si>
  <si>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</si>
  <si>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</si>
  <si>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</si>
  <si>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</si>
  <si>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</si>
  <si>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</si>
  <si>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</si>
  <si>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</si>
  <si>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</si>
  <si>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</si>
  <si>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</si>
  <si>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</si>
  <si>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</si>
  <si>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</si>
  <si>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</si>
  <si>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</si>
  <si>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</si>
  <si>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</si>
  <si>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</si>
  <si>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</si>
  <si>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</si>
  <si>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</si>
  <si>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</si>
  <si>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</si>
  <si>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</si>
  <si>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</si>
  <si>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</si>
  <si>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</si>
  <si>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</si>
  <si>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</si>
  <si>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</si>
  <si>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</si>
  <si>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</si>
  <si>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</si>
  <si>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</si>
  <si>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</si>
  <si>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</si>
  <si>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</si>
  <si>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</si>
  <si>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</si>
  <si>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</si>
  <si>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</si>
  <si>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</si>
  <si>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</si>
  <si>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</si>
  <si>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</si>
  <si>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</si>
  <si>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</si>
  <si>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</si>
  <si>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</si>
  <si>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</si>
  <si>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</si>
  <si>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</si>
  <si>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</si>
  <si>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</si>
  <si>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</si>
  <si>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</si>
  <si>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</si>
  <si>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</si>
  <si>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</si>
  <si>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</si>
  <si>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</si>
  <si>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</si>
  <si>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</si>
  <si>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</si>
  <si>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</si>
  <si>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</si>
  <si>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</si>
  <si>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</si>
  <si>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</si>
  <si>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</si>
  <si>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</si>
  <si>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</si>
  <si>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</si>
  <si>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</si>
  <si>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</si>
  <si>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</si>
  <si>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</si>
  <si>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</si>
  <si>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</si>
  <si>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</si>
  <si>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</si>
  <si>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</si>
  <si>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</si>
  <si>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</si>
  <si>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</si>
  <si>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</si>
  <si>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</si>
  <si>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</si>
  <si>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</si>
  <si>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</si>
  <si>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</si>
  <si>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</si>
  <si>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</si>
  <si>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</si>
  <si>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</si>
  <si>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</si>
  <si>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</si>
  <si>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</si>
  <si>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</si>
  <si>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</si>
  <si>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</si>
  <si>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</si>
  <si>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</si>
  <si>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</si>
  <si>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</si>
  <si>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</si>
  <si>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</si>
  <si>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</si>
  <si>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</si>
  <si>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</si>
  <si>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</si>
  <si>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</si>
  <si>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</si>
  <si>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</si>
  <si>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</si>
  <si>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</si>
  <si>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</si>
  <si>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</si>
  <si>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</si>
  <si>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</si>
  <si>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</si>
  <si>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</si>
  <si>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</si>
  <si>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</si>
  <si>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</si>
  <si>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</si>
  <si>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</si>
  <si>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</si>
  <si>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</si>
  <si>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</si>
  <si>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</si>
  <si>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</si>
  <si>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</si>
  <si>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</si>
  <si>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</si>
  <si>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</si>
  <si>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</si>
  <si>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</si>
  <si>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</si>
  <si>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</si>
  <si>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</si>
  <si>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</si>
  <si>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</si>
  <si>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</si>
  <si>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</si>
  <si>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</si>
  <si>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</si>
  <si>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</si>
  <si>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</si>
  <si>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</si>
  <si>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</si>
  <si>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</si>
  <si>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</si>
  <si>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</si>
  <si>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</si>
  <si>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</si>
  <si>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</si>
  <si>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</si>
  <si>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</si>
  <si>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</si>
  <si>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</si>
  <si>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</si>
  <si>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</si>
  <si>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</si>
  <si>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</si>
  <si>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</si>
  <si>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</si>
  <si>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</si>
  <si>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</si>
  <si>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</si>
  <si>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</si>
  <si>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</si>
  <si>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</si>
  <si>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</si>
  <si>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</si>
  <si>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</si>
  <si>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</si>
  <si>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</si>
  <si>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</si>
  <si>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</si>
  <si>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</si>
  <si>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</si>
  <si>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</si>
  <si>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</si>
  <si>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</si>
  <si>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</si>
  <si>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</si>
  <si>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</si>
  <si>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</si>
  <si>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</si>
  <si>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</si>
  <si>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</si>
  <si>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</si>
  <si>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</si>
  <si>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</si>
  <si>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</si>
  <si>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</si>
  <si>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</si>
  <si>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</si>
  <si>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</si>
  <si>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</si>
  <si>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</si>
  <si>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</si>
  <si>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</si>
  <si>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</si>
  <si>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</si>
  <si>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</si>
  <si>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</si>
  <si>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</si>
  <si>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</si>
  <si>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</si>
  <si>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</si>
  <si>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</si>
  <si>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</si>
  <si>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</si>
  <si>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</si>
  <si>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</si>
  <si>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</si>
  <si>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</si>
  <si>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</si>
  <si>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</si>
  <si>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</si>
  <si>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</si>
  <si>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</si>
  <si>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</si>
  <si>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</si>
  <si>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</si>
  <si>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</si>
  <si>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</si>
  <si>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</si>
  <si>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</si>
  <si>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</si>
  <si>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</si>
  <si>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</si>
  <si>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</si>
  <si>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</si>
  <si>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</si>
  <si>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</si>
  <si>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</si>
  <si>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</si>
  <si>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</si>
  <si>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</si>
  <si>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</si>
  <si>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</si>
  <si>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</si>
  <si>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</si>
  <si>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</si>
  <si>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</si>
  <si>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</si>
  <si>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</si>
  <si>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</si>
  <si>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</si>
  <si>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</si>
  <si>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</si>
  <si>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</si>
  <si>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</si>
  <si>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</si>
  <si>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</si>
  <si>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</si>
  <si>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</si>
  <si>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</si>
  <si>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</si>
  <si>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</si>
  <si>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</si>
  <si>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</si>
  <si>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</si>
  <si>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</si>
  <si>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</si>
  <si>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</si>
  <si>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</si>
  <si>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</si>
  <si>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</si>
  <si>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</si>
  <si>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</si>
  <si>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</si>
  <si>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</si>
  <si>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</si>
  <si>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</si>
  <si>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</si>
  <si>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</si>
  <si>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</si>
  <si>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</si>
  <si>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</si>
  <si>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</si>
  <si>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</si>
  <si>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</si>
  <si>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</si>
  <si>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</si>
  <si>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</si>
  <si>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</si>
  <si>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</si>
  <si>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</si>
  <si>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</si>
  <si>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</si>
  <si>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</si>
  <si>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</si>
  <si>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</si>
  <si>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</si>
  <si>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</si>
  <si>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</si>
  <si>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</si>
  <si>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</si>
  <si>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</si>
  <si>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</si>
  <si>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</si>
  <si>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</si>
  <si>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</si>
  <si>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</si>
  <si>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</si>
  <si>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</si>
  <si>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</si>
  <si>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</si>
  <si>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</si>
  <si>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</si>
  <si>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</si>
  <si>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</si>
  <si>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</si>
  <si>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</si>
  <si>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</si>
  <si>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</si>
  <si>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</si>
  <si>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</si>
  <si>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</si>
  <si>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</si>
  <si>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</si>
  <si>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</si>
  <si>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</si>
  <si>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</si>
  <si>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</si>
  <si>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</si>
  <si>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</si>
  <si>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</si>
  <si>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</si>
  <si>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</si>
  <si>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</si>
  <si>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</si>
  <si>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</si>
  <si>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</si>
  <si>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</si>
  <si>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</si>
  <si>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</si>
  <si>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</si>
  <si>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</si>
  <si>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</si>
  <si>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</si>
  <si>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</si>
  <si>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</si>
  <si>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</si>
  <si>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</si>
  <si>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</si>
  <si>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</si>
  <si>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</si>
  <si>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</si>
  <si>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</si>
  <si>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</si>
  <si>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</si>
  <si>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</si>
  <si>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</si>
  <si>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</si>
  <si>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</si>
  <si>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</si>
  <si>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</si>
  <si>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</si>
  <si>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</si>
  <si>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</si>
  <si>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</si>
  <si>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</si>
  <si>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</si>
  <si>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</si>
  <si>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</si>
  <si>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</si>
  <si>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</si>
  <si>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</si>
  <si>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</si>
  <si>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</si>
  <si>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</si>
  <si>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</si>
  <si>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</si>
  <si>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</si>
  <si>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</si>
  <si>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</si>
  <si>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</si>
  <si>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</si>
  <si>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</si>
  <si>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</si>
  <si>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</si>
  <si>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</si>
  <si>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</si>
  <si>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</si>
  <si>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</si>
  <si>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</si>
  <si>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</si>
  <si>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</si>
  <si>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</si>
  <si>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</si>
  <si>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</si>
  <si>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</si>
  <si>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</si>
  <si>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</si>
  <si>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</si>
  <si>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</si>
  <si>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</si>
  <si>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</si>
  <si>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</si>
  <si>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</si>
  <si>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</si>
  <si>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</si>
  <si>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</si>
  <si>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</si>
  <si>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</si>
  <si>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</si>
  <si>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</si>
  <si>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</si>
  <si>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</si>
  <si>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</si>
  <si>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</si>
  <si>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</si>
  <si>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</si>
  <si>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</si>
  <si>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</si>
  <si>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</si>
  <si>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</si>
  <si>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</si>
  <si>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</si>
  <si>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</si>
  <si>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</si>
  <si>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</si>
  <si>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</si>
  <si>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</si>
  <si>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</si>
  <si>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</si>
  <si>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</si>
  <si>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</si>
  <si>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</si>
  <si>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</si>
  <si>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</si>
  <si>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</si>
  <si>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</si>
  <si>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</si>
  <si>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</si>
  <si>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</si>
  <si>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</si>
  <si>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</si>
  <si>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</si>
  <si>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</si>
  <si>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</si>
  <si>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</si>
  <si>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</si>
  <si>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</si>
  <si>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</si>
  <si>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</si>
  <si>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</si>
  <si>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</si>
  <si>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</si>
  <si>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</si>
  <si>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</si>
  <si>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</si>
  <si>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</si>
  <si>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</si>
  <si>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</si>
  <si>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</si>
  <si>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</si>
  <si>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</si>
  <si>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</si>
  <si>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</si>
  <si>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</si>
  <si>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</si>
  <si>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</si>
  <si>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</si>
  <si>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</si>
  <si>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</si>
  <si>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</si>
  <si>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</si>
  <si>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</si>
  <si>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</si>
  <si>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</si>
  <si>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</si>
  <si>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</si>
  <si>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</si>
  <si>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</si>
  <si>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</si>
  <si>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</si>
  <si>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</si>
  <si>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</si>
  <si>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</si>
  <si>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</si>
  <si>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</si>
  <si>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</si>
  <si>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</si>
  <si>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</si>
  <si>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</si>
  <si>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</si>
  <si>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</si>
  <si>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</si>
  <si>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</si>
  <si>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</si>
  <si>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</si>
  <si>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</si>
  <si>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</si>
  <si>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</si>
  <si>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</si>
  <si>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</si>
  <si>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</si>
  <si>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</si>
  <si>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</si>
  <si>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</si>
  <si>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</si>
  <si>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</si>
  <si>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</si>
  <si>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</si>
  <si>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</si>
  <si>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</si>
  <si>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</si>
  <si>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</si>
  <si>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</si>
  <si>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</si>
  <si>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</si>
  <si>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</si>
  <si>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</si>
  <si>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</si>
  <si>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</si>
  <si>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</si>
  <si>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</si>
  <si>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</si>
  <si>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</si>
  <si>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</si>
  <si>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</si>
  <si>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</si>
  <si>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</si>
  <si>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</si>
  <si>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</si>
  <si>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</si>
  <si>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</si>
  <si>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</si>
  <si>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</si>
  <si>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</si>
  <si>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</si>
  <si>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</si>
  <si>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</si>
  <si>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</si>
  <si>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</si>
  <si>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</si>
  <si>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</si>
  <si>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</si>
  <si>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</si>
  <si>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</si>
  <si>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</si>
  <si>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</si>
  <si>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</si>
  <si>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</si>
  <si>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</si>
  <si>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</si>
  <si>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</si>
  <si>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</si>
  <si>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</si>
  <si>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</si>
  <si>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</si>
  <si>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</si>
  <si>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</si>
  <si>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</si>
  <si>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</si>
  <si>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</si>
  <si>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</si>
  <si>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</si>
  <si>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</si>
  <si>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</si>
  <si>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</si>
  <si>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</si>
  <si>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</si>
  <si>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</si>
  <si>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</si>
  <si>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</si>
  <si>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</si>
  <si>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</si>
  <si>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</si>
  <si>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</si>
  <si>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</si>
  <si>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</si>
  <si>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</si>
  <si>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</si>
  <si>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</si>
  <si>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</si>
  <si>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</si>
  <si>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</si>
  <si>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</si>
  <si>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</si>
  <si>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</si>
  <si>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</si>
  <si>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</si>
  <si>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</si>
  <si>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</si>
  <si>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</si>
  <si>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</si>
  <si>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</si>
  <si>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</si>
  <si>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</si>
  <si>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</si>
  <si>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</si>
  <si>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</si>
  <si>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</si>
  <si>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</si>
  <si>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</si>
  <si>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</si>
  <si>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</si>
  <si>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</si>
  <si>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</si>
  <si>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</si>
  <si>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</si>
  <si>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</si>
  <si>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</si>
  <si>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</si>
  <si>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</si>
  <si>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</si>
  <si>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</si>
  <si>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</si>
  <si>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</si>
  <si>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</si>
  <si>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</si>
  <si>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</si>
  <si>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</si>
  <si>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</si>
  <si>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</si>
  <si>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</si>
  <si>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</si>
  <si>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</si>
  <si>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</si>
  <si>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</si>
  <si>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</si>
  <si>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</si>
  <si>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</si>
  <si>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</si>
  <si>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</si>
  <si>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</si>
  <si>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</si>
  <si>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</si>
  <si>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</si>
  <si>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</si>
  <si>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</si>
  <si>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</si>
  <si>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</si>
  <si>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</si>
  <si>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</si>
  <si>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</si>
  <si>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</si>
  <si>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</si>
  <si>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</si>
  <si>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</si>
  <si>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</si>
  <si>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</si>
  <si>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</si>
  <si>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</si>
  <si>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</si>
  <si>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</si>
  <si>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</si>
  <si>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</si>
  <si>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</si>
  <si>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</si>
  <si>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</si>
  <si>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</si>
  <si>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</si>
  <si>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</si>
  <si>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</si>
  <si>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</si>
  <si>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</si>
  <si>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</si>
  <si>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</si>
  <si>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</si>
  <si>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</si>
  <si>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</si>
  <si>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</si>
  <si>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</si>
  <si>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</si>
  <si>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</si>
  <si>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</si>
  <si>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</si>
  <si>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</si>
  <si>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</si>
  <si>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</si>
  <si>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</si>
  <si>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</si>
  <si>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</si>
  <si>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</si>
  <si>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</si>
  <si>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</si>
  <si>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</si>
  <si>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</si>
  <si>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</si>
  <si>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</si>
  <si>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</si>
  <si>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</si>
  <si>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</si>
  <si>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</si>
  <si>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</si>
  <si>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</si>
  <si>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</si>
  <si>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</si>
  <si>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</si>
  <si>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</si>
  <si>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</si>
  <si>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</si>
  <si>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</si>
  <si>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</si>
  <si>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</si>
  <si>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</si>
  <si>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</si>
  <si>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</si>
  <si>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</si>
  <si>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</si>
  <si>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</si>
  <si>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</si>
  <si>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</si>
  <si>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</si>
  <si>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</si>
  <si>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</si>
  <si>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</si>
  <si>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</si>
  <si>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</si>
  <si>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</si>
  <si>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</si>
  <si>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</si>
  <si>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</si>
  <si>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</si>
  <si>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</si>
  <si>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</si>
  <si>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</si>
  <si>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</si>
  <si>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</si>
  <si>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</si>
  <si>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</si>
  <si>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</si>
  <si>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</si>
  <si>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</si>
  <si>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</si>
  <si>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</si>
  <si>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</si>
  <si>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</si>
  <si>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</si>
  <si>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</si>
  <si>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</si>
  <si>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</si>
  <si>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</si>
  <si>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</si>
  <si>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</si>
  <si>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</si>
  <si>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</si>
  <si>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</si>
  <si>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</si>
  <si>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</si>
  <si>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</si>
  <si>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</si>
  <si>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</si>
  <si>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</si>
  <si>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</si>
  <si>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</si>
  <si>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</si>
  <si>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</si>
  <si>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</si>
  <si>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</si>
  <si>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</si>
  <si>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</si>
  <si>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</si>
  <si>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</si>
  <si>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</si>
  <si>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</si>
  <si>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</si>
  <si>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</si>
  <si>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</si>
  <si>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</si>
  <si>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</si>
  <si>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</si>
  <si>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</si>
  <si>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</si>
  <si>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</si>
  <si>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</si>
  <si>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</si>
  <si>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</si>
  <si>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</si>
  <si>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</si>
  <si>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</si>
  <si>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</si>
  <si>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</si>
  <si>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</si>
  <si>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</si>
  <si>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</si>
  <si>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</si>
  <si>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</si>
  <si>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</si>
  <si>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</si>
  <si>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</si>
  <si>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</si>
  <si>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</si>
  <si>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</si>
  <si>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</si>
  <si>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</si>
  <si>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</si>
  <si>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</si>
  <si>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</si>
  <si>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</si>
  <si>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</si>
  <si>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</si>
  <si>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</si>
  <si>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</si>
  <si>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</si>
  <si>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</si>
  <si>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</si>
  <si>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</si>
  <si>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</si>
  <si>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</si>
  <si>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</si>
  <si>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</si>
  <si>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</si>
  <si>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</si>
  <si>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</si>
  <si>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</si>
  <si>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</si>
  <si>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</si>
  <si>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</si>
  <si>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</si>
  <si>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</si>
  <si>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</si>
  <si>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</si>
  <si>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</si>
  <si>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</si>
  <si>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</si>
  <si>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</si>
  <si>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</si>
  <si>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</si>
  <si>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</si>
  <si>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</si>
  <si>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</si>
  <si>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</si>
  <si>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</si>
  <si>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</si>
  <si>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</si>
  <si>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</si>
  <si>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</si>
  <si>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</si>
  <si>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</si>
  <si>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</si>
  <si>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</si>
  <si>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</si>
  <si>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</si>
  <si>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</si>
  <si>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</si>
  <si>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</si>
  <si>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</si>
  <si>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</si>
  <si>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</si>
  <si>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</si>
  <si>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</si>
  <si>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</si>
  <si>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</si>
  <si>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</si>
  <si>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</si>
  <si>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</si>
  <si>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</si>
  <si>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</si>
  <si>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</si>
  <si>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</si>
  <si>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</si>
  <si>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</si>
  <si>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</si>
  <si>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</si>
  <si>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</si>
  <si>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</si>
  <si>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</si>
  <si>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</si>
  <si>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</si>
  <si>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</si>
  <si>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</si>
  <si>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</si>
  <si>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</si>
  <si>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</si>
  <si>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</si>
  <si>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</si>
  <si>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</si>
  <si>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</si>
  <si>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</si>
  <si>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</si>
  <si>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</si>
  <si>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</si>
  <si>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</si>
  <si>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</si>
  <si>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</si>
  <si>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</si>
  <si>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</si>
  <si>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</si>
  <si>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</si>
  <si>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</si>
  <si>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</si>
  <si>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</si>
  <si>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</si>
  <si>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</si>
  <si>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</si>
  <si>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</si>
  <si>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</si>
  <si>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</si>
  <si>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</si>
  <si>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</si>
  <si>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</si>
  <si>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</si>
  <si>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</si>
  <si>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</si>
  <si>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</si>
  <si>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</si>
  <si>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</si>
  <si>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</si>
  <si>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</si>
  <si>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</si>
  <si>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</si>
  <si>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</si>
  <si>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</si>
  <si>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</si>
  <si>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</si>
  <si>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</si>
  <si>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</si>
  <si>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</si>
  <si>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</si>
  <si>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</si>
  <si>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</si>
  <si>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</si>
  <si>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</si>
  <si>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</si>
  <si>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</si>
  <si>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</si>
  <si>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</si>
  <si>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</si>
  <si>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</si>
  <si>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</si>
  <si>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</si>
  <si>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</si>
  <si>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</si>
  <si>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</si>
  <si>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</si>
  <si>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</si>
  <si>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</si>
  <si>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</si>
  <si>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</si>
  <si>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</si>
  <si>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</si>
  <si>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</si>
  <si>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</si>
  <si>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</si>
  <si>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</si>
  <si>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</si>
  <si>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</si>
  <si>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</si>
  <si>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</si>
  <si>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</si>
  <si>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</si>
  <si>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</si>
  <si>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</si>
  <si>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</si>
  <si>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</si>
  <si>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</si>
  <si>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</si>
  <si>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</si>
  <si>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</si>
  <si>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</si>
  <si>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</si>
  <si>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</si>
  <si>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</si>
  <si>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</si>
  <si>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</si>
  <si>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</si>
  <si>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</si>
  <si>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</si>
  <si>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</si>
  <si>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</si>
  <si>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</si>
  <si>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</si>
  <si>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</si>
  <si>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</si>
  <si>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</si>
  <si>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</si>
  <si>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</si>
  <si>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</si>
  <si>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</si>
  <si>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</si>
  <si>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</si>
  <si>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</si>
  <si>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</si>
  <si>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</si>
  <si>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</si>
  <si>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</si>
  <si>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</si>
  <si>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</si>
  <si>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</si>
  <si>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</si>
  <si>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</si>
  <si>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</si>
  <si>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</si>
  <si>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</si>
  <si>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</si>
  <si>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</si>
  <si>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</si>
  <si>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</si>
  <si>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</si>
  <si>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</si>
  <si>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</si>
  <si>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</si>
  <si>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</si>
  <si>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</si>
  <si>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</si>
  <si>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</si>
  <si>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</si>
  <si>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</si>
  <si>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</si>
  <si>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</si>
  <si>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</si>
  <si>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</si>
  <si>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</si>
  <si>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</si>
  <si>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</si>
  <si>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</si>
  <si>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</si>
  <si>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</si>
  <si>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</si>
  <si>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</si>
  <si>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</si>
  <si>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</si>
  <si>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</si>
  <si>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</si>
  <si>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</si>
  <si>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</si>
  <si>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</si>
  <si>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</si>
  <si>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</si>
  <si>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</si>
  <si>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</si>
  <si>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</si>
  <si>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</si>
  <si>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</si>
  <si>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</si>
  <si>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</si>
  <si>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</si>
  <si>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</si>
  <si>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</si>
  <si>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</si>
  <si>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</si>
  <si>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</si>
  <si>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</si>
  <si>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</si>
  <si>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</si>
  <si>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</si>
  <si>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</si>
  <si>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</si>
  <si>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</si>
  <si>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</si>
  <si>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</si>
  <si>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</si>
  <si>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</si>
  <si>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</si>
  <si>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</si>
  <si>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</si>
  <si>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</si>
  <si>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</si>
  <si>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</si>
  <si>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</si>
  <si>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</si>
  <si>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</si>
  <si>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</si>
  <si>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</si>
  <si>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</si>
  <si>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</si>
  <si>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</si>
  <si>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</si>
  <si>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</si>
  <si>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</si>
  <si>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</si>
  <si>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</si>
  <si>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</si>
  <si>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</si>
  <si>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</si>
  <si>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</si>
  <si>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>Caio</t>
  </si>
  <si>
    <t>Substituição de meia chave (local acidente Y58)</t>
  </si>
  <si>
    <t>ZCZ-S</t>
  </si>
  <si>
    <t>Equipe pronta 8:30, faixa após T51 9:15, em intervalo 09:27 até 10:57</t>
  </si>
  <si>
    <t>Wagner</t>
  </si>
  <si>
    <t>Equipe pronta 8h faixa após I40, em intervalo 09:53 até 11:23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</si>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</sst>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D1" activePane="topRight" state="frozen"/>
      <selection pane="topRight" activeCell="BJ118" sqref="BJ1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 t="s">
        <v>1027</v>
      </c>
      <c r="BK108" s="17" t="s">
        <v>1027</v>
      </c>
      <c r="BL108" s="16"/>
      <c r="BM108" s="133"/>
      <c r="BN108" s="133"/>
      <c r="BO108" s="133"/>
      <c r="BP108" s="18"/>
      <c r="BQ108" s="12" t="str">
        <f t="shared" si="10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1089</v>
      </c>
      <c r="N109" s="130" t="s">
        <v>1090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1091</v>
      </c>
      <c r="W109" s="155" t="s">
        <v>1092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1093</v>
      </c>
      <c r="BK110" s="17" t="s">
        <v>1093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1094</v>
      </c>
      <c r="I111" s="109" t="s">
        <v>1094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 t="s">
        <v>1095</v>
      </c>
      <c r="BK111" s="17" t="s">
        <v>1095</v>
      </c>
      <c r="BL111" s="16"/>
      <c r="BM111" s="133"/>
      <c r="BN111" s="133"/>
      <c r="BO111" s="133"/>
      <c r="BP111" s="18"/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1096</v>
      </c>
      <c r="N112" s="130" t="s">
        <v>1097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1098</v>
      </c>
      <c r="W112" s="155" t="s">
        <v>1099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1100</v>
      </c>
      <c r="BK112" s="17" t="s">
        <v>1100</v>
      </c>
      <c r="BL112" s="16"/>
      <c r="BM112" s="133" t="s">
        <v>854</v>
      </c>
      <c r="BN112" s="133" t="s">
        <v>855</v>
      </c>
      <c r="BO112" s="133" t="s">
        <v>925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CCOCirculaçãoIntervaloOportunidade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1096</v>
      </c>
      <c r="N113" s="130" t="s">
        <v>1097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1101</v>
      </c>
      <c r="W113" s="155" t="s">
        <v>1102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0</v>
      </c>
      <c r="BI113" s="17"/>
      <c r="BJ113" s="17" t="s">
        <v>1100</v>
      </c>
      <c r="BK113" s="17" t="s">
        <v>1100</v>
      </c>
      <c r="BL113" s="16"/>
      <c r="BM113" s="133" t="s">
        <v>854</v>
      </c>
      <c r="BN113" s="133" t="s">
        <v>855</v>
      </c>
      <c r="BO113" s="133" t="s">
        <v>925</v>
      </c>
      <c r="BP113" s="18"/>
      <c r="BQ113" s="12" t="str">
        <f t="shared" si="10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>CCOCirculaçãoIntervaloOportunidade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1103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1</v>
      </c>
      <c r="BI115" s="17"/>
      <c r="BJ115" s="17" t="s">
        <v>1104</v>
      </c>
      <c r="BK115" s="18"/>
      <c r="BL115" s="16"/>
      <c r="BM115" s="133"/>
      <c r="BN115" s="133"/>
      <c r="BO115" s="133"/>
      <c r="BP115" s="18"/>
      <c r="BQ115" s="12" t="str">
        <f t="shared" si="10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1">IF(BN115="","",SUBSTITUTE(BM115," ","")&amp;SUBSTITUTE(BN115," ",""))</f>
        <v/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1105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 t="s">
        <v>1106</v>
      </c>
      <c r="BK116" s="18"/>
      <c r="BL116" s="16"/>
      <c r="BM116" s="133"/>
      <c r="BN116" s="133"/>
      <c r="BO116" s="133"/>
      <c r="BP116" s="18"/>
      <c r="BQ116" s="12" t="str">
        <f t="shared" si="10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1"/>
        <v/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1107</v>
      </c>
      <c r="N118" s="130" t="s">
        <v>1107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1108</v>
      </c>
      <c r="W118" s="155" t="s">
        <v>1109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 t="s">
        <v>1110</v>
      </c>
      <c r="BK118" s="18"/>
      <c r="BL118" s="16"/>
      <c r="BM118" s="133"/>
      <c r="BN118" s="133"/>
      <c r="BO118" s="133"/>
      <c r="BP118" s="18"/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/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1094</v>
      </c>
      <c r="I122" s="109" t="s">
        <v>1094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1089</v>
      </c>
      <c r="N124" s="130" t="s">
        <v>1090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1091</v>
      </c>
      <c r="W124" s="155" t="s">
        <v>1092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1111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5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44" operator="equal">
      <formula>"NÃO"</formula>
    </cfRule>
    <cfRule type="cellIs" dxfId="241" priority="11745" operator="equal">
      <formula>"SIM"</formula>
    </cfRule>
  </conditionalFormatting>
  <conditionalFormatting sqref="AZ6:AZ1030">
    <cfRule type="expression" dxfId="240" priority="54200">
      <formula>#REF!=1</formula>
    </cfRule>
  </conditionalFormatting>
  <conditionalFormatting sqref="U6:U1030 BE6:BE1030 AY6:AY1030">
    <cfRule type="cellIs" dxfId="239" priority="54184" operator="equal">
      <formula>"ERRO"</formula>
    </cfRule>
  </conditionalFormatting>
  <conditionalFormatting sqref="BQ6:BQ1030">
    <cfRule type="cellIs" dxfId="238" priority="54179" operator="equal">
      <formula>"Produção e Intervalo"</formula>
    </cfRule>
    <cfRule type="cellIs" dxfId="237" priority="54180" operator="equal">
      <formula>"Aderente"</formula>
    </cfRule>
    <cfRule type="cellIs" dxfId="236" priority="54181" operator="equal">
      <formula>"Intervalo"</formula>
    </cfRule>
    <cfRule type="cellIs" dxfId="235" priority="54182" operator="equal">
      <formula>"Produção"</formula>
    </cfRule>
    <cfRule type="cellIs" dxfId="234" priority="54183" operator="equal">
      <formula>"ERRO"</formula>
    </cfRule>
  </conditionalFormatting>
  <conditionalFormatting sqref="BR6:BS1030">
    <cfRule type="cellIs" dxfId="233" priority="54161" operator="equal">
      <formula>"*"</formula>
    </cfRule>
    <cfRule type="cellIs" dxfId="232" priority="54162" operator="greaterThanOrEqual">
      <formula>1</formula>
    </cfRule>
    <cfRule type="cellIs" dxfId="231" priority="54163" operator="lessThan">
      <formula>1</formula>
    </cfRule>
  </conditionalFormatting>
  <conditionalFormatting sqref="Y8:Z13">
    <cfRule type="cellIs" dxfId="230" priority="287" operator="equal">
      <formula>"OPORTUNIDADE"</formula>
    </cfRule>
  </conditionalFormatting>
  <conditionalFormatting sqref="Y8:Z13">
    <cfRule type="cellIs" dxfId="229" priority="285" operator="equal">
      <formula>"NÃO"</formula>
    </cfRule>
    <cfRule type="cellIs" dxfId="228" priority="286" operator="equal">
      <formula>"SIM"</formula>
    </cfRule>
  </conditionalFormatting>
  <conditionalFormatting sqref="Y17:Z18">
    <cfRule type="cellIs" dxfId="227" priority="284" operator="equal">
      <formula>"OPORTUNIDADE"</formula>
    </cfRule>
  </conditionalFormatting>
  <conditionalFormatting sqref="Y17:Z18">
    <cfRule type="cellIs" dxfId="226" priority="282" operator="equal">
      <formula>"NÃO"</formula>
    </cfRule>
    <cfRule type="cellIs" dxfId="225" priority="283" operator="equal">
      <formula>"SIM"</formula>
    </cfRule>
  </conditionalFormatting>
  <conditionalFormatting sqref="BJ8:BJ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70" operator="equal">
      <formula>"OPORTUNIDADE"</formula>
    </cfRule>
  </conditionalFormatting>
  <conditionalFormatting sqref="Y19:Z19">
    <cfRule type="cellIs" dxfId="223" priority="268" operator="equal">
      <formula>"NÃO"</formula>
    </cfRule>
    <cfRule type="cellIs" dxfId="222" priority="269" operator="equal">
      <formula>"SIM"</formula>
    </cfRule>
  </conditionalFormatting>
  <conditionalFormatting sqref="Z29">
    <cfRule type="cellIs" dxfId="221" priority="267" operator="equal">
      <formula>"OPORTUNIDADE"</formula>
    </cfRule>
  </conditionalFormatting>
  <conditionalFormatting sqref="Z29">
    <cfRule type="cellIs" dxfId="220" priority="265" operator="equal">
      <formula>"NÃO"</formula>
    </cfRule>
    <cfRule type="cellIs" dxfId="219" priority="266" operator="equal">
      <formula>"SIM"</formula>
    </cfRule>
  </conditionalFormatting>
  <conditionalFormatting sqref="BP1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8" operator="equal">
      <formula>"OPORTUNIDADE"</formula>
    </cfRule>
  </conditionalFormatting>
  <conditionalFormatting sqref="Y16">
    <cfRule type="cellIs" dxfId="217" priority="256" operator="equal">
      <formula>"NÃO"</formula>
    </cfRule>
    <cfRule type="cellIs" dxfId="216" priority="257" operator="equal">
      <formula>"SIM"</formula>
    </cfRule>
  </conditionalFormatting>
  <conditionalFormatting sqref="BK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41" operator="equal">
      <formula>"OPORTUNIDADE"</formula>
    </cfRule>
  </conditionalFormatting>
  <conditionalFormatting sqref="Z32:Z33">
    <cfRule type="cellIs" dxfId="214" priority="239" operator="equal">
      <formula>"NÃO"</formula>
    </cfRule>
    <cfRule type="cellIs" dxfId="213" priority="240" operator="equal">
      <formula>"SIM"</formula>
    </cfRule>
  </conditionalFormatting>
  <conditionalFormatting sqref="Y32:Y33">
    <cfRule type="cellIs" dxfId="212" priority="238" operator="equal">
      <formula>"OPORTUNIDADE"</formula>
    </cfRule>
  </conditionalFormatting>
  <conditionalFormatting sqref="Y32:Y33">
    <cfRule type="cellIs" dxfId="211" priority="236" operator="equal">
      <formula>"NÃO"</formula>
    </cfRule>
    <cfRule type="cellIs" dxfId="210" priority="237" operator="equal">
      <formula>"SIM"</formula>
    </cfRule>
  </conditionalFormatting>
  <conditionalFormatting sqref="BK2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9" operator="equal">
      <formula>"OPORTUNIDADE"</formula>
    </cfRule>
  </conditionalFormatting>
  <conditionalFormatting sqref="Y40:Y46 Y34:Y38">
    <cfRule type="cellIs" dxfId="208" priority="227" operator="equal">
      <formula>"NÃO"</formula>
    </cfRule>
    <cfRule type="cellIs" dxfId="207" priority="228" operator="equal">
      <formula>"SIM"</formula>
    </cfRule>
  </conditionalFormatting>
  <conditionalFormatting sqref="BK1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8" operator="equal">
      <formula>"OPORTUNIDADE"</formula>
    </cfRule>
  </conditionalFormatting>
  <conditionalFormatting sqref="Z36:Z37">
    <cfRule type="cellIs" dxfId="205" priority="216" operator="equal">
      <formula>"NÃO"</formula>
    </cfRule>
    <cfRule type="cellIs" dxfId="204" priority="217" operator="equal">
      <formula>"SIM"</formula>
    </cfRule>
  </conditionalFormatting>
  <conditionalFormatting sqref="Z38:Z39">
    <cfRule type="cellIs" dxfId="203" priority="215" operator="equal">
      <formula>"OPORTUNIDADE"</formula>
    </cfRule>
  </conditionalFormatting>
  <conditionalFormatting sqref="Z38:Z39">
    <cfRule type="cellIs" dxfId="202" priority="213" operator="equal">
      <formula>"NÃO"</formula>
    </cfRule>
    <cfRule type="cellIs" dxfId="201" priority="214" operator="equal">
      <formula>"SIM"</formula>
    </cfRule>
  </conditionalFormatting>
  <conditionalFormatting sqref="Z46">
    <cfRule type="cellIs" dxfId="200" priority="212" operator="equal">
      <formula>"OPORTUNIDADE"</formula>
    </cfRule>
  </conditionalFormatting>
  <conditionalFormatting sqref="Z46">
    <cfRule type="cellIs" dxfId="199" priority="210" operator="equal">
      <formula>"NÃO"</formula>
    </cfRule>
    <cfRule type="cellIs" dxfId="198" priority="211" operator="equal">
      <formula>"SIM"</formula>
    </cfRule>
  </conditionalFormatting>
  <conditionalFormatting sqref="BP1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200" operator="equal">
      <formula>"OPORTUNIDADE"</formula>
    </cfRule>
  </conditionalFormatting>
  <conditionalFormatting sqref="Y29">
    <cfRule type="cellIs" dxfId="196" priority="198" operator="equal">
      <formula>"NÃO"</formula>
    </cfRule>
    <cfRule type="cellIs" dxfId="195" priority="199" operator="equal">
      <formula>"SIM"</formula>
    </cfRule>
  </conditionalFormatting>
  <conditionalFormatting sqref="Y39">
    <cfRule type="cellIs" dxfId="194" priority="197" operator="equal">
      <formula>"OPORTUNIDADE"</formula>
    </cfRule>
  </conditionalFormatting>
  <conditionalFormatting sqref="Y39">
    <cfRule type="cellIs" dxfId="193" priority="195" operator="equal">
      <formula>"NÃO"</formula>
    </cfRule>
    <cfRule type="cellIs" dxfId="192" priority="196" operator="equal">
      <formula>"SIM"</formula>
    </cfRule>
  </conditionalFormatting>
  <conditionalFormatting sqref="BK3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7" operator="equal">
      <formula>"OPORTUNIDADE"</formula>
    </cfRule>
  </conditionalFormatting>
  <conditionalFormatting sqref="Z49:Z50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BK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8" operator="equal">
      <formula>"OPORTUNIDADE"</formula>
    </cfRule>
  </conditionalFormatting>
  <conditionalFormatting sqref="Z53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BK3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6" operator="equal">
      <formula>"OPORTUNIDADE"</formula>
    </cfRule>
  </conditionalFormatting>
  <conditionalFormatting sqref="Z54:Z55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Z56">
    <cfRule type="cellIs" dxfId="182" priority="140" operator="equal">
      <formula>"OPORTUNIDADE"</formula>
    </cfRule>
  </conditionalFormatting>
  <conditionalFormatting sqref="Z56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Z63:Z65">
    <cfRule type="cellIs" dxfId="179" priority="131" operator="equal">
      <formula>"OPORTUNIDADE"</formula>
    </cfRule>
  </conditionalFormatting>
  <conditionalFormatting sqref="Z63:Z65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BK4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93" operator="equal">
      <formula>"OPORTUNIDADE"</formula>
    </cfRule>
  </conditionalFormatting>
  <conditionalFormatting sqref="Z70:Z71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72">
    <cfRule type="cellIs" dxfId="173" priority="84" operator="equal">
      <formula>"OPORTUNIDADE"</formula>
    </cfRule>
  </conditionalFormatting>
  <conditionalFormatting sqref="Z72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73" operator="equal">
      <formula>"OPORTUNIDADE"</formula>
    </cfRule>
  </conditionalFormatting>
  <conditionalFormatting sqref="Z76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BK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64" operator="equal">
      <formula>"OPORTUNIDADE"</formula>
    </cfRule>
  </conditionalFormatting>
  <conditionalFormatting sqref="Z99:Z100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6" operator="equal">
      <formula>"OPORTUNIDADE"</formula>
    </cfRule>
  </conditionalFormatting>
  <conditionalFormatting sqref="Z87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BK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:BK1029">
    <cfRule type="iconSet" priority="61209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1">
      <iconSet showValue="0">
        <cfvo type="percent" val="0"/>
        <cfvo type="num" val="1"/>
        <cfvo type="num" val="1" gte="0"/>
      </iconSet>
    </cfRule>
    <cfRule type="iconSet" priority="61222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41" operator="equal">
      <formula>"OPORTUNIDADE"</formula>
    </cfRule>
  </conditionalFormatting>
  <conditionalFormatting sqref="Z90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K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13" operator="equal">
      <formula>"OPORTUNIDADE"</formula>
    </cfRule>
  </conditionalFormatting>
  <conditionalFormatting sqref="Z110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Z121">
    <cfRule type="cellIs" dxfId="155" priority="10" operator="equal">
      <formula>"OPORTUNIDADE"</formula>
    </cfRule>
  </conditionalFormatting>
  <conditionalFormatting sqref="Z121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1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1112</v>
      </c>
      <c r="C2" s="124" t="s">
        <v>755</v>
      </c>
      <c r="D2" s="79" t="s">
        <v>757</v>
      </c>
      <c r="E2" s="79" t="s">
        <v>1113</v>
      </c>
      <c r="F2" s="102" t="s">
        <v>1114</v>
      </c>
      <c r="G2" s="79" t="s">
        <v>1115</v>
      </c>
      <c r="H2" s="79" t="s">
        <v>1116</v>
      </c>
      <c r="I2" s="79" t="s">
        <v>1117</v>
      </c>
      <c r="J2" s="79" t="s">
        <v>1118</v>
      </c>
      <c r="K2" s="81" t="s">
        <v>1119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1120</v>
      </c>
      <c r="V1" s="282"/>
      <c r="W1" s="282"/>
    </row>
    <row r="2" spans="1:23" ht="15" customHeight="1">
      <c r="A2" s="90" t="s">
        <v>1121</v>
      </c>
      <c r="B2" s="90" t="s">
        <v>1122</v>
      </c>
      <c r="C2" s="90" t="s">
        <v>380</v>
      </c>
      <c r="D2" s="91" t="s">
        <v>770</v>
      </c>
      <c r="E2" s="91" t="s">
        <v>4</v>
      </c>
      <c r="F2" s="91" t="s">
        <v>1123</v>
      </c>
      <c r="G2" s="91" t="s">
        <v>1124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1125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1127</v>
      </c>
      <c r="D5" s="284"/>
      <c r="E5" s="284"/>
      <c r="F5" s="284"/>
      <c r="G5" s="284"/>
      <c r="H5" s="284"/>
      <c r="I5" s="284"/>
      <c r="J5" s="285"/>
      <c r="K5" s="286" t="s">
        <v>1128</v>
      </c>
      <c r="L5" s="287"/>
      <c r="M5" s="287"/>
      <c r="N5" s="287"/>
      <c r="O5" s="288" t="s">
        <v>1129</v>
      </c>
      <c r="P5" s="289"/>
    </row>
    <row r="6" spans="1:16" s="77" customFormat="1" ht="15" customHeight="1">
      <c r="A6" s="69" t="s">
        <v>1123</v>
      </c>
      <c r="B6" s="78" t="s">
        <v>1122</v>
      </c>
      <c r="C6" s="79" t="s">
        <v>770</v>
      </c>
      <c r="D6" s="80" t="s">
        <v>771</v>
      </c>
      <c r="E6" s="79" t="s">
        <v>1130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1131</v>
      </c>
      <c r="M6" s="83" t="s">
        <v>402</v>
      </c>
      <c r="N6" s="84" t="s">
        <v>765</v>
      </c>
      <c r="O6" s="160" t="s">
        <v>808</v>
      </c>
      <c r="P6" s="136" t="s">
        <v>1132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MC1 13h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MC1 13:30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>Equipe pronta 08:30, sem oportunidade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0</v>
      </c>
      <c r="P85" s="151" t="str">
        <f>IF($A$2=1,IF(SP_NORTE!BJ113="","*",SP_NORTE!BJ113),IF(SP_NORTE!BK113="","*",SP_NORTE!BK113))</f>
        <v>Equipe pronta 08:30, sem oportunidade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1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1133</v>
      </c>
      <c r="C3" s="206" t="s">
        <v>1134</v>
      </c>
      <c r="D3" s="206" t="s">
        <v>1135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1136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1137</v>
      </c>
      <c r="E3" s="167" t="s">
        <v>1138</v>
      </c>
      <c r="F3" s="167" t="s">
        <v>1139</v>
      </c>
      <c r="G3" s="167" t="s">
        <v>1140</v>
      </c>
      <c r="H3" s="167" t="s">
        <v>1141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1142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1143</v>
      </c>
      <c r="C4" s="164" t="s">
        <v>1144</v>
      </c>
      <c r="D4" s="164" t="s">
        <v>1145</v>
      </c>
      <c r="E4" s="164" t="s">
        <v>1146</v>
      </c>
      <c r="F4" s="164" t="s">
        <v>4</v>
      </c>
      <c r="G4" s="164" t="s">
        <v>1147</v>
      </c>
    </row>
    <row r="5" spans="2:7">
      <c r="B5" s="165" t="s">
        <v>1148</v>
      </c>
      <c r="C5" s="165">
        <v>257068</v>
      </c>
      <c r="D5" s="165" t="s">
        <v>1149</v>
      </c>
      <c r="E5" s="165" t="s">
        <v>1150</v>
      </c>
      <c r="F5" s="165" t="s">
        <v>1150</v>
      </c>
      <c r="G5" s="166">
        <v>46296</v>
      </c>
    </row>
    <row r="6" spans="2:7">
      <c r="B6" s="165" t="s">
        <v>1151</v>
      </c>
      <c r="C6" s="165" t="s">
        <v>384</v>
      </c>
      <c r="D6" s="165" t="s">
        <v>384</v>
      </c>
      <c r="E6" s="165" t="s">
        <v>384</v>
      </c>
      <c r="F6" s="165" t="s">
        <v>1152</v>
      </c>
      <c r="G6" s="166" t="s">
        <v>384</v>
      </c>
    </row>
    <row r="7" spans="2:7">
      <c r="B7" s="165" t="s">
        <v>1153</v>
      </c>
      <c r="C7" s="165">
        <v>257472</v>
      </c>
      <c r="D7" s="165" t="s">
        <v>1154</v>
      </c>
      <c r="E7" s="165" t="s">
        <v>1155</v>
      </c>
      <c r="F7" s="165" t="s">
        <v>1155</v>
      </c>
      <c r="G7" s="166">
        <v>45992</v>
      </c>
    </row>
    <row r="8" spans="2:7">
      <c r="B8" s="165" t="s">
        <v>1156</v>
      </c>
      <c r="C8" s="165">
        <v>260307</v>
      </c>
      <c r="D8" s="165" t="s">
        <v>1157</v>
      </c>
      <c r="E8" s="165" t="s">
        <v>1158</v>
      </c>
      <c r="F8" s="165" t="s">
        <v>1155</v>
      </c>
      <c r="G8" s="166">
        <v>46082</v>
      </c>
    </row>
    <row r="9" spans="2:7">
      <c r="B9" s="165" t="s">
        <v>1159</v>
      </c>
      <c r="C9" s="165">
        <v>333033</v>
      </c>
      <c r="D9" s="165" t="s">
        <v>1160</v>
      </c>
      <c r="E9" s="165" t="s">
        <v>1152</v>
      </c>
      <c r="F9" s="165" t="s">
        <v>1161</v>
      </c>
      <c r="G9" s="165" t="s">
        <v>384</v>
      </c>
    </row>
    <row r="10" spans="2:7">
      <c r="B10" s="165" t="s">
        <v>1162</v>
      </c>
      <c r="C10" s="165"/>
      <c r="D10" s="165"/>
      <c r="E10" s="165" t="s">
        <v>1152</v>
      </c>
      <c r="F10" s="165" t="s">
        <v>1161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1163</v>
      </c>
      <c r="C1" s="25" t="s">
        <v>831</v>
      </c>
      <c r="E1" s="25" t="s">
        <v>1126</v>
      </c>
      <c r="G1" s="25" t="s">
        <v>1164</v>
      </c>
      <c r="H1" s="27"/>
      <c r="I1" s="25" t="s">
        <v>1165</v>
      </c>
      <c r="J1" s="27"/>
      <c r="K1" s="25" t="s">
        <v>1166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1167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1168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1169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1170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1171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1172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1173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1174</v>
      </c>
      <c r="B13" s="4" t="s">
        <v>1024</v>
      </c>
      <c r="C13" s="4" t="s">
        <v>1175</v>
      </c>
      <c r="D13" s="4" t="s">
        <v>964</v>
      </c>
      <c r="E13" s="4" t="s">
        <v>1176</v>
      </c>
      <c r="F13" s="4" t="s">
        <v>1177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1178</v>
      </c>
      <c r="N13" s="4" t="s">
        <v>1179</v>
      </c>
      <c r="O13" s="4" t="s">
        <v>1180</v>
      </c>
      <c r="P13" s="4" t="s">
        <v>827</v>
      </c>
      <c r="Q13" s="4" t="s">
        <v>1181</v>
      </c>
      <c r="R13" s="4" t="s">
        <v>991</v>
      </c>
      <c r="S13" s="4" t="s">
        <v>1182</v>
      </c>
      <c r="T13" s="4" t="s">
        <v>1183</v>
      </c>
      <c r="U13" s="4" t="s">
        <v>1184</v>
      </c>
      <c r="V13" s="32" t="s">
        <v>1185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1186</v>
      </c>
      <c r="B14" s="34" t="s">
        <v>1187</v>
      </c>
      <c r="C14" s="34" t="s">
        <v>1188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1189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1190</v>
      </c>
      <c r="R14" s="34" t="s">
        <v>992</v>
      </c>
      <c r="S14" s="34" t="s">
        <v>965</v>
      </c>
      <c r="T14" s="34" t="s">
        <v>965</v>
      </c>
      <c r="U14" s="34" t="s">
        <v>1184</v>
      </c>
      <c r="V14" s="35" t="s">
        <v>1185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1191</v>
      </c>
      <c r="B15" s="34" t="s">
        <v>1025</v>
      </c>
      <c r="C15" s="34" t="str">
        <f>""</f>
        <v/>
      </c>
      <c r="D15" s="34"/>
      <c r="E15" s="34"/>
      <c r="F15" s="34"/>
      <c r="G15" s="34" t="s">
        <v>1192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1124</v>
      </c>
      <c r="T15" s="34" t="s">
        <v>1124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1193</v>
      </c>
      <c r="L16" s="34"/>
      <c r="M16" s="34"/>
      <c r="N16" s="34"/>
      <c r="O16" s="34"/>
      <c r="P16" s="34"/>
      <c r="Q16" s="34"/>
      <c r="R16" s="34" t="s">
        <v>1194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1195</v>
      </c>
      <c r="B28" s="30" t="s">
        <v>1196</v>
      </c>
      <c r="C28" s="30" t="s">
        <v>1197</v>
      </c>
      <c r="D28" s="30" t="s">
        <v>1198</v>
      </c>
      <c r="E28" s="30" t="s">
        <v>1199</v>
      </c>
      <c r="F28" s="30" t="s">
        <v>1200</v>
      </c>
      <c r="G28" s="30" t="s">
        <v>1201</v>
      </c>
      <c r="H28" s="30" t="s">
        <v>1202</v>
      </c>
      <c r="I28" s="30" t="s">
        <v>1203</v>
      </c>
      <c r="J28" s="30" t="s">
        <v>1204</v>
      </c>
      <c r="K28" s="30" t="s">
        <v>1205</v>
      </c>
      <c r="L28" s="30" t="s">
        <v>1206</v>
      </c>
      <c r="M28" s="30" t="s">
        <v>1207</v>
      </c>
      <c r="N28" s="30" t="s">
        <v>1208</v>
      </c>
      <c r="O28" s="30" t="s">
        <v>1209</v>
      </c>
      <c r="P28" s="30" t="s">
        <v>1210</v>
      </c>
      <c r="Q28" s="30" t="s">
        <v>1211</v>
      </c>
      <c r="R28" s="30" t="s">
        <v>1212</v>
      </c>
      <c r="S28" s="30" t="s">
        <v>1213</v>
      </c>
      <c r="T28" s="30" t="s">
        <v>1214</v>
      </c>
      <c r="U28" s="30" t="s">
        <v>1215</v>
      </c>
      <c r="V28" s="30" t="s">
        <v>1216</v>
      </c>
      <c r="W28" s="30" t="s">
        <v>1217</v>
      </c>
      <c r="X28" s="30" t="s">
        <v>1218</v>
      </c>
      <c r="Y28" s="30" t="s">
        <v>1219</v>
      </c>
      <c r="Z28" s="30" t="s">
        <v>1220</v>
      </c>
      <c r="AA28" s="30" t="s">
        <v>1221</v>
      </c>
      <c r="AB28" s="30" t="s">
        <v>1222</v>
      </c>
      <c r="AC28" s="30" t="s">
        <v>1223</v>
      </c>
      <c r="AD28" s="30" t="s">
        <v>1224</v>
      </c>
      <c r="AE28" s="30" t="s">
        <v>1225</v>
      </c>
      <c r="AF28" s="30" t="s">
        <v>1226</v>
      </c>
      <c r="AG28" s="30" t="s">
        <v>1227</v>
      </c>
      <c r="AH28" s="30" t="s">
        <v>1228</v>
      </c>
      <c r="AI28" s="30" t="s">
        <v>1229</v>
      </c>
      <c r="AJ28" s="30" t="s">
        <v>1230</v>
      </c>
      <c r="AK28" s="30" t="s">
        <v>1231</v>
      </c>
      <c r="AL28" s="30" t="s">
        <v>1232</v>
      </c>
      <c r="AM28" s="30" t="s">
        <v>1233</v>
      </c>
      <c r="AN28" s="36" t="s">
        <v>1234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1235</v>
      </c>
      <c r="B29" s="34" t="s">
        <v>1236</v>
      </c>
      <c r="C29" s="34" t="s">
        <v>1237</v>
      </c>
      <c r="D29" s="34" t="s">
        <v>1004</v>
      </c>
      <c r="E29" s="34" t="s">
        <v>1025</v>
      </c>
      <c r="F29" s="34" t="s">
        <v>1238</v>
      </c>
      <c r="G29" s="34" t="s">
        <v>966</v>
      </c>
      <c r="H29" s="34" t="s">
        <v>1239</v>
      </c>
      <c r="I29" s="34" t="s">
        <v>880</v>
      </c>
      <c r="J29" s="34" t="s">
        <v>1005</v>
      </c>
      <c r="K29" s="34" t="s">
        <v>1005</v>
      </c>
      <c r="L29" s="34" t="s">
        <v>1240</v>
      </c>
      <c r="M29" s="34" t="s">
        <v>931</v>
      </c>
      <c r="N29" s="34" t="s">
        <v>1241</v>
      </c>
      <c r="O29" s="34" t="s">
        <v>1242</v>
      </c>
      <c r="P29" s="34" t="s">
        <v>1243</v>
      </c>
      <c r="Q29" s="34" t="s">
        <v>1244</v>
      </c>
      <c r="R29" s="34" t="s">
        <v>1245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1247</v>
      </c>
      <c r="AD29" s="34" t="s">
        <v>1248</v>
      </c>
      <c r="AE29" s="34" t="s">
        <v>993</v>
      </c>
      <c r="AF29" s="34" t="s">
        <v>1065</v>
      </c>
      <c r="AG29" s="34" t="s">
        <v>1194</v>
      </c>
      <c r="AH29" s="34" t="s">
        <v>1249</v>
      </c>
      <c r="AI29" s="34" t="s">
        <v>1250</v>
      </c>
      <c r="AJ29" s="34" t="s">
        <v>1005</v>
      </c>
      <c r="AK29" s="34" t="s">
        <v>1250</v>
      </c>
      <c r="AL29" s="34" t="s">
        <v>1005</v>
      </c>
      <c r="AM29" s="34" t="s">
        <v>1184</v>
      </c>
      <c r="AN29" s="35" t="s">
        <v>1185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1235</v>
      </c>
      <c r="B30" s="34"/>
      <c r="C30" s="34"/>
      <c r="D30" s="34" t="s">
        <v>1192</v>
      </c>
      <c r="E30" s="34"/>
      <c r="F30" s="34" t="s">
        <v>1251</v>
      </c>
      <c r="G30" s="34" t="s">
        <v>1252</v>
      </c>
      <c r="H30" s="34" t="s">
        <v>1253</v>
      </c>
      <c r="I30" s="34" t="s">
        <v>1254</v>
      </c>
      <c r="J30" s="34"/>
      <c r="K30" s="34"/>
      <c r="L30" s="34" t="s">
        <v>1255</v>
      </c>
      <c r="M30" s="34" t="s">
        <v>874</v>
      </c>
      <c r="N30" s="34" t="s">
        <v>880</v>
      </c>
      <c r="O30" s="34" t="s">
        <v>946</v>
      </c>
      <c r="P30" s="34" t="s">
        <v>1256</v>
      </c>
      <c r="Q30" s="34" t="s">
        <v>856</v>
      </c>
      <c r="R30" s="34"/>
      <c r="S30" s="34" t="s">
        <v>1244</v>
      </c>
      <c r="T30" s="34" t="s">
        <v>1257</v>
      </c>
      <c r="U30" s="34" t="s">
        <v>880</v>
      </c>
      <c r="V30" s="34" t="s">
        <v>1257</v>
      </c>
      <c r="W30" s="34" t="s">
        <v>880</v>
      </c>
      <c r="X30" s="34" t="s">
        <v>1257</v>
      </c>
      <c r="Y30" s="34" t="s">
        <v>880</v>
      </c>
      <c r="Z30" s="34" t="s">
        <v>1257</v>
      </c>
      <c r="AA30" s="34" t="s">
        <v>880</v>
      </c>
      <c r="AB30" s="34"/>
      <c r="AC30" s="34"/>
      <c r="AD30" s="34"/>
      <c r="AE30" s="34" t="s">
        <v>1258</v>
      </c>
      <c r="AF30" s="34"/>
      <c r="AG30" s="34"/>
      <c r="AH30" s="34"/>
      <c r="AI30" s="34" t="s">
        <v>1259</v>
      </c>
      <c r="AJ30" s="34" t="s">
        <v>1260</v>
      </c>
      <c r="AK30" s="34" t="s">
        <v>1259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1261</v>
      </c>
      <c r="E31" s="34"/>
      <c r="F31" s="34"/>
      <c r="G31" s="34"/>
      <c r="H31" s="34"/>
      <c r="I31" s="34"/>
      <c r="J31" s="34"/>
      <c r="K31" s="34"/>
      <c r="L31" s="34" t="s">
        <v>1262</v>
      </c>
      <c r="M31" s="34" t="s">
        <v>1263</v>
      </c>
      <c r="N31" s="34" t="s">
        <v>923</v>
      </c>
      <c r="O31" s="34" t="s">
        <v>1264</v>
      </c>
      <c r="P31" s="34" t="s">
        <v>912</v>
      </c>
      <c r="Q31" s="34" t="s">
        <v>1265</v>
      </c>
      <c r="R31" s="34"/>
      <c r="S31" s="34" t="s">
        <v>856</v>
      </c>
      <c r="T31" s="34"/>
      <c r="U31" s="34" t="s">
        <v>1266</v>
      </c>
      <c r="V31" s="34"/>
      <c r="W31" s="34" t="s">
        <v>1266</v>
      </c>
      <c r="X31" s="34"/>
      <c r="Y31" s="34" t="s">
        <v>1266</v>
      </c>
      <c r="Z31" s="34"/>
      <c r="AA31" s="34" t="s">
        <v>1266</v>
      </c>
      <c r="AB31" s="34"/>
      <c r="AC31" s="34"/>
      <c r="AD31" s="34"/>
      <c r="AE31" s="34" t="s">
        <v>1267</v>
      </c>
      <c r="AF31" s="34"/>
      <c r="AG31" s="34"/>
      <c r="AH31" s="34"/>
      <c r="AI31" s="34" t="s">
        <v>1268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1269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1270</v>
      </c>
      <c r="Q32" s="34" t="s">
        <v>1271</v>
      </c>
      <c r="R32" s="34"/>
      <c r="S32" s="34" t="s">
        <v>1265</v>
      </c>
      <c r="T32" s="34"/>
      <c r="U32" s="34" t="s">
        <v>1272</v>
      </c>
      <c r="V32" s="34"/>
      <c r="W32" s="34" t="s">
        <v>1272</v>
      </c>
      <c r="X32" s="34"/>
      <c r="Y32" s="34" t="s">
        <v>1272</v>
      </c>
      <c r="Z32" s="34"/>
      <c r="AA32" s="34" t="s">
        <v>1272</v>
      </c>
      <c r="AB32" s="34"/>
      <c r="AC32" s="34"/>
      <c r="AD32" s="34"/>
      <c r="AE32" s="34"/>
      <c r="AF32" s="34"/>
      <c r="AG32" s="34"/>
      <c r="AH32" s="34"/>
      <c r="AI32" s="34" t="s">
        <v>1262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1273</v>
      </c>
      <c r="E33" s="34"/>
      <c r="F33" s="34"/>
      <c r="G33" s="34"/>
      <c r="H33" s="34"/>
      <c r="I33" s="34"/>
      <c r="J33" s="34"/>
      <c r="K33" s="34"/>
      <c r="L33" s="34" t="s">
        <v>1274</v>
      </c>
      <c r="M33" s="34"/>
      <c r="N33" s="34"/>
      <c r="O33" s="34"/>
      <c r="P33" s="34"/>
      <c r="Q33" s="34" t="s">
        <v>925</v>
      </c>
      <c r="R33" s="34"/>
      <c r="S33" s="34" t="s">
        <v>1271</v>
      </c>
      <c r="T33" s="34"/>
      <c r="U33" s="34" t="s">
        <v>1275</v>
      </c>
      <c r="V33" s="34"/>
      <c r="W33" s="34" t="s">
        <v>1275</v>
      </c>
      <c r="X33" s="34"/>
      <c r="Y33" s="34" t="s">
        <v>1275</v>
      </c>
      <c r="Z33" s="34"/>
      <c r="AA33" s="34" t="s">
        <v>1275</v>
      </c>
      <c r="AB33" s="34"/>
      <c r="AC33" s="34"/>
      <c r="AD33" s="34"/>
      <c r="AE33" s="34"/>
      <c r="AF33" s="34"/>
      <c r="AG33" s="34"/>
      <c r="AH33" s="34"/>
      <c r="AI33" s="34" t="s">
        <v>1274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1276</v>
      </c>
      <c r="M34" s="34"/>
      <c r="N34" s="34"/>
      <c r="O34" s="34"/>
      <c r="P34" s="34"/>
      <c r="Q34" s="34" t="s">
        <v>1277</v>
      </c>
      <c r="R34" s="34"/>
      <c r="S34" s="34" t="s">
        <v>925</v>
      </c>
      <c r="T34" s="34"/>
      <c r="U34" s="34" t="s">
        <v>1278</v>
      </c>
      <c r="V34" s="34"/>
      <c r="W34" s="34" t="s">
        <v>1278</v>
      </c>
      <c r="X34" s="34"/>
      <c r="Y34" s="34" t="s">
        <v>1278</v>
      </c>
      <c r="Z34" s="34"/>
      <c r="AA34" s="34" t="s">
        <v>1278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1279</v>
      </c>
      <c r="M35" s="34"/>
      <c r="N35" s="34"/>
      <c r="O35" s="34"/>
      <c r="P35" s="34"/>
      <c r="Q35" s="34" t="s">
        <v>1280</v>
      </c>
      <c r="R35" s="34"/>
      <c r="S35" s="34" t="s">
        <v>1277</v>
      </c>
      <c r="T35" s="34"/>
      <c r="U35" s="34" t="s">
        <v>1281</v>
      </c>
      <c r="V35" s="34"/>
      <c r="W35" s="34" t="s">
        <v>1281</v>
      </c>
      <c r="X35" s="34"/>
      <c r="Y35" s="34" t="s">
        <v>1281</v>
      </c>
      <c r="Z35" s="34"/>
      <c r="AA35" s="34" t="s">
        <v>1281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1282</v>
      </c>
      <c r="R36" s="34"/>
      <c r="S36" s="34" t="s">
        <v>1280</v>
      </c>
      <c r="T36" s="34"/>
      <c r="U36" s="34" t="s">
        <v>1283</v>
      </c>
      <c r="V36" s="34"/>
      <c r="W36" s="34" t="s">
        <v>1283</v>
      </c>
      <c r="X36" s="34"/>
      <c r="Y36" s="34" t="s">
        <v>1283</v>
      </c>
      <c r="Z36" s="34"/>
      <c r="AA36" s="34" t="s">
        <v>1283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1284</v>
      </c>
      <c r="R37" s="34"/>
      <c r="S37" s="34" t="s">
        <v>1282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1285</v>
      </c>
      <c r="R38" s="34"/>
      <c r="S38" s="34" t="s">
        <v>1284</v>
      </c>
      <c r="T38" s="34"/>
      <c r="U38" s="34" t="s">
        <v>1286</v>
      </c>
      <c r="V38" s="34"/>
      <c r="W38" s="34" t="s">
        <v>1286</v>
      </c>
      <c r="X38" s="34"/>
      <c r="Y38" s="34" t="s">
        <v>1286</v>
      </c>
      <c r="Z38" s="34"/>
      <c r="AA38" s="34" t="s">
        <v>1286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1287</v>
      </c>
      <c r="R39" s="37"/>
      <c r="S39" s="37" t="s">
        <v>1285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1288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2026-03-07T13:19:06Z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