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03" documentId="120_S{118792C3-22EF-5104-A093-F22BFE3913F3}" xr6:coauthVersionLast="47" xr6:coauthVersionMax="47" xr10:uidLastSave="{20379760-3A3A-40D8-9284-70B8A7E4F8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7" i="1" a="1"/>
  <c r="M377" i="1" s="1"/>
  <c r="K372" i="15" s="1"/>
  <c r="N376" i="1" a="1"/>
  <c r="N376" i="1" s="1"/>
  <c r="L371" i="15" s="1"/>
  <c r="M376" i="1" a="1"/>
  <c r="M376" i="1" s="1"/>
  <c r="K371" i="15" s="1"/>
  <c r="N368" i="1" a="1"/>
  <c r="N368" i="1" s="1"/>
  <c r="L363" i="15" s="1"/>
  <c r="M368" i="1" a="1"/>
  <c r="M368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63" i="1"/>
  <c r="R358" i="15" s="1"/>
  <c r="R364" i="1"/>
  <c r="R359" i="15" s="1"/>
  <c r="R365" i="1"/>
  <c r="R366" i="1"/>
  <c r="R367" i="1"/>
  <c r="R368" i="1"/>
  <c r="R363" i="15" s="1"/>
  <c r="R369" i="1"/>
  <c r="R370" i="1"/>
  <c r="R371" i="1"/>
  <c r="R366" i="15" s="1"/>
  <c r="R372" i="1"/>
  <c r="R367" i="15" s="1"/>
  <c r="R373" i="1"/>
  <c r="R368" i="15" s="1"/>
  <c r="R374" i="1"/>
  <c r="R369" i="15" s="1"/>
  <c r="R375" i="1"/>
  <c r="R376" i="1"/>
  <c r="R371" i="15" s="1"/>
  <c r="R377" i="1"/>
  <c r="R372" i="15" s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F348" i="12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F350" i="12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F351" i="12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<sst xmlns="http://schemas.openxmlformats.org/spreadsheetml/2006/main" count="7909" uniqueCount="1704">
  <si>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</si>
  <si>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</si>
  <si>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</si>
  <si>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</si>
  <si>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</si>
  <si>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</si>
  <si>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</si>
  <si>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</si>
  <si>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</si>
  <si>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</si>
  <si>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</si>
  <si>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</si>
  <si>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</si>
  <si>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</si>
  <si>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</si>
  <si>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</si>
  <si>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</si>
  <si>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</si>
  <si>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</si>
  <si>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</si>
  <si>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</si>
  <si>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</si>
  <si>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</si>
  <si>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</si>
  <si>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</si>
  <si>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</si>
  <si>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</si>
  <si>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</si>
  <si>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</si>
  <si>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</si>
  <si>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</si>
  <si>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</si>
  <si>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</si>
  <si>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</si>
  <si>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</si>
  <si>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</si>
  <si>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</si>
  <si>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</si>
  <si>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</si>
  <si>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</si>
  <si>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</si>
  <si>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</si>
  <si>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</si>
  <si>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</si>
  <si>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</si>
  <si>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</si>
  <si>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</si>
  <si>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</si>
  <si>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</si>
  <si>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</si>
  <si>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</si>
  <si>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</si>
  <si>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</si>
  <si>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</si>
  <si>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</si>
  <si>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</si>
  <si>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</si>
  <si>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</si>
  <si>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</si>
  <si>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</si>
  <si>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</si>
  <si>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</si>
  <si>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</si>
  <si>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</si>
  <si>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</si>
  <si>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</si>
  <si>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</si>
  <si>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</si>
  <si>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</si>
  <si>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</si>
  <si>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</si>
  <si>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</si>
  <si>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</si>
  <si>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</si>
  <si>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</si>
  <si>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</si>
  <si>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</si>
  <si>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</si>
  <si>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</si>
  <si>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</si>
  <si>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</si>
  <si>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</si>
  <si>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</si>
  <si>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</si>
  <si>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</si>
  <si>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</si>
  <si>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</si>
  <si>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</si>
  <si>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</si>
  <si>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</si>
  <si>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</si>
  <si>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</si>
  <si>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</si>
  <si>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</si>
  <si>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</si>
  <si>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</si>
  <si>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</si>
  <si>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</si>
  <si>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</si>
  <si>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</si>
  <si>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</si>
  <si>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</si>
  <si>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</si>
  <si>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</si>
  <si>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</si>
  <si>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</si>
  <si>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</si>
  <si>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</si>
  <si>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</si>
  <si>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</si>
  <si>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</si>
  <si>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</si>
  <si>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</si>
  <si>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</si>
  <si>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</si>
  <si>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</si>
  <si>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</si>
  <si>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</si>
  <si>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</si>
  <si>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</si>
  <si>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</si>
  <si>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</si>
  <si>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</si>
  <si>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</si>
  <si>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</si>
  <si>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</si>
  <si>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</si>
  <si>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</si>
  <si>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</si>
  <si>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</si>
  <si>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</si>
  <si>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</si>
  <si>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</si>
  <si>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</si>
  <si>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</si>
  <si>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</si>
  <si>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</si>
  <si>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</si>
  <si>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</si>
  <si>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</si>
  <si>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</si>
  <si>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</si>
  <si>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</si>
  <si>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</si>
  <si>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</si>
  <si>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</si>
  <si>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</si>
  <si>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</si>
  <si>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</si>
  <si>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</si>
  <si>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</si>
  <si>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</si>
  <si>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</si>
  <si>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</si>
  <si>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</si>
  <si>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</si>
  <si>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</si>
  <si>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</si>
  <si>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</si>
  <si>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</si>
  <si>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</si>
  <si>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</si>
  <si>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</si>
  <si>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</si>
  <si>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</si>
  <si>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</si>
  <si>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</si>
  <si>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</si>
  <si>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</si>
  <si>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</si>
  <si>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</si>
  <si>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</si>
  <si>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</si>
  <si>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</si>
  <si>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</si>
  <si>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</si>
  <si>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</si>
  <si>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</si>
  <si>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</si>
  <si>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</si>
  <si>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</si>
  <si>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</si>
  <si>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</si>
  <si>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</si>
  <si>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</si>
  <si>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</si>
  <si>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</si>
  <si>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</si>
  <si>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</si>
  <si>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</si>
  <si>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</si>
  <si>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</si>
  <si>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</si>
  <si>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</si>
  <si>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</si>
  <si>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</si>
  <si>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</si>
  <si>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</si>
  <si>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</si>
  <si>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</si>
  <si>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</si>
  <si>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</si>
  <si>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</si>
  <si>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</si>
  <si>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</si>
  <si>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</si>
  <si>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</si>
  <si>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</si>
  <si>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</si>
  <si>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</si>
  <si>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</si>
  <si>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</si>
  <si>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</si>
  <si>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</si>
  <si>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</si>
  <si>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</si>
  <si>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</si>
  <si>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</si>
  <si>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</si>
  <si>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</si>
  <si>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</si>
  <si>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</si>
  <si>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</si>
  <si>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</si>
  <si>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</si>
  <si>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</si>
  <si>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</si>
  <si>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</si>
  <si>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</si>
  <si>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</si>
  <si>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</si>
  <si>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</si>
  <si>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</si>
  <si>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</si>
  <si>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</si>
  <si>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</si>
  <si>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</si>
  <si>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</si>
  <si>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</si>
  <si>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</si>
  <si>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</si>
  <si>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</si>
  <si>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</si>
  <si>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</si>
  <si>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</si>
  <si>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</si>
  <si>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</si>
  <si>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</si>
  <si>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</si>
  <si>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</si>
  <si>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</si>
  <si>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</si>
  <si>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</si>
  <si>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</si>
  <si>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</si>
  <si>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</si>
  <si>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</si>
  <si>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</si>
  <si>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</si>
  <si>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</si>
  <si>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</si>
  <si>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</si>
  <si>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</si>
  <si>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</si>
  <si>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</si>
  <si>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</si>
  <si>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</si>
  <si>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</si>
  <si>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</si>
  <si>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</si>
  <si>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</si>
  <si>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</si>
  <si>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</si>
  <si>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</si>
  <si>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</si>
  <si>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</si>
  <si>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</si>
  <si>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</si>
  <si>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</si>
  <si>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</si>
  <si>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</si>
  <si>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</si>
  <si>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</si>
  <si>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</si>
  <si>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</si>
  <si>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</si>
  <si>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</si>
  <si>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</si>
  <si>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</si>
  <si>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</si>
  <si>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</si>
  <si>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</si>
  <si>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</si>
  <si>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</si>
  <si>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</si>
  <si>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</si>
  <si>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</si>
  <si>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</si>
  <si>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</si>
  <si>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</si>
  <si>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</si>
  <si>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</si>
  <si>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</si>
  <si>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</si>
  <si>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</si>
  <si>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</si>
  <si>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</si>
  <si>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</si>
  <si>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</si>
  <si>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</si>
  <si>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</si>
  <si>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</si>
  <si>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</si>
  <si>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</si>
  <si>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</si>
  <si>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</si>
  <si>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</si>
  <si>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</si>
  <si>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</si>
  <si>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</si>
  <si>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</si>
  <si>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</si>
  <si>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</si>
  <si>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</si>
  <si>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</si>
  <si>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</si>
  <si>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</si>
  <si>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</si>
  <si>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</si>
  <si>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</si>
  <si>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</si>
  <si>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</si>
  <si>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</si>
  <si>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</si>
  <si>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</si>
  <si>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</si>
  <si>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</si>
  <si>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</si>
  <si>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</si>
  <si>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</si>
  <si>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</si>
  <si>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</si>
  <si>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</si>
  <si>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</si>
  <si>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</si>
  <si>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</si>
  <si>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</si>
  <si>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</si>
  <si>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</si>
  <si>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</si>
  <si>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</si>
  <si>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</si>
  <si>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</si>
  <si>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</si>
  <si>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</si>
  <si>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</si>
  <si>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</si>
  <si>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</si>
  <si>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</si>
  <si>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</si>
  <si>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</si>
  <si>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</si>
  <si>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</si>
  <si>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</si>
  <si>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</si>
  <si>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</si>
  <si>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</si>
  <si>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</si>
  <si>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</si>
  <si>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</si>
  <si>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</si>
  <si>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</si>
  <si>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</si>
  <si>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</si>
  <si>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</si>
  <si>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</si>
  <si>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</si>
  <si>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</si>
  <si>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</si>
  <si>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</si>
  <si>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</si>
  <si>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</si>
  <si>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</si>
  <si>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</si>
  <si>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</si>
  <si>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</si>
  <si>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</si>
  <si>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</si>
  <si>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</si>
  <si>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</si>
  <si>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</si>
  <si>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</si>
  <si>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</si>
  <si>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</si>
  <si>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</si>
  <si>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</si>
  <si>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</si>
  <si>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</si>
  <si>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</si>
  <si>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</si>
  <si>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</si>
  <si>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</si>
  <si>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</si>
  <si>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</si>
  <si>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</si>
  <si>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</si>
  <si>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</si>
  <si>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</si>
  <si>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</si>
  <si>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</si>
  <si>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</si>
  <si>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</si>
  <si>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</si>
  <si>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</si>
  <si>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</si>
  <si>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</si>
  <si>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</si>
  <si>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</si>
  <si>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</si>
  <si>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</si>
  <si>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</si>
  <si>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</si>
  <si>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</si>
  <si>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</si>
  <si>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</si>
  <si>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</si>
  <si>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</si>
  <si>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</si>
  <si>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</si>
  <si>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</si>
  <si>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</si>
  <si>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</si>
  <si>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</si>
  <si>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</si>
  <si>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</si>
  <si>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</si>
  <si>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</si>
  <si>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</si>
  <si>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</si>
  <si>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</si>
  <si>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</si>
  <si>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</si>
  <si>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</si>
  <si>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</si>
  <si>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</si>
  <si>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</si>
  <si>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</si>
  <si>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</si>
  <si>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</si>
  <si>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</si>
  <si>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</si>
  <si>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</si>
  <si>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</si>
  <si>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</si>
  <si>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</si>
  <si>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</si>
  <si>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</si>
  <si>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</si>
  <si>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</si>
  <si>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</si>
  <si>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</si>
  <si>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</si>
  <si>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</si>
  <si>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</si>
  <si>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</si>
  <si>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</si>
  <si>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</si>
  <si>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</si>
  <si>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</si>
  <si>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</si>
  <si>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</si>
  <si>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</si>
  <si>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</si>
  <si>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</si>
  <si>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</si>
  <si>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</si>
  <si>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</si>
  <si>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</si>
  <si>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</si>
  <si>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</si>
  <si>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</si>
  <si>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</si>
  <si>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</si>
  <si>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</si>
  <si>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</si>
  <si>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</si>
  <si>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</si>
  <si>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</si>
  <si>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</si>
  <si>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</si>
  <si>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</si>
  <si>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</si>
  <si>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</si>
  <si>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</si>
  <si>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</si>
  <si>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</si>
  <si>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</si>
  <si>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</si>
  <si>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</si>
  <si>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</si>
  <si>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</si>
  <si>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</si>
  <si>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</si>
  <si>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</si>
  <si>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</si>
  <si>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</si>
  <si>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</si>
  <si>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</si>
  <si>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</si>
  <si>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</si>
  <si>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</si>
  <si>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</si>
  <si>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</si>
  <si>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</si>
  <si>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</si>
  <si>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</si>
  <si>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</si>
  <si>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</si>
  <si>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</si>
  <si>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</si>
  <si>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</si>
  <si>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</si>
  <si>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</si>
  <si>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</si>
  <si>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</si>
  <si>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</si>
  <si>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</si>
  <si>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</si>
  <si>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</si>
  <si>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</si>
  <si>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</si>
  <si>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</si>
  <si>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</si>
  <si>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</si>
  <si>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</si>
  <si>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</si>
  <si>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</si>
  <si>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</si>
  <si>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</si>
  <si>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</si>
  <si>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</si>
  <si>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</si>
  <si>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</si>
  <si>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</si>
  <si>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</si>
  <si>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</si>
  <si>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</si>
  <si>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</si>
  <si>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</si>
  <si>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</si>
  <si>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</si>
  <si>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</si>
  <si>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</si>
  <si>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</si>
  <si>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</si>
  <si>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</si>
  <si>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</si>
  <si>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</si>
  <si>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</si>
  <si>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</si>
  <si>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</si>
  <si>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</si>
  <si>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</si>
  <si>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</si>
  <si>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</si>
  <si>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</si>
  <si>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</si>
  <si>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</si>
  <si>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</si>
  <si>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</si>
  <si>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</si>
  <si>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</si>
  <si>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</si>
  <si>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</si>
  <si>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</si>
  <si>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</si>
  <si>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</si>
  <si>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</si>
  <si>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</si>
  <si>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</si>
  <si>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</si>
  <si>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</si>
  <si>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</si>
  <si>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</si>
  <si>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</si>
  <si>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</si>
  <si>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</si>
  <si>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</si>
  <si>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</si>
  <si>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</si>
  <si>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</si>
  <si>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</si>
  <si>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</si>
  <si>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</si>
  <si>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</si>
  <si>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</si>
  <si>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</si>
  <si>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</si>
  <si>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</si>
  <si>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</si>
  <si>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</si>
  <si>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</si>
  <si>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</si>
  <si>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</si>
  <si>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</si>
  <si>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</si>
  <si>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</si>
  <si>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</si>
  <si>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</si>
  <si>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</si>
  <si>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</si>
  <si>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</si>
  <si>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</si>
  <si>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</si>
  <si>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</si>
  <si>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</si>
  <si>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</si>
  <si>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</si>
  <si>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</si>
  <si>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</si>
  <si>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</si>
  <si>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</si>
  <si>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</si>
  <si>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</si>
  <si>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</si>
  <si>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</si>
  <si>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</si>
  <si>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</si>
  <si>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</si>
  <si>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</si>
  <si>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</si>
  <si>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</si>
  <si>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</si>
  <si>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</si>
  <si>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</si>
  <si>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</si>
  <si>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</si>
  <si>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</si>
  <si>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</si>
  <si>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</si>
  <si>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</si>
  <si>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</si>
  <si>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</si>
  <si>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</si>
  <si>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</si>
  <si>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</si>
  <si>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</si>
  <si>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</si>
  <si>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</si>
  <si>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</si>
  <si>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</si>
  <si>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</si>
  <si>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</si>
  <si>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</si>
  <si>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</si>
  <si>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</si>
  <si>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</si>
  <si>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</si>
  <si>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</si>
  <si>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</si>
  <si>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</si>
  <si>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</si>
  <si>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</si>
  <si>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</si>
  <si>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</si>
  <si>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</si>
  <si>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</si>
  <si>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</si>
  <si>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</si>
  <si>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</si>
  <si>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</si>
  <si>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</si>
  <si>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</si>
  <si>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</si>
  <si>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</si>
  <si>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</si>
  <si>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</si>
  <si>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</si>
  <si>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</si>
  <si>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</si>
  <si>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</si>
  <si>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</si>
  <si>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</si>
  <si>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</si>
  <si>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</si>
  <si>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</si>
  <si>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</si>
  <si>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</si>
  <si>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</si>
  <si>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</si>
  <si>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</si>
  <si>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</si>
  <si>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</si>
  <si>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</si>
  <si>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</si>
  <si>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</si>
  <si>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</si>
  <si>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</si>
  <si>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</si>
  <si>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</si>
  <si>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</si>
  <si>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</si>
  <si>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</si>
  <si>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</si>
  <si>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</si>
  <si>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</si>
  <si>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</si>
  <si>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</si>
  <si>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</si>
  <si>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</si>
  <si>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</si>
  <si>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</si>
  <si>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</si>
  <si>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</si>
  <si>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</si>
  <si>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</si>
  <si>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</si>
  <si>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</si>
  <si>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</si>
  <si>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</si>
  <si>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</si>
  <si>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</si>
  <si>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</si>
  <si>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</si>
  <si>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</si>
  <si>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</si>
  <si>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</si>
  <si>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</si>
  <si>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</si>
  <si>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</si>
  <si>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</si>
  <si>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</si>
  <si>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</si>
  <si>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</si>
  <si>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</si>
  <si>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</si>
  <si>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</si>
  <si>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</si>
  <si>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</si>
  <si>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</si>
  <si>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</si>
  <si>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</si>
  <si>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</si>
  <si>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</si>
  <si>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</si>
  <si>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</si>
  <si>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</si>
  <si>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</si>
  <si>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</si>
  <si>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</si>
  <si>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</si>
  <si>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</si>
  <si>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</si>
  <si>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</si>
  <si>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</si>
  <si>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</si>
  <si>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</si>
  <si>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</si>
  <si>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</si>
  <si>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</si>
  <si>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</si>
  <si>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</si>
  <si>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</si>
  <si>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</si>
  <si>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</si>
  <si>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</si>
  <si>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</si>
  <si>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</si>
  <si>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</si>
  <si>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</si>
  <si>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</si>
  <si>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</si>
  <si>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</si>
  <si>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</si>
  <si>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</si>
  <si>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</si>
  <si>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</si>
  <si>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</si>
  <si>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</si>
  <si>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</si>
  <si>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</si>
  <si>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</si>
  <si>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</si>
  <si>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</si>
  <si>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</si>
  <si>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</si>
  <si>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</si>
  <si>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</si>
  <si>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</si>
  <si>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</si>
  <si>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</si>
  <si>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</si>
  <si>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</si>
  <si>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</si>
  <si>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</si>
  <si>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</si>
  <si>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</si>
  <si>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</si>
  <si>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</si>
  <si>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</si>
  <si>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</si>
  <si>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</si>
  <si>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</si>
  <si>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</si>
  <si>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</si>
  <si>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</si>
  <si>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</si>
  <si>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</si>
  <si>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</si>
  <si>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</si>
  <si>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</si>
  <si>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</si>
  <si>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</si>
  <si>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</si>
  <si>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</si>
  <si>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</si>
  <si>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</si>
  <si>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</si>
  <si>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</si>
  <si>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</si>
  <si>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</si>
  <si>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</si>
  <si>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</si>
  <si>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</si>
  <si>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</si>
  <si>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</si>
  <si>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</si>
  <si>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</si>
  <si>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</si>
  <si>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</si>
  <si>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</si>
  <si>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</si>
  <si>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</si>
  <si>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</si>
  <si>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</si>
  <si>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</si>
  <si>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</si>
  <si>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</si>
  <si>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</si>
  <si>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</si>
  <si>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</si>
  <si>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</si>
  <si>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</si>
  <si>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</si>
  <si>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</si>
  <si>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</si>
  <si>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</si>
  <si>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</si>
  <si>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</si>
  <si>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</si>
  <si>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</si>
  <si>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</si>
  <si>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</si>
  <si>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</si>
  <si>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</si>
  <si>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</si>
  <si>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</si>
  <si>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</si>
  <si>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</si>
  <si>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</si>
  <si>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</si>
  <si>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</si>
  <si>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</si>
  <si>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</si>
  <si>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</si>
  <si>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</si>
  <si>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</si>
  <si>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</si>
  <si>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</si>
  <si>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</si>
  <si>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</si>
  <si>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</si>
  <si>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</si>
  <si>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</si>
  <si>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</si>
  <si>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</si>
  <si>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</si>
  <si>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</si>
  <si>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</si>
  <si>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</si>
  <si>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</si>
  <si>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</si>
  <si>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</si>
  <si>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</si>
  <si>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</si>
  <si>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</si>
  <si>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</si>
  <si>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</si>
  <si>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</si>
  <si>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</si>
  <si>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</si>
  <si>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</si>
  <si>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</si>
  <si>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</si>
  <si>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</si>
  <si>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</si>
  <si>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</si>
  <si>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</si>
  <si>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</si>
  <si>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</si>
  <si>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</si>
  <si>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</si>
  <si>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</si>
  <si>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</si>
  <si>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</si>
  <si>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</si>
  <si>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</si>
  <si>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</si>
  <si>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</si>
  <si>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</si>
  <si>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</si>
  <si>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</si>
  <si>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</si>
  <si>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</si>
  <si>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</si>
  <si>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</si>
  <si>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</si>
  <si>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</si>
  <si>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</si>
  <si>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</si>
  <si>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</si>
  <si>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</si>
  <si>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</si>
  <si>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</si>
  <si>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</si>
  <si>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</si>
  <si>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</si>
  <si>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</si>
  <si>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</si>
  <si>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</si>
  <si>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</si>
  <si>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</si>
  <si>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</si>
  <si>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</si>
  <si>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</si>
  <si>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</si>
  <si>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</si>
  <si>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</si>
  <si>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</si>
  <si>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</si>
  <si>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</si>
  <si>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</si>
  <si>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</si>
  <si>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</si>
  <si>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</si>
  <si>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</si>
  <si>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</si>
  <si>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</si>
  <si>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</si>
  <si>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</si>
  <si>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</si>
  <si>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</si>
  <si>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</si>
  <si>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</si>
  <si>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</si>
  <si>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</si>
  <si>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</si>
  <si>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</si>
  <si>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</si>
  <si>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</si>
  <si>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</si>
  <si>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</si>
  <si>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</si>
  <si>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</si>
  <si>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</si>
  <si>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</si>
  <si>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</si>
  <si>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</si>
  <si>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</si>
  <si>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</si>
  <si>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</si>
  <si>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</si>
  <si>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</si>
  <si>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</si>
  <si>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</si>
  <si>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</si>
  <si>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</si>
  <si>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</si>
  <si>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</si>
  <si>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</si>
  <si>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</si>
  <si>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</si>
  <si>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</si>
  <si>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</si>
  <si>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</si>
  <si>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</si>
  <si>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</si>
  <si>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</si>
  <si>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</si>
  <si>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</si>
  <si>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</si>
  <si>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</si>
  <si>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</si>
  <si>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</si>
  <si>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</si>
  <si>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</si>
  <si>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</si>
  <si>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</si>
  <si>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</si>
  <si>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</si>
  <si>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</si>
  <si>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</si>
  <si>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</si>
  <si>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</si>
  <si>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</si>
  <si>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</si>
  <si>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</si>
  <si>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</si>
  <si>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</si>
  <si>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</si>
  <si>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</si>
  <si>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</si>
  <si>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</si>
  <si>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</si>
  <si>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</si>
  <si>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</si>
  <si>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</si>
  <si>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</si>
  <si>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</si>
  <si>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</si>
  <si>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</si>
  <si>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</si>
  <si>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</si>
  <si>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</si>
  <si>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</si>
  <si>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</si>
  <si>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</si>
  <si>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</si>
  <si>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</si>
  <si>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</si>
  <si>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</si>
  <si>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</si>
  <si>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</si>
  <si>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</si>
  <si>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</si>
  <si>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</si>
  <si>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</si>
  <si>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</si>
  <si>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</si>
  <si>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</si>
  <si>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</si>
  <si>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</si>
  <si>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</si>
  <si>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</si>
  <si>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</si>
  <si>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</si>
  <si>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</si>
  <si>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</si>
  <si>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</si>
  <si>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</si>
  <si>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</si>
  <si>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</si>
  <si>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</si>
  <si>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</si>
  <si>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</si>
  <si>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</si>
  <si>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</si>
  <si>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</si>
  <si>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</si>
  <si>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</si>
  <si>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</si>
  <si>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</si>
  <si>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</si>
  <si>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</si>
  <si>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</si>
  <si>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</si>
  <si>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</si>
  <si>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</si>
  <si>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</si>
  <si>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</si>
  <si>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</si>
  <si>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</si>
  <si>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</si>
  <si>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</si>
  <si>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</si>
  <si>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</si>
  <si>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</si>
  <si>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</si>
  <si>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</si>
  <si>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</si>
  <si>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</si>
  <si>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</si>
  <si>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</si>
  <si>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</si>
  <si>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</si>
  <si>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</si>
  <si>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</si>
  <si>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</si>
  <si>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</si>
  <si>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</si>
  <si>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</si>
  <si>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</si>
  <si>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</si>
  <si>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</si>
  <si>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</si>
  <si>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</si>
  <si>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</si>
  <si>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</si>
  <si>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</si>
  <si>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</si>
  <si>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</si>
  <si>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</si>
  <si>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</si>
  <si>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</si>
  <si>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</si>
  <si>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</si>
  <si>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</si>
  <si>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</si>
  <si>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</si>
  <si>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</si>
  <si>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</si>
  <si>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</si>
  <si>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</si>
  <si>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</si>
  <si>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</si>
  <si>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</si>
  <si>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</si>
  <si>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</si>
  <si>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</si>
  <si>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</si>
  <si>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</si>
  <si>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</si>
  <si>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</si>
  <si>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</si>
  <si>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</si>
  <si>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</si>
  <si>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</si>
  <si>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</si>
  <si>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</si>
  <si>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</si>
  <si>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</si>
  <si>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</si>
  <si>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</si>
  <si>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</si>
  <si>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</si>
  <si>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</si>
  <si>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</si>
  <si>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</si>
  <si>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</si>
  <si>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</si>
  <si>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</si>
  <si>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</si>
  <si>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</si>
  <si>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</si>
  <si>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</si>
  <si>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</si>
  <si>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</si>
  <si>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</si>
  <si>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</si>
  <si>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</si>
  <si>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</si>
  <si>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</si>
  <si>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</si>
  <si>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</si>
  <si>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</si>
  <si>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</si>
  <si>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</si>
  <si>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</si>
  <si>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</si>
  <si>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</si>
  <si>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</si>
  <si>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</si>
  <si>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</si>
  <si>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</si>
  <si>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</si>
  <si>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</si>
  <si>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</si>
  <si>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</si>
  <si>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</si>
  <si>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</si>
  <si>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</si>
  <si>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</si>
  <si>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</si>
  <si>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</si>
  <si>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</si>
  <si>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</si>
  <si>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</si>
  <si>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</si>
  <si>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</si>
  <si>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</si>
  <si>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</si>
  <si>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</si>
  <si>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</si>
  <si>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</si>
  <si>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</si>
  <si>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</si>
  <si>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</si>
  <si>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</si>
  <si>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</si>
  <si>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</si>
  <si>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</si>
  <si>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</si>
  <si>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</si>
  <si>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</si>
  <si>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</si>
  <si>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</si>
  <si>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</si>
  <si>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</si>
  <si>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</si>
  <si>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</si>
  <si>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</si>
  <si>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</si>
  <si>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</si>
  <si>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</si>
  <si>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</si>
  <si>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</si>
  <si>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</si>
  <si>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</si>
  <si>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</si>
  <si>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</si>
  <si>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</si>
  <si>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</si>
  <si>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</si>
  <si>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</si>
  <si>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</si>
  <si>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</si>
  <si>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</si>
  <si>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</si>
  <si>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</si>
  <si>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</si>
  <si>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</si>
  <si>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</si>
  <si>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</si>
  <si>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</si>
  <si>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</si>
  <si>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</si>
  <si>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</si>
  <si>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</si>
  <si>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</si>
  <si>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</si>
  <si>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</si>
  <si>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</si>
  <si>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</si>
  <si>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</si>
  <si>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</si>
  <si>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</si>
  <si>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</si>
  <si>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</si>
  <si>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</si>
  <si>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</si>
  <si>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</si>
  <si>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</si>
  <si>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</si>
  <si>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</si>
  <si>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</si>
  <si>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</si>
  <si>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</si>
  <si>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</si>
  <si>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</si>
  <si>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</si>
  <si>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</si>
  <si>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</si>
  <si>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</si>
  <si>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</si>
  <si>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</si>
  <si>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</si>
  <si>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</si>
  <si>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</si>
  <si>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</si>
  <si>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</si>
  <si>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</si>
  <si>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</si>
  <si>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</si>
  <si>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</si>
  <si>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</si>
  <si>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</si>
  <si>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</si>
  <si>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</si>
  <si>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</si>
  <si>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</si>
  <si>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</si>
  <si>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</si>
  <si>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</si>
  <si>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</si>
  <si>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</si>
  <si>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</si>
  <si>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</si>
  <si>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</si>
  <si>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</si>
  <si>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</si>
  <si>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</si>
  <si>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</si>
  <si>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</si>
  <si>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</si>
  <si>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</si>
  <si>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</si>
  <si>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</si>
  <si>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</si>
  <si>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</si>
  <si>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</si>
  <si>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</si>
  <si>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</si>
  <si>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</si>
  <si>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</si>
  <si>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</si>
  <si>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</si>
  <si>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</si>
  <si>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</si>
  <si>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</si>
  <si>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</si>
  <si>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</si>
  <si>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</si>
  <si>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</si>
  <si>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</si>
  <si>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</si>
  <si>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</si>
  <si>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</si>
  <si>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</si>
  <si>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</si>
  <si>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</si>
  <si>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</si>
  <si>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</si>
  <si>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</si>
  <si>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</si>
  <si>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</si>
  <si>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</si>
  <si>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</si>
  <si>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</si>
  <si>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</si>
  <si>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</si>
  <si>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</si>
  <si>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</si>
  <si>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</si>
  <si>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</si>
  <si>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</si>
  <si>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</si>
  <si>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</si>
  <si>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</si>
  <si>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</si>
  <si>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</si>
  <si>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</si>
  <si>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</si>
  <si>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</si>
  <si>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</si>
  <si>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</si>
  <si>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</si>
  <si>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</si>
  <si>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</si>
  <si>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</si>
  <si>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</si>
  <si>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</si>
  <si>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</si>
  <si>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</si>
  <si>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</si>
  <si>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</si>
  <si>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</si>
  <si>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</si>
  <si>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</si>
  <si>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</si>
  <si>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</si>
  <si>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</si>
  <si>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</si>
  <si>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</si>
  <si>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</si>
  <si>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</si>
  <si>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</si>
  <si>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</si>
  <si>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</si>
  <si>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</si>
  <si>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</si>
  <si>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</si>
  <si>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</si>
  <si>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</si>
  <si>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</si>
  <si>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</si>
  <si>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</si>
  <si>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</si>
  <si>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</si>
  <si>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</si>
  <si>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</si>
  <si>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</si>
  <si>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</si>
  <si>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</si>
  <si>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</si>
  <si>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</si>
  <si>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</si>
  <si>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</si>
  <si>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</si>
  <si>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</si>
  <si>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</si>
  <si>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</si>
  <si>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</si>
  <si>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</si>
  <si>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</si>
  <si>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</si>
  <si>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</si>
  <si>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</si>
  <si>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</si>
  <si>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</si>
  <si>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</si>
  <si>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</si>
  <si>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</si>
  <si>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</si>
  <si>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</si>
  <si>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</si>
  <si>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</si>
  <si>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</si>
  <si>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</si>
  <si>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</si>
  <si>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</si>
  <si>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</si>
  <si>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</si>
  <si>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</si>
  <si>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</si>
  <si>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</si>
  <si>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</si>
  <si>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</si>
  <si>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</si>
  <si>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</si>
  <si>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</si>
  <si>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</si>
  <si>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</si>
  <si>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</si>
  <si>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</si>
  <si>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</si>
  <si>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</si>
  <si>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</si>
  <si>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</si>
  <si>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</si>
  <si>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</si>
  <si>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</si>
  <si>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</si>
  <si>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</si>
  <si>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</si>
  <si>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</si>
  <si>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</si>
  <si>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</si>
  <si>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</si>
  <si>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</si>
  <si>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</si>
  <si>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</si>
  <si>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</si>
  <si>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</si>
  <si>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</si>
  <si>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</si>
  <si>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</si>
  <si>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</si>
  <si>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</si>
  <si>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</si>
  <si>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</si>
  <si>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</si>
  <si>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</si>
  <si>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</si>
  <si>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</si>
  <si>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</si>
  <si>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</si>
  <si>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</si>
  <si>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</si>
  <si>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</si>
  <si>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</si>
  <si>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</si>
  <si>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</si>
  <si>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</si>
  <si>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</si>
  <si>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</si>
  <si>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</si>
  <si>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</si>
  <si>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</si>
  <si>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</si>
  <si>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</si>
  <si>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</si>
  <si>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</si>
  <si>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</si>
  <si>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</si>
  <si>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</si>
  <si>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</si>
  <si>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</si>
  <si>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</si>
  <si>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</si>
  <si>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</si>
  <si>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</si>
  <si>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</si>
  <si>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</si>
  <si>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</si>
  <si>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</si>
  <si>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</si>
  <si>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</si>
  <si>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</si>
  <si>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</si>
  <si>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</si>
  <si>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</si>
  <si>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</si>
  <si>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</si>
  <si>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</si>
  <si>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</si>
  <si>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</si>
  <si>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</si>
  <si>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</si>
  <si>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</si>
  <si>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</si>
  <si>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</si>
  <si>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</si>
  <si>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</si>
  <si>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</si>
  <si>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</si>
  <si>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</si>
  <si>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</si>
  <si>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</si>
  <si>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</si>
  <si>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</si>
  <si>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</si>
  <si>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</si>
  <si>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</si>
  <si>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</si>
  <si>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</si>
  <si>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</si>
  <si>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</si>
  <si>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</si>
  <si>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</si>
  <si>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</si>
  <si>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</si>
  <si>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</si>
  <si>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</si>
  <si>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</si>
  <si>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</si>
  <si>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</si>
  <si>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</si>
  <si>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</si>
  <si>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</si>
  <si>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</si>
  <si>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</si>
  <si>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</si>
  <si>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</si>
  <si>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</si>
  <si>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</si>
  <si>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</si>
  <si>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</si>
  <si>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</si>
  <si>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</si>
  <si>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</si>
  <si>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</si>
  <si>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</si>
  <si>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</si>
  <si>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</si>
  <si>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</si>
  <si>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</si>
  <si>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</si>
  <si>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</si>
  <si>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</si>
  <si>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</si>
  <si>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</si>
  <si>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</si>
  <si>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</si>
  <si>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</si>
  <si>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</si>
  <si>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</si>
  <si>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</si>
  <si>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</si>
  <si>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</si>
  <si>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</si>
  <si>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</si>
  <si>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</si>
  <si>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</si>
  <si>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</si>
  <si>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</si>
  <si>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</si>
  <si>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</si>
  <si>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</si>
  <si>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</si>
  <si>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</si>
  <si>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</si>
  <si>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</si>
  <si>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</si>
  <si>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</si>
  <si>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</si>
  <si>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</si>
  <si>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</si>
  <si>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</si>
  <si>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</si>
  <si>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</si>
  <si>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</si>
  <si>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</si>
  <si>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</si>
  <si>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</si>
  <si>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</si>
  <si>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</si>
  <si>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</si>
  <si>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</si>
  <si>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</si>
  <si>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</si>
  <si>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</si>
  <si>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</si>
  <si>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</si>
  <si>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</si>
  <si>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</si>
  <si>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</si>
  <si>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</si>
  <si>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</si>
  <si>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</si>
  <si>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</si>
  <si>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</si>
  <si>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</si>
  <si>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</si>
  <si>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</si>
  <si>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</si>
  <si>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</si>
  <si>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</si>
  <si>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</si>
  <si>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</si>
  <si>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</si>
  <si>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</si>
  <si>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</si>
  <si>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</si>
  <si>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</si>
  <si>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</si>
  <si>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</si>
  <si>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</si>
  <si>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</si>
  <si>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</si>
  <si>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</si>
  <si>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</si>
  <si>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</si>
  <si>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</si>
  <si>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</si>
  <si>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</si>
  <si>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</si>
  <si>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</si>
  <si>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</si>
  <si>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</si>
  <si>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</si>
  <si>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</si>
  <si>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</si>
  <si>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</si>
  <si>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</si>
  <si>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</si>
  <si>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</si>
  <si>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</si>
  <si>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</si>
  <si>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</si>
  <si>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</si>
  <si>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</si>
  <si>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</si>
  <si>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</si>
  <si>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</si>
  <si>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</si>
  <si>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</si>
  <si>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</si>
  <si>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</si>
  <si>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</si>
  <si>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</si>
  <si>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</si>
  <si>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</si>
  <si>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</si>
  <si>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</si>
  <si>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</si>
  <si>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</si>
  <si>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</si>
  <si>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>Solda - Condicionada temperatura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</si>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</sst>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E341" activePane="bottomRight" state="frozen"/>
      <selection pane="bottomRight" activeCell="B1" sqref="B1:B10485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1292</v>
      </c>
      <c r="W363" s="151" t="s">
        <v>1647</v>
      </c>
      <c r="X363" s="104" t="s">
        <v>452</v>
      </c>
      <c r="Y363" s="129" t="s">
        <v>455</v>
      </c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 t="s">
        <v>455</v>
      </c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 t="s">
        <v>455</v>
      </c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1648</v>
      </c>
      <c r="W371" s="151" t="s">
        <v>1649</v>
      </c>
      <c r="X371" s="104" t="s">
        <v>452</v>
      </c>
      <c r="Y371" s="129" t="s">
        <v>455</v>
      </c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 t="s">
        <v>455</v>
      </c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>A7346078</v>
      </c>
      <c r="B373" s="102">
        <v>46078</v>
      </c>
      <c r="C373" s="134">
        <f>IF(BS_CONTROLE[[#This Row],[DATA]]="","",WEEKNUM(BS_CONTROLE[[#This Row],[DATA]]))</f>
        <v>9</v>
      </c>
      <c r="D373" s="222" t="s">
        <v>745</v>
      </c>
      <c r="E373" s="233">
        <v>344</v>
      </c>
      <c r="F373" s="227" t="s">
        <v>645</v>
      </c>
      <c r="G373" s="142" t="str">
        <f>IF(D373="","*",VLOOKUP(F373,BS_ATIVIDADE[],3,FALSE))</f>
        <v>DETECÇÃO</v>
      </c>
      <c r="H373" s="106" t="s">
        <v>121</v>
      </c>
      <c r="I373" s="106" t="s">
        <v>170</v>
      </c>
      <c r="J373" s="105">
        <v>73</v>
      </c>
      <c r="K373" s="105">
        <v>10</v>
      </c>
      <c r="L373" s="105" t="s">
        <v>624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73" s="106">
        <v>0.33333333333333331</v>
      </c>
      <c r="P373" s="106">
        <v>4.1666666666666664E-2</v>
      </c>
      <c r="Q373" s="105">
        <v>90</v>
      </c>
      <c r="R373" s="9" t="str">
        <f>IF(F373=0, "*", IFERROR(_xlfn.XLOOKUP(F373, BS_ATIVIDADE[ATIVIDADE], BS_ATIVIDADE[UNIDADE]), "*"))</f>
        <v>KM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05" t="s">
        <v>1288</v>
      </c>
      <c r="W373" s="151" t="s">
        <v>1480</v>
      </c>
      <c r="X373" s="104" t="s">
        <v>447</v>
      </c>
      <c r="Y373" s="129" t="s">
        <v>446</v>
      </c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DETECÇÃO - RONDA 7 DIAS</v>
      </c>
      <c r="AJ373" s="8" t="str">
        <f>IF(BS_CONTROLE[[#This Row],[Atividade]]=0, "-", BS_CONTROLE[[#This Row],[Atividade]])</f>
        <v>DETECÇÃO - RONDA 7 DIAS</v>
      </c>
      <c r="AK373" s="30" t="str">
        <f>BS_CONTROLE[[#This Row],[Local - Partida]]</f>
        <v>KM9K10</v>
      </c>
      <c r="AL373" s="30" t="str">
        <f>BS_CONTROLE[[#This Row],[Local - Encerramento]]</f>
        <v>ZCZ</v>
      </c>
      <c r="AM373" s="105" t="str">
        <f>IF(BS_CONTROLE[[#This Row],[Entre - Estações]]=0, "-", BS_CONTROLE[[#This Row],[Entre - Estações]])</f>
        <v>ZZR-ZDZ</v>
      </c>
      <c r="AN373" s="105" t="str">
        <f>IF(BS_CONTROLE[[#This Row],[SB]]=0, "-", BS_CONTROLE[[#This Row],[SB]])</f>
        <v>KM9K10</v>
      </c>
      <c r="AO373" s="105">
        <f>IF(BS_CONTROLE[[#This Row],[SUB]]=0, "-", BS_CONTROLE[[#This Row],[SUB]])</f>
        <v>73</v>
      </c>
      <c r="AP373" s="105">
        <f>BS_CONTROLE[[#This Row],[KM - Inicio]]</f>
        <v>10</v>
      </c>
      <c r="AQ373" s="105">
        <f>BS_CONTROLE[[#This Row],[KM - Inicio]]</f>
        <v>10</v>
      </c>
      <c r="AR373" s="108"/>
      <c r="AS373" s="108"/>
      <c r="AT373" s="108"/>
      <c r="AU373" s="135"/>
      <c r="AV373" s="135"/>
      <c r="AW373" s="13"/>
      <c r="AX373" s="13"/>
      <c r="AY373" s="176">
        <f>IF(D373="","*",IFERROR(IF(ISODD(COUNT(AS373:AX373)),"ERRO",SUM((AT373-AS373),(AV373-AU373),(AX373-AW373))),"ERRO"))</f>
        <v>0</v>
      </c>
      <c r="AZ373" s="153"/>
      <c r="BA373" s="109"/>
      <c r="BB373" s="9" t="str">
        <f>IFERROR(_xlfn.XLOOKUP(AI373, BS_ATIVIDADE[ATIVIDADE],BS_ATIVIDADE[UNIDADE] ), "*")</f>
        <v>KM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W9246078</v>
      </c>
      <c r="B374" s="102">
        <v>46078</v>
      </c>
      <c r="C374" s="134">
        <f>IF(BS_CONTROLE[[#This Row],[DATA]]="","",WEEKNUM(BS_CONTROLE[[#This Row],[DATA]]))</f>
        <v>9</v>
      </c>
      <c r="D374" s="222" t="s">
        <v>865</v>
      </c>
      <c r="E374" s="233">
        <v>345</v>
      </c>
      <c r="F374" s="227" t="s">
        <v>638</v>
      </c>
      <c r="G374" s="142" t="str">
        <f>IF(D374="","*",VLOOKUP(F374,BS_ATIVIDADE[],3,FALSE))</f>
        <v>OUTROS</v>
      </c>
      <c r="H374" s="106" t="s">
        <v>14</v>
      </c>
      <c r="I374" s="106" t="s">
        <v>151</v>
      </c>
      <c r="J374" s="105">
        <v>73</v>
      </c>
      <c r="K374" s="105">
        <v>10</v>
      </c>
      <c r="L374" s="105" t="s">
        <v>624</v>
      </c>
      <c r="M374" s="127" t="s">
        <v>1650</v>
      </c>
      <c r="N374" s="127" t="s">
        <v>1651</v>
      </c>
      <c r="O374" s="106">
        <v>0.45833333333333331</v>
      </c>
      <c r="P374" s="106">
        <v>4.1666666666666664E-2</v>
      </c>
      <c r="Q374" s="105">
        <v>1</v>
      </c>
      <c r="R374" s="9" t="str">
        <f>IF(F374=0, "*", IFERROR(_xlfn.XLOOKUP(F374, BS_ATIVIDADE[ATIVIDADE], BS_ATIVIDADE[UNIDADE]), "*"))</f>
        <v>BINÁRIO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1652</v>
      </c>
      <c r="W374" s="151" t="s">
        <v>1653</v>
      </c>
      <c r="X374" s="104" t="s">
        <v>452</v>
      </c>
      <c r="Y374" s="129" t="s">
        <v>455</v>
      </c>
      <c r="Z374" s="104"/>
      <c r="AA374" s="105" t="s">
        <v>1654</v>
      </c>
      <c r="AB374" s="103" t="s">
        <v>443</v>
      </c>
      <c r="AC374" s="152"/>
      <c r="AD374" s="107">
        <v>0.29166666666666669</v>
      </c>
      <c r="AE374" s="105" t="s">
        <v>624</v>
      </c>
      <c r="AF374" s="105" t="s">
        <v>624</v>
      </c>
      <c r="AG374" s="105" t="s">
        <v>624</v>
      </c>
      <c r="AH374" s="14"/>
      <c r="AI374" s="126" t="str">
        <f>IF(BS_CONTROLE[[#This Row],[Atividade]]=0, "-", BS_CONTROLE[[#This Row],[Atividade]])</f>
        <v>DESLOCAMENTO</v>
      </c>
      <c r="AJ374" s="8" t="str">
        <f>IF(BS_CONTROLE[[#This Row],[Atividade]]=0, "-", BS_CONTROLE[[#This Row],[Atividade]])</f>
        <v>DESLOCAMENTO</v>
      </c>
      <c r="AK374" s="30" t="str">
        <f>BS_CONTROLE[[#This Row],[Local - Partida]]</f>
        <v>ZTO</v>
      </c>
      <c r="AL374" s="30" t="str">
        <f>BS_CONTROLE[[#This Row],[Local - Encerramento]]</f>
        <v>K58K592</v>
      </c>
      <c r="AM374" s="105" t="str">
        <f>IF(BS_CONTROLE[[#This Row],[Entre - Estações]]=0, "-", BS_CONTROLE[[#This Row],[Entre - Estações]])</f>
        <v>ZTO-ZTN</v>
      </c>
      <c r="AN374" s="105" t="str">
        <f>IF(BS_CONTROLE[[#This Row],[SB]]=0, "-", BS_CONTROLE[[#This Row],[SB]])</f>
        <v>ZTOZTN</v>
      </c>
      <c r="AO374" s="105">
        <f>IF(BS_CONTROLE[[#This Row],[SUB]]=0, "-", BS_CONTROLE[[#This Row],[SUB]])</f>
        <v>73</v>
      </c>
      <c r="AP374" s="105">
        <f>BS_CONTROLE[[#This Row],[KM - Inicio]]</f>
        <v>10</v>
      </c>
      <c r="AQ374" s="105">
        <f>BS_CONTROLE[[#This Row],[KM - Inicio]]</f>
        <v>10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BINÁRIO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CARLOS (TP-722)46078</v>
      </c>
      <c r="B376" s="102">
        <v>46078</v>
      </c>
      <c r="C376" s="134">
        <f>IF(BS_CONTROLE[[#This Row],[DATA]]="","",WEEKNUM(BS_CONTROLE[[#This Row],[DATA]]))</f>
        <v>9</v>
      </c>
      <c r="D376" s="224" t="s">
        <v>888</v>
      </c>
      <c r="E376" s="233">
        <v>282</v>
      </c>
      <c r="F376" s="229" t="s">
        <v>806</v>
      </c>
      <c r="G376" s="142" t="str">
        <f>IF(D376="","*",VLOOKUP(F376,BS_ATIVIDADE[],3,FALSE))</f>
        <v>SOLDA</v>
      </c>
      <c r="H376" s="106" t="s">
        <v>624</v>
      </c>
      <c r="I376" s="106" t="s">
        <v>624</v>
      </c>
      <c r="J376" s="105">
        <v>70</v>
      </c>
      <c r="K376" s="105">
        <v>157.30000000000001</v>
      </c>
      <c r="L376" s="105" t="s">
        <v>624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76" s="106">
        <v>0.375</v>
      </c>
      <c r="P376" s="106">
        <v>6.25E-2</v>
      </c>
      <c r="Q376" s="105">
        <v>1</v>
      </c>
      <c r="R376" s="9" t="str">
        <f>IF(F376=0, "*", IFERROR(_xlfn.XLOOKUP(F376, BS_ATIVIDADE[ATIVIDADE], BS_ATIVIDADE[UNIDADE]), "*"))</f>
        <v>Nº DE SOLDA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6" s="105" t="s">
        <v>1249</v>
      </c>
      <c r="W376" s="151" t="s">
        <v>1490</v>
      </c>
      <c r="X376" s="104" t="s">
        <v>452</v>
      </c>
      <c r="Y376" s="129" t="s">
        <v>455</v>
      </c>
      <c r="Z376" s="104"/>
      <c r="AA376" s="105"/>
      <c r="AB376" s="103"/>
      <c r="AC376" s="152"/>
      <c r="AD376" s="107" t="s">
        <v>624</v>
      </c>
      <c r="AE376" s="105" t="s">
        <v>624</v>
      </c>
      <c r="AF376" s="105" t="s">
        <v>624</v>
      </c>
      <c r="AG376" s="105" t="s">
        <v>624</v>
      </c>
      <c r="AH376" s="14"/>
      <c r="AI376" s="126" t="str">
        <f>IF(BS_CONTROLE[[#This Row],[Atividade]]=0, "-", BS_CONTROLE[[#This Row],[Atividade]])</f>
        <v>PDM - SOLDA</v>
      </c>
      <c r="AJ376" s="8" t="str">
        <f>IF(BS_CONTROLE[[#This Row],[Atividade]]=0, "-", BS_CONTROLE[[#This Row],[Atividade]])</f>
        <v>PDM - SOLDA</v>
      </c>
      <c r="AK376" s="30" t="str">
        <f>BS_CONTROLE[[#This Row],[Local - Partida]]</f>
        <v>-</v>
      </c>
      <c r="AL376" s="30" t="str">
        <f>BS_CONTROLE[[#This Row],[Local - Encerramento]]</f>
        <v>-</v>
      </c>
      <c r="AM376" s="105" t="str">
        <f>IF(BS_CONTROLE[[#This Row],[Entre - Estações]]=0, "-", BS_CONTROLE[[#This Row],[Entre - Estações]])</f>
        <v>ZOX</v>
      </c>
      <c r="AN376" s="105" t="str">
        <f>IF(BS_CONTROLE[[#This Row],[SB]]=0, "-", BS_CONTROLE[[#This Row],[SB]])</f>
        <v>ZOX1</v>
      </c>
      <c r="AO376" s="105">
        <f>IF(BS_CONTROLE[[#This Row],[SUB]]=0, "-", BS_CONTROLE[[#This Row],[SUB]])</f>
        <v>70</v>
      </c>
      <c r="AP376" s="105">
        <f>BS_CONTROLE[[#This Row],[KM - Inicio]]</f>
        <v>157.30000000000001</v>
      </c>
      <c r="AQ376" s="105">
        <f>BS_CONTROLE[[#This Row],[KM - Inicio]]</f>
        <v>157.30000000000001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Nº DE SOLDA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V8346078</v>
      </c>
      <c r="B377" s="102">
        <v>46078</v>
      </c>
      <c r="C377" s="134">
        <f>IF(BS_CONTROLE[[#This Row],[DATA]]="","",WEEKNUM(BS_CONTROLE[[#This Row],[DATA]]))</f>
        <v>9</v>
      </c>
      <c r="D377" s="222" t="s">
        <v>822</v>
      </c>
      <c r="E377" s="233">
        <v>291</v>
      </c>
      <c r="F377" s="227" t="s">
        <v>729</v>
      </c>
      <c r="G377" s="142" t="str">
        <f>IF(D377="","*",VLOOKUP(F377,BS_ATIVIDADE[],3,FALSE))</f>
        <v>MECANIZAÇÃO - SOCADORA</v>
      </c>
      <c r="H377" s="106" t="s">
        <v>61</v>
      </c>
      <c r="I377" s="106" t="s">
        <v>61</v>
      </c>
      <c r="J377" s="105">
        <v>70</v>
      </c>
      <c r="K377" s="105">
        <v>135</v>
      </c>
      <c r="L377" s="105">
        <v>136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7" s="127" t="s">
        <v>39</v>
      </c>
      <c r="O377" s="106">
        <v>0.35416666666666669</v>
      </c>
      <c r="P377" s="106">
        <v>6.25E-2</v>
      </c>
      <c r="Q377" s="105">
        <v>360</v>
      </c>
      <c r="R377" s="9" t="str">
        <f>IF(F377=0, "*", IFERROR(_xlfn.XLOOKUP(F377, BS_ATIVIDADE[ATIVIDADE], BS_ATIVIDADE[UNIDADE]), "*"))</f>
        <v>M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05" t="s">
        <v>1063</v>
      </c>
      <c r="W377" s="151" t="s">
        <v>1282</v>
      </c>
      <c r="X377" s="104" t="s">
        <v>452</v>
      </c>
      <c r="Y377" s="129" t="s">
        <v>455</v>
      </c>
      <c r="Z377" s="104"/>
      <c r="AA377" s="105">
        <v>1</v>
      </c>
      <c r="AB377" s="103" t="s">
        <v>443</v>
      </c>
      <c r="AC377" s="152"/>
      <c r="AD377" s="107">
        <v>0.29166666666666669</v>
      </c>
      <c r="AE377" s="105">
        <v>6233</v>
      </c>
      <c r="AF377" s="105" t="s">
        <v>624</v>
      </c>
      <c r="AG377" s="105" t="s">
        <v>624</v>
      </c>
      <c r="AH377" s="14"/>
      <c r="AI377" s="126" t="str">
        <f>IF(BS_CONTROLE[[#This Row],[Atividade]]=0, "-", BS_CONTROLE[[#This Row],[Atividade]])</f>
        <v>MECANIZAÇÃO - SOCADORA</v>
      </c>
      <c r="AJ377" s="8" t="str">
        <f>IF(BS_CONTROLE[[#This Row],[Atividade]]=0, "-", BS_CONTROLE[[#This Row],[Atividade]])</f>
        <v>MECANIZAÇÃO - SOCADORA</v>
      </c>
      <c r="AK377" s="30" t="str">
        <f>BS_CONTROLE[[#This Row],[Local - Partida]]</f>
        <v>ZIQ1752</v>
      </c>
      <c r="AL377" s="30" t="str">
        <f>BS_CONTROLE[[#This Row],[Local - Encerramento]]</f>
        <v>ZIQ1752</v>
      </c>
      <c r="AM377" s="105" t="str">
        <f>IF(BS_CONTROLE[[#This Row],[Entre - Estações]]=0, "-", BS_CONTROLE[[#This Row],[Entre - Estações]])</f>
        <v>ZRQ</v>
      </c>
      <c r="AN377" s="105" t="str">
        <f>IF(BS_CONTROLE[[#This Row],[SB]]=0, "-", BS_CONTROLE[[#This Row],[SB]])</f>
        <v>ZRQ1</v>
      </c>
      <c r="AO377" s="105">
        <f>IF(BS_CONTROLE[[#This Row],[SUB]]=0, "-", BS_CONTROLE[[#This Row],[SUB]])</f>
        <v>70</v>
      </c>
      <c r="AP377" s="105">
        <f>BS_CONTROLE[[#This Row],[KM - Inicio]]</f>
        <v>135</v>
      </c>
      <c r="AQ377" s="105">
        <f>BS_CONTROLE[[#This Row],[KM - Inicio]]</f>
        <v>135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M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 BN355" xr:uid="{5660C63F-E48A-4B22-8676-2173D1C5D5AE}">
      <formula1>IMPCAUSADOR</formula1>
    </dataValidation>
    <dataValidation type="list" allowBlank="1" showInputMessage="1" showErrorMessage="1" sqref="BN6:BN167 BN169:BN354 BN356:BN1088" xr:uid="{83E6D9B7-9D50-48B7-9A7D-60667A977272}">
      <formula1>INDIRECT(SUBSTITUTE(BM6," ",""))</formula1>
    </dataValidation>
    <dataValidation type="list" allowBlank="1" showInputMessage="1" showErrorMessage="1" sqref="BO6:BO167 BO169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1655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1656</v>
      </c>
      <c r="C4" s="159" t="s">
        <v>1657</v>
      </c>
      <c r="D4" s="159" t="s">
        <v>1658</v>
      </c>
      <c r="E4" s="159" t="s">
        <v>1659</v>
      </c>
      <c r="F4" s="159" t="s">
        <v>4</v>
      </c>
      <c r="G4" s="159" t="s">
        <v>1660</v>
      </c>
    </row>
    <row r="5" spans="2:7">
      <c r="B5" s="160" t="s">
        <v>1661</v>
      </c>
      <c r="C5" s="160">
        <v>257068</v>
      </c>
      <c r="D5" s="160" t="s">
        <v>1662</v>
      </c>
      <c r="E5" s="160" t="s">
        <v>1663</v>
      </c>
      <c r="F5" s="160" t="s">
        <v>1663</v>
      </c>
      <c r="G5" s="161">
        <v>46296</v>
      </c>
    </row>
    <row r="6" spans="2:7">
      <c r="B6" s="160" t="s">
        <v>1664</v>
      </c>
      <c r="C6" s="160" t="s">
        <v>624</v>
      </c>
      <c r="D6" s="160" t="s">
        <v>624</v>
      </c>
      <c r="E6" s="160" t="s">
        <v>624</v>
      </c>
      <c r="F6" s="160" t="s">
        <v>1665</v>
      </c>
      <c r="G6" s="161" t="s">
        <v>624</v>
      </c>
    </row>
    <row r="7" spans="2:7">
      <c r="B7" s="160" t="s">
        <v>1666</v>
      </c>
      <c r="C7" s="160">
        <v>257472</v>
      </c>
      <c r="D7" s="160" t="s">
        <v>1667</v>
      </c>
      <c r="E7" s="160" t="s">
        <v>1668</v>
      </c>
      <c r="F7" s="160" t="s">
        <v>1668</v>
      </c>
      <c r="G7" s="161">
        <v>45992</v>
      </c>
    </row>
    <row r="8" spans="2:7">
      <c r="B8" s="160" t="s">
        <v>1669</v>
      </c>
      <c r="C8" s="160">
        <v>260307</v>
      </c>
      <c r="D8" s="160" t="s">
        <v>1670</v>
      </c>
      <c r="E8" s="160" t="s">
        <v>1671</v>
      </c>
      <c r="F8" s="160" t="s">
        <v>1668</v>
      </c>
      <c r="G8" s="161">
        <v>46082</v>
      </c>
    </row>
    <row r="9" spans="2:7">
      <c r="B9" s="160" t="s">
        <v>1672</v>
      </c>
      <c r="C9" s="160">
        <v>333033</v>
      </c>
      <c r="D9" s="160" t="s">
        <v>1673</v>
      </c>
      <c r="E9" s="160" t="s">
        <v>1665</v>
      </c>
      <c r="F9" s="160" t="s">
        <v>1674</v>
      </c>
      <c r="G9" s="160" t="s">
        <v>624</v>
      </c>
    </row>
    <row r="10" spans="2:7">
      <c r="B10" s="160" t="s">
        <v>1675</v>
      </c>
      <c r="C10" s="160">
        <v>263576</v>
      </c>
      <c r="D10" s="160" t="s">
        <v>1676</v>
      </c>
      <c r="E10" s="160" t="s">
        <v>1665</v>
      </c>
      <c r="F10" s="160" t="s">
        <v>1665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1677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1678</v>
      </c>
      <c r="E3" s="193" t="s">
        <v>1679</v>
      </c>
      <c r="F3" s="193" t="s">
        <v>1680</v>
      </c>
      <c r="G3" s="193" t="s">
        <v>1681</v>
      </c>
      <c r="H3" s="193" t="s">
        <v>1682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1684</v>
      </c>
      <c r="V1" s="277"/>
      <c r="W1" s="277"/>
    </row>
    <row r="2" spans="1:23" ht="15" customHeight="1">
      <c r="A2" s="87" t="s">
        <v>1685</v>
      </c>
      <c r="B2" s="87" t="s">
        <v>1686</v>
      </c>
      <c r="C2" s="87" t="s">
        <v>442</v>
      </c>
      <c r="D2" s="88" t="s">
        <v>1012</v>
      </c>
      <c r="E2" s="88" t="s">
        <v>4</v>
      </c>
      <c r="F2" s="88" t="s">
        <v>1687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1688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str">
        <f>IF(SP_NORTE!Y362="","*",SP_NORTE!Y362)</f>
        <v>*</v>
      </c>
      <c r="B357" s="146" t="str">
        <f>IF(SP_NORTE!X362="","*",SP_NORTE!X362)</f>
        <v>*</v>
      </c>
      <c r="C357" s="146" t="str">
        <f>IF(SP_NORTE!Z362="","*",SP_NORTE!Z362)</f>
        <v>*</v>
      </c>
      <c r="D357" s="138" t="str">
        <f>IF(SP_NORTE!S362="","*",SP_NORTE!S362)</f>
        <v>-</v>
      </c>
      <c r="E357" s="138" t="str">
        <f>IF(SP_NORTE!T362="","*",SP_NORTE!T362)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IF(SP_NORTE!F362="","*",SP_NORTE!F362)</f>
        <v>*</v>
      </c>
      <c r="I357" s="145" t="str">
        <f>IF(SP_NORTE!H362="","*",SP_NORTE!H362)</f>
        <v>*</v>
      </c>
      <c r="J357" s="145" t="str">
        <f>IF(SP_NORTE!I362="","*",SP_NORTE!I362)</f>
        <v>*</v>
      </c>
      <c r="K357" s="138" t="str">
        <f>IF(SP_NORTE!M362="","*",SP_NORTE!M362)</f>
        <v>-</v>
      </c>
      <c r="L357" s="138" t="str">
        <f>IF(SP_NORTE!N362="","*",SP_NORTE!N362)</f>
        <v>-</v>
      </c>
      <c r="M357" s="139" t="str">
        <f>IF(SP_NORTE!J362="","*",SP_NORTE!J362)</f>
        <v>*</v>
      </c>
      <c r="N357" s="144" t="str">
        <f>IF(SP_NORTE!K362="","*",SP_NORTE!K362)</f>
        <v>*</v>
      </c>
      <c r="O357" s="144" t="str">
        <f>IF(SP_NORTE!L362="","*",SP_NORTE!L362)</f>
        <v>*</v>
      </c>
      <c r="P357" s="143" t="str">
        <f>IF(SP_NORTE!O362="","*",SP_NORTE!O362)</f>
        <v>*</v>
      </c>
      <c r="Q357" s="143" t="str">
        <f>IF(SP_NORTE!P362="","*",SP_NORTE!P362)</f>
        <v>*</v>
      </c>
      <c r="R357" s="145" t="str">
        <f>IF(SP_NORTE!Q362="","*",CONCATENATE(SP_NORTE!Q362," ",SP_NORTE!R362))</f>
        <v>*</v>
      </c>
      <c r="S357" s="145" t="str">
        <f>IF(SP_NORTE!V362="","*",SP_NORTE!V362)</f>
        <v>*</v>
      </c>
      <c r="T357" s="145" t="str">
        <f>IF(SP_NORTE!W362="","*",SP_NORTE!W362)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IF(SP_NORTE!Y363="","*",SP_NORTE!Y363)</f>
        <v>OPORTUNIDADE</v>
      </c>
      <c r="B358" s="146" t="str">
        <f>IF(SP_NORTE!X363="","*",SP_NORTE!X363)</f>
        <v>Oportunidade</v>
      </c>
      <c r="C358" s="146" t="str">
        <f>IF(SP_NORTE!Z363="","*",SP_NORTE!Z363)</f>
        <v>*</v>
      </c>
      <c r="D358" s="138" t="str">
        <f>IF(SP_NORTE!S363="","*",SP_NORTE!S363)</f>
        <v>SP NORTE</v>
      </c>
      <c r="E358" s="138" t="str">
        <f>IF(SP_NORTE!T363="","*",SP_NORTE!T363)</f>
        <v>ZEB-ZCZ</v>
      </c>
      <c r="F358" s="145">
        <f>IF(SP_NORTE!B363="","*",SP_NORTE!B363)</f>
        <v>46078</v>
      </c>
      <c r="G358" s="145" t="str">
        <f>IF(SP_NORTE!D363="","*",SP_NORTE!D363)</f>
        <v>PEDRO (TP-696)</v>
      </c>
      <c r="H358" s="145" t="str">
        <f>IF(SP_NORTE!F363="","*",SP_NORTE!F363)</f>
        <v>PDM - SOLDA</v>
      </c>
      <c r="I358" s="145" t="str">
        <f>IF(SP_NORTE!H363="","*",SP_NORTE!H363)</f>
        <v>-</v>
      </c>
      <c r="J358" s="145" t="str">
        <f>IF(SP_NORTE!I363="","*",SP_NORTE!I363)</f>
        <v>-</v>
      </c>
      <c r="K358" s="138" t="str">
        <f>IF(SP_NORTE!M363="","*",SP_NORTE!M363)</f>
        <v>ZGB-ZMO</v>
      </c>
      <c r="L358" s="138" t="str">
        <f>IF(SP_NORTE!N363="","*",SP_NORTE!N363)</f>
        <v>217ZMO</v>
      </c>
      <c r="M358" s="139">
        <f>IF(SP_NORTE!J363="","*",SP_NORTE!J363)</f>
        <v>73</v>
      </c>
      <c r="N358" s="144">
        <f>IF(SP_NORTE!K363="","*",SP_NORTE!K363)</f>
        <v>222.1</v>
      </c>
      <c r="O358" s="144" t="str">
        <f>IF(SP_NORTE!L363="","*",SP_NORTE!L363)</f>
        <v>-</v>
      </c>
      <c r="P358" s="143">
        <f>IF(SP_NORTE!O363="","*",SP_NORTE!O363)</f>
        <v>0.39583333333333331</v>
      </c>
      <c r="Q358" s="143">
        <f>IF(SP_NORTE!P363="","*",SP_NORTE!P363)</f>
        <v>6.25E-2</v>
      </c>
      <c r="R358" s="145" t="str">
        <f>IF(SP_NORTE!Q363="","*",CONCATENATE(SP_NORTE!Q363," ",SP_NORTE!R363))</f>
        <v>1 Nº DE SOLDA</v>
      </c>
      <c r="S358" s="145" t="str">
        <f>IF(SP_NORTE!V363="","*",SP_NORTE!V363)</f>
        <v>Pedro</v>
      </c>
      <c r="T358" s="145" t="str">
        <f>IF(SP_NORTE!W363="","*",SP_NORTE!W363)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IF(SP_NORTE!Y364="","*",SP_NORTE!Y364)</f>
        <v>OPORTUNIDADE</v>
      </c>
      <c r="B359" s="146" t="str">
        <f>IF(SP_NORTE!X364="","*",SP_NORTE!X364)</f>
        <v>Oportunidade</v>
      </c>
      <c r="C359" s="146" t="str">
        <f>IF(SP_NORTE!Z364="","*",SP_NORTE!Z364)</f>
        <v>*</v>
      </c>
      <c r="D359" s="138" t="str">
        <f>IF(SP_NORTE!S364="","*",SP_NORTE!S364)</f>
        <v>SP NORTE</v>
      </c>
      <c r="E359" s="138" t="str">
        <f>IF(SP_NORTE!T364="","*",SP_NORTE!T364)</f>
        <v>ZEB-ZCZ</v>
      </c>
      <c r="F359" s="145">
        <f>IF(SP_NORTE!B364="","*",SP_NORTE!B364)</f>
        <v>46078</v>
      </c>
      <c r="G359" s="145" t="str">
        <f>IF(SP_NORTE!D364="","*",SP_NORTE!D364)</f>
        <v>V19</v>
      </c>
      <c r="H359" s="145" t="str">
        <f>IF(SP_NORTE!F364="","*",SP_NORTE!F364)</f>
        <v>VARRIÇÃO</v>
      </c>
      <c r="I359" s="145" t="str">
        <f>IF(SP_NORTE!H364="","*",SP_NORTE!H364)</f>
        <v>ZEH2</v>
      </c>
      <c r="J359" s="145" t="str">
        <f>IF(SP_NORTE!I364="","*",SP_NORTE!I364)</f>
        <v>ZEH2</v>
      </c>
      <c r="K359" s="138" t="str">
        <f>IF(SP_NORTE!M364="","*",SP_NORTE!M364)</f>
        <v>ZUC-ZCG</v>
      </c>
      <c r="L359" s="138" t="str">
        <f>IF(SP_NORTE!N364="","*",SP_NORTE!N364)</f>
        <v>173ZCG</v>
      </c>
      <c r="M359" s="139">
        <f>IF(SP_NORTE!J364="","*",SP_NORTE!J364)</f>
        <v>73</v>
      </c>
      <c r="N359" s="144">
        <f>IF(SP_NORTE!K364="","*",SP_NORTE!K364)</f>
        <v>176</v>
      </c>
      <c r="O359" s="144">
        <f>IF(SP_NORTE!L364="","*",SP_NORTE!L364)</f>
        <v>173.46</v>
      </c>
      <c r="P359" s="143">
        <f>IF(SP_NORTE!O364="","*",SP_NORTE!O364)</f>
        <v>0.375</v>
      </c>
      <c r="Q359" s="143">
        <f>IF(SP_NORTE!P364="","*",SP_NORTE!P364)</f>
        <v>6.25E-2</v>
      </c>
      <c r="R359" s="145" t="str">
        <f>IF(SP_NORTE!Q364="","*",CONCATENATE(SP_NORTE!Q364," ",SP_NORTE!R364))</f>
        <v>500 M</v>
      </c>
      <c r="S359" s="145" t="str">
        <f>IF(SP_NORTE!V364="","*",SP_NORTE!V364)</f>
        <v>Antonioni</v>
      </c>
      <c r="T359" s="145" t="str">
        <f>IF(SP_NORTE!W364="","*",SP_NORTE!W364)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IF(SP_NORTE!Y365="","*",SP_NORTE!Y365)</f>
        <v>*</v>
      </c>
      <c r="B360" s="146" t="str">
        <f>IF(SP_NORTE!X365="","*",SP_NORTE!X365)</f>
        <v>*</v>
      </c>
      <c r="C360" s="146" t="str">
        <f>IF(SP_NORTE!Z365="","*",SP_NORTE!Z365)</f>
        <v>*</v>
      </c>
      <c r="D360" s="138" t="str">
        <f>IF(SP_NORTE!S365="","*",SP_NORTE!S365)</f>
        <v>-</v>
      </c>
      <c r="E360" s="138" t="str">
        <f>IF(SP_NORTE!T365="","*",SP_NORTE!T365)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IF(SP_NORTE!F365="","*",SP_NORTE!F365)</f>
        <v>*</v>
      </c>
      <c r="I360" s="145" t="str">
        <f>IF(SP_NORTE!H365="","*",SP_NORTE!H365)</f>
        <v>*</v>
      </c>
      <c r="J360" s="145" t="str">
        <f>IF(SP_NORTE!I365="","*",SP_NORTE!I365)</f>
        <v>*</v>
      </c>
      <c r="K360" s="138" t="str">
        <f>IF(SP_NORTE!M365="","*",SP_NORTE!M365)</f>
        <v>-</v>
      </c>
      <c r="L360" s="138" t="str">
        <f>IF(SP_NORTE!N365="","*",SP_NORTE!N365)</f>
        <v>-</v>
      </c>
      <c r="M360" s="139" t="str">
        <f>IF(SP_NORTE!J365="","*",SP_NORTE!J365)</f>
        <v>*</v>
      </c>
      <c r="N360" s="144" t="str">
        <f>IF(SP_NORTE!K365="","*",SP_NORTE!K365)</f>
        <v>*</v>
      </c>
      <c r="O360" s="144" t="str">
        <f>IF(SP_NORTE!L365="","*",SP_NORTE!L365)</f>
        <v>*</v>
      </c>
      <c r="P360" s="143" t="str">
        <f>IF(SP_NORTE!O365="","*",SP_NORTE!O365)</f>
        <v>*</v>
      </c>
      <c r="Q360" s="143" t="str">
        <f>IF(SP_NORTE!P365="","*",SP_NORTE!P365)</f>
        <v>*</v>
      </c>
      <c r="R360" s="145" t="str">
        <f>IF(SP_NORTE!Q365="","*",CONCATENATE(SP_NORTE!Q365," ",SP_NORTE!R365))</f>
        <v>*</v>
      </c>
      <c r="S360" s="145" t="str">
        <f>IF(SP_NORTE!V365="","*",SP_NORTE!V365)</f>
        <v>*</v>
      </c>
      <c r="T360" s="145" t="str">
        <f>IF(SP_NORTE!W365="","*",SP_NORTE!W365)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IF(SP_NORTE!Y366="","*",SP_NORTE!Y366)</f>
        <v>*</v>
      </c>
      <c r="B361" s="146" t="str">
        <f>IF(SP_NORTE!X366="","*",SP_NORTE!X366)</f>
        <v>*</v>
      </c>
      <c r="C361" s="146" t="str">
        <f>IF(SP_NORTE!Z366="","*",SP_NORTE!Z366)</f>
        <v>*</v>
      </c>
      <c r="D361" s="138" t="str">
        <f>IF(SP_NORTE!S366="","*",SP_NORTE!S366)</f>
        <v>-</v>
      </c>
      <c r="E361" s="138" t="str">
        <f>IF(SP_NORTE!T366="","*",SP_NORTE!T366)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IF(SP_NORTE!F366="","*",SP_NORTE!F366)</f>
        <v>*</v>
      </c>
      <c r="I361" s="145" t="str">
        <f>IF(SP_NORTE!H366="","*",SP_NORTE!H366)</f>
        <v>*</v>
      </c>
      <c r="J361" s="145" t="str">
        <f>IF(SP_NORTE!I366="","*",SP_NORTE!I366)</f>
        <v>*</v>
      </c>
      <c r="K361" s="138" t="str">
        <f>IF(SP_NORTE!M366="","*",SP_NORTE!M366)</f>
        <v>-</v>
      </c>
      <c r="L361" s="138" t="str">
        <f>IF(SP_NORTE!N366="","*",SP_NORTE!N366)</f>
        <v>-</v>
      </c>
      <c r="M361" s="139" t="str">
        <f>IF(SP_NORTE!J366="","*",SP_NORTE!J366)</f>
        <v>*</v>
      </c>
      <c r="N361" s="144" t="str">
        <f>IF(SP_NORTE!K366="","*",SP_NORTE!K366)</f>
        <v>*</v>
      </c>
      <c r="O361" s="144" t="str">
        <f>IF(SP_NORTE!L366="","*",SP_NORTE!L366)</f>
        <v>*</v>
      </c>
      <c r="P361" s="143" t="str">
        <f>IF(SP_NORTE!O366="","*",SP_NORTE!O366)</f>
        <v>*</v>
      </c>
      <c r="Q361" s="143" t="str">
        <f>IF(SP_NORTE!P366="","*",SP_NORTE!P366)</f>
        <v>*</v>
      </c>
      <c r="R361" s="145" t="str">
        <f>IF(SP_NORTE!Q366="","*",CONCATENATE(SP_NORTE!Q366," ",SP_NORTE!R366))</f>
        <v>*</v>
      </c>
      <c r="S361" s="145" t="str">
        <f>IF(SP_NORTE!V366="","*",SP_NORTE!V366)</f>
        <v>*</v>
      </c>
      <c r="T361" s="145" t="str">
        <f>IF(SP_NORTE!W366="","*",SP_NORTE!W366)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IF(SP_NORTE!Y367="","*",SP_NORTE!Y367)</f>
        <v>*</v>
      </c>
      <c r="B362" s="146" t="str">
        <f>IF(SP_NORTE!X367="","*",SP_NORTE!X367)</f>
        <v>*</v>
      </c>
      <c r="C362" s="146" t="str">
        <f>IF(SP_NORTE!Z367="","*",SP_NORTE!Z367)</f>
        <v>*</v>
      </c>
      <c r="D362" s="138" t="str">
        <f>IF(SP_NORTE!S367="","*",SP_NORTE!S367)</f>
        <v>-</v>
      </c>
      <c r="E362" s="138" t="str">
        <f>IF(SP_NORTE!T367="","*",SP_NORTE!T367)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IF(SP_NORTE!F367="","*",SP_NORTE!F367)</f>
        <v>*</v>
      </c>
      <c r="I362" s="145" t="str">
        <f>IF(SP_NORTE!H367="","*",SP_NORTE!H367)</f>
        <v>*</v>
      </c>
      <c r="J362" s="145" t="str">
        <f>IF(SP_NORTE!I367="","*",SP_NORTE!I367)</f>
        <v>*</v>
      </c>
      <c r="K362" s="138" t="str">
        <f>IF(SP_NORTE!M367="","*",SP_NORTE!M367)</f>
        <v>*</v>
      </c>
      <c r="L362" s="138" t="str">
        <f>IF(SP_NORTE!N367="","*",SP_NORTE!N367)</f>
        <v>*</v>
      </c>
      <c r="M362" s="139" t="str">
        <f>IF(SP_NORTE!J367="","*",SP_NORTE!J367)</f>
        <v>*</v>
      </c>
      <c r="N362" s="144" t="str">
        <f>IF(SP_NORTE!K367="","*",SP_NORTE!K367)</f>
        <v>*</v>
      </c>
      <c r="O362" s="144" t="str">
        <f>IF(SP_NORTE!L367="","*",SP_NORTE!L367)</f>
        <v>*</v>
      </c>
      <c r="P362" s="143" t="str">
        <f>IF(SP_NORTE!O367="","*",SP_NORTE!O367)</f>
        <v>*</v>
      </c>
      <c r="Q362" s="143" t="str">
        <f>IF(SP_NORTE!P367="","*",SP_NORTE!P367)</f>
        <v>*</v>
      </c>
      <c r="R362" s="145" t="str">
        <f>IF(SP_NORTE!Q367="","*",CONCATENATE(SP_NORTE!Q367," ",SP_NORTE!R367))</f>
        <v>*</v>
      </c>
      <c r="S362" s="145" t="str">
        <f>IF(SP_NORTE!V367="","*",SP_NORTE!V367)</f>
        <v>*</v>
      </c>
      <c r="T362" s="145" t="str">
        <f>IF(SP_NORTE!W367="","*",SP_NORTE!W367)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IF(SP_NORTE!Y368="","*",SP_NORTE!Y368)</f>
        <v>OPORTUNIDADE</v>
      </c>
      <c r="B363" s="146" t="str">
        <f>IF(SP_NORTE!X368="","*",SP_NORTE!X368)</f>
        <v>Oportunidade</v>
      </c>
      <c r="C363" s="146" t="str">
        <f>IF(SP_NORTE!Z368="","*",SP_NORTE!Z368)</f>
        <v>*</v>
      </c>
      <c r="D363" s="138" t="str">
        <f>IF(SP_NORTE!S368="","*",SP_NORTE!S368)</f>
        <v>SP NORTE</v>
      </c>
      <c r="E363" s="138" t="str">
        <f>IF(SP_NORTE!T368="","*",SP_NORTE!T368)</f>
        <v>ZEB-ZCZ</v>
      </c>
      <c r="F363" s="145">
        <f>IF(SP_NORTE!B368="","*",SP_NORTE!B368)</f>
        <v>46078</v>
      </c>
      <c r="G363" s="145" t="str">
        <f>IF(SP_NORTE!D368="","*",SP_NORTE!D368)</f>
        <v>V87</v>
      </c>
      <c r="H363" s="145" t="str">
        <f>IF(SP_NORTE!F368="","*",SP_NORTE!F368)</f>
        <v>MECANIZAÇÃO - SOCADORA</v>
      </c>
      <c r="I363" s="145" t="str">
        <f>IF(SP_NORTE!H368="","*",SP_NORTE!H368)</f>
        <v>ZPNZXB</v>
      </c>
      <c r="J363" s="145" t="str">
        <f>IF(SP_NORTE!I368="","*",SP_NORTE!I368)</f>
        <v>ZPNZXB</v>
      </c>
      <c r="K363" s="138" t="str">
        <f>IF(SP_NORTE!M368="","*",SP_NORTE!M368)</f>
        <v>ZCV-ZCT</v>
      </c>
      <c r="L363" s="138" t="str">
        <f>IF(SP_NORTE!N368="","*",SP_NORTE!N368)</f>
        <v>152ZCT</v>
      </c>
      <c r="M363" s="139">
        <f>IF(SP_NORTE!J368="","*",SP_NORTE!J368)</f>
        <v>73</v>
      </c>
      <c r="N363" s="144">
        <f>IF(SP_NORTE!K368="","*",SP_NORTE!K368)</f>
        <v>154.30000000000001</v>
      </c>
      <c r="O363" s="144">
        <f>IF(SP_NORTE!L368="","*",SP_NORTE!L368)</f>
        <v>153</v>
      </c>
      <c r="P363" s="143">
        <f>IF(SP_NORTE!O368="","*",SP_NORTE!O368)</f>
        <v>0.35416666666666669</v>
      </c>
      <c r="Q363" s="143">
        <f>IF(SP_NORTE!P368="","*",SP_NORTE!P368)</f>
        <v>6.25E-2</v>
      </c>
      <c r="R363" s="145" t="str">
        <f>IF(SP_NORTE!Q368="","*",CONCATENATE(SP_NORTE!Q368," ",SP_NORTE!R368))</f>
        <v>382 M</v>
      </c>
      <c r="S363" s="145" t="str">
        <f>IF(SP_NORTE!V368="","*",SP_NORTE!V368)</f>
        <v>Antonioni</v>
      </c>
      <c r="T363" s="145" t="str">
        <f>IF(SP_NORTE!W368="","*",SP_NORTE!W368)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str">
        <f>IF(SP_NORTE!Y369="","*",SP_NORTE!Y369)</f>
        <v>*</v>
      </c>
      <c r="B364" s="146" t="str">
        <f>IF(SP_NORTE!X369="","*",SP_NORTE!X369)</f>
        <v>*</v>
      </c>
      <c r="C364" s="146" t="str">
        <f>IF(SP_NORTE!Z369="","*",SP_NORTE!Z369)</f>
        <v>*</v>
      </c>
      <c r="D364" s="138" t="str">
        <f>IF(SP_NORTE!S369="","*",SP_NORTE!S369)</f>
        <v>-</v>
      </c>
      <c r="E364" s="138" t="str">
        <f>IF(SP_NORTE!T369="","*",SP_NORTE!T369)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IF(SP_NORTE!F369="","*",SP_NORTE!F369)</f>
        <v>*</v>
      </c>
      <c r="I364" s="145" t="str">
        <f>IF(SP_NORTE!H369="","*",SP_NORTE!H369)</f>
        <v>*</v>
      </c>
      <c r="J364" s="145" t="str">
        <f>IF(SP_NORTE!I369="","*",SP_NORTE!I369)</f>
        <v>*</v>
      </c>
      <c r="K364" s="138" t="str">
        <f>IF(SP_NORTE!M369="","*",SP_NORTE!M369)</f>
        <v>-</v>
      </c>
      <c r="L364" s="138" t="str">
        <f>IF(SP_NORTE!N369="","*",SP_NORTE!N369)</f>
        <v>-</v>
      </c>
      <c r="M364" s="139" t="str">
        <f>IF(SP_NORTE!J369="","*",SP_NORTE!J369)</f>
        <v>*</v>
      </c>
      <c r="N364" s="144" t="str">
        <f>IF(SP_NORTE!K369="","*",SP_NORTE!K369)</f>
        <v>*</v>
      </c>
      <c r="O364" s="144" t="str">
        <f>IF(SP_NORTE!L369="","*",SP_NORTE!L369)</f>
        <v>*</v>
      </c>
      <c r="P364" s="143" t="str">
        <f>IF(SP_NORTE!O369="","*",SP_NORTE!O369)</f>
        <v>*</v>
      </c>
      <c r="Q364" s="143" t="str">
        <f>IF(SP_NORTE!P369="","*",SP_NORTE!P369)</f>
        <v>*</v>
      </c>
      <c r="R364" s="145" t="str">
        <f>IF(SP_NORTE!Q369="","*",CONCATENATE(SP_NORTE!Q369," ",SP_NORTE!R369))</f>
        <v>*</v>
      </c>
      <c r="S364" s="145" t="str">
        <f>IF(SP_NORTE!V369="","*",SP_NORTE!V369)</f>
        <v>*</v>
      </c>
      <c r="T364" s="145" t="str">
        <f>IF(SP_NORTE!W369="","*",SP_NORTE!W369)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IF(SP_NORTE!Y370="","*",SP_NORTE!Y370)</f>
        <v>*</v>
      </c>
      <c r="B365" s="146" t="str">
        <f>IF(SP_NORTE!X370="","*",SP_NORTE!X370)</f>
        <v>*</v>
      </c>
      <c r="C365" s="146" t="str">
        <f>IF(SP_NORTE!Z370="","*",SP_NORTE!Z370)</f>
        <v>*</v>
      </c>
      <c r="D365" s="138" t="str">
        <f>IF(SP_NORTE!S370="","*",SP_NORTE!S370)</f>
        <v>-</v>
      </c>
      <c r="E365" s="138" t="str">
        <f>IF(SP_NORTE!T370="","*",SP_NORTE!T370)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IF(SP_NORTE!F370="","*",SP_NORTE!F370)</f>
        <v>*</v>
      </c>
      <c r="I365" s="145" t="str">
        <f>IF(SP_NORTE!H370="","*",SP_NORTE!H370)</f>
        <v>*</v>
      </c>
      <c r="J365" s="145" t="str">
        <f>IF(SP_NORTE!I370="","*",SP_NORTE!I370)</f>
        <v>*</v>
      </c>
      <c r="K365" s="138" t="str">
        <f>IF(SP_NORTE!M370="","*",SP_NORTE!M370)</f>
        <v>-</v>
      </c>
      <c r="L365" s="138" t="str">
        <f>IF(SP_NORTE!N370="","*",SP_NORTE!N370)</f>
        <v>-</v>
      </c>
      <c r="M365" s="139" t="str">
        <f>IF(SP_NORTE!J370="","*",SP_NORTE!J370)</f>
        <v>*</v>
      </c>
      <c r="N365" s="144" t="str">
        <f>IF(SP_NORTE!K370="","*",SP_NORTE!K370)</f>
        <v>*</v>
      </c>
      <c r="O365" s="144" t="str">
        <f>IF(SP_NORTE!L370="","*",SP_NORTE!L370)</f>
        <v>*</v>
      </c>
      <c r="P365" s="143" t="str">
        <f>IF(SP_NORTE!O370="","*",SP_NORTE!O370)</f>
        <v>*</v>
      </c>
      <c r="Q365" s="143" t="str">
        <f>IF(SP_NORTE!P370="","*",SP_NORTE!P370)</f>
        <v>*</v>
      </c>
      <c r="R365" s="145" t="str">
        <f>IF(SP_NORTE!Q370="","*",CONCATENATE(SP_NORTE!Q370," ",SP_NORTE!R370))</f>
        <v>*</v>
      </c>
      <c r="S365" s="145" t="str">
        <f>IF(SP_NORTE!V370="","*",SP_NORTE!V370)</f>
        <v>*</v>
      </c>
      <c r="T365" s="145" t="str">
        <f>IF(SP_NORTE!W370="","*",SP_NORTE!W370)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IF(SP_NORTE!Y371="","*",SP_NORTE!Y371)</f>
        <v>OPORTUNIDADE</v>
      </c>
      <c r="B366" s="146" t="str">
        <f>IF(SP_NORTE!X371="","*",SP_NORTE!X371)</f>
        <v>Oportunidade</v>
      </c>
      <c r="C366" s="146" t="str">
        <f>IF(SP_NORTE!Z371="","*",SP_NORTE!Z371)</f>
        <v>*</v>
      </c>
      <c r="D366" s="138" t="str">
        <f>IF(SP_NORTE!S371="","*",SP_NORTE!S371)</f>
        <v>SP NORTE</v>
      </c>
      <c r="E366" s="138" t="str">
        <f>IF(SP_NORTE!T371="","*",SP_NORTE!T371)</f>
        <v>ZCZ-ZTI</v>
      </c>
      <c r="F366" s="145">
        <f>IF(SP_NORTE!B371="","*",SP_NORTE!B371)</f>
        <v>46078</v>
      </c>
      <c r="G366" s="145" t="str">
        <f>IF(SP_NORTE!D371="","*",SP_NORTE!D371)</f>
        <v>IGOR (TF-660)</v>
      </c>
      <c r="H366" s="145" t="str">
        <f>IF(SP_NORTE!F371="","*",SP_NORTE!F371)</f>
        <v>MODERNIZAÇÃO - SOLDA</v>
      </c>
      <c r="I366" s="145" t="str">
        <f>IF(SP_NORTE!H371="","*",SP_NORTE!H371)</f>
        <v>-</v>
      </c>
      <c r="J366" s="145" t="str">
        <f>IF(SP_NORTE!I371="","*",SP_NORTE!I371)</f>
        <v>-</v>
      </c>
      <c r="K366" s="138" t="str">
        <f>IF(SP_NORTE!M371="","*",SP_NORTE!M371)</f>
        <v>ZDG-ZTN</v>
      </c>
      <c r="L366" s="138" t="str">
        <f>IF(SP_NORTE!N371="","*",SP_NORTE!N371)</f>
        <v>K59K62</v>
      </c>
      <c r="M366" s="139">
        <f>IF(SP_NORTE!J371="","*",SP_NORTE!J371)</f>
        <v>73</v>
      </c>
      <c r="N366" s="144">
        <f>IF(SP_NORTE!K371="","*",SP_NORTE!K371)</f>
        <v>60.389000000000003</v>
      </c>
      <c r="O366" s="144" t="str">
        <f>IF(SP_NORTE!L371="","*",SP_NORTE!L371)</f>
        <v>-</v>
      </c>
      <c r="P366" s="143">
        <f>IF(SP_NORTE!O371="","*",SP_NORTE!O371)</f>
        <v>0.35416666666666669</v>
      </c>
      <c r="Q366" s="143">
        <f>IF(SP_NORTE!P371="","*",SP_NORTE!P371)</f>
        <v>6.25E-2</v>
      </c>
      <c r="R366" s="145" t="str">
        <f>IF(SP_NORTE!Q371="","*",CONCATENATE(SP_NORTE!Q371," ",SP_NORTE!R371))</f>
        <v>1 Nº DE SOLDA</v>
      </c>
      <c r="S366" s="145" t="str">
        <f>IF(SP_NORTE!V371="","*",SP_NORTE!V371)</f>
        <v xml:space="preserve">Igor </v>
      </c>
      <c r="T366" s="145" t="str">
        <f>IF(SP_NORTE!W371="","*",SP_NORTE!W371)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IF(SP_NORTE!Y372="","*",SP_NORTE!Y372)</f>
        <v>OPORTUNIDADE</v>
      </c>
      <c r="B367" s="146" t="str">
        <f>IF(SP_NORTE!X372="","*",SP_NORTE!X372)</f>
        <v>Oportunidade</v>
      </c>
      <c r="C367" s="146" t="str">
        <f>IF(SP_NORTE!Z372="","*",SP_NORTE!Z372)</f>
        <v>*</v>
      </c>
      <c r="D367" s="138" t="str">
        <f>IF(SP_NORTE!S372="","*",SP_NORTE!S372)</f>
        <v>SP NORTE</v>
      </c>
      <c r="E367" s="138" t="str">
        <f>IF(SP_NORTE!T372="","*",SP_NORTE!T372)</f>
        <v>ZCZ-ZTI</v>
      </c>
      <c r="F367" s="145">
        <f>IF(SP_NORTE!B372="","*",SP_NORTE!B372)</f>
        <v>46078</v>
      </c>
      <c r="G367" s="145" t="str">
        <f>IF(SP_NORTE!D372="","*",SP_NORTE!D372)</f>
        <v>V40</v>
      </c>
      <c r="H367" s="145" t="str">
        <f>IF(SP_NORTE!F372="","*",SP_NORTE!F372)</f>
        <v>MODERNIZAÇÃO - SOCADORA</v>
      </c>
      <c r="I367" s="145" t="str">
        <f>IF(SP_NORTE!H372="","*",SP_NORTE!H372)</f>
        <v>ZMAPAT2</v>
      </c>
      <c r="J367" s="145" t="str">
        <f>IF(SP_NORTE!I372="","*",SP_NORTE!I372)</f>
        <v>ZMAPAT2</v>
      </c>
      <c r="K367" s="138" t="str">
        <f>IF(SP_NORTE!M372="","*",SP_NORTE!M372)</f>
        <v>ZMA-ZDG</v>
      </c>
      <c r="L367" s="138" t="str">
        <f>IF(SP_NORTE!N372="","*",SP_NORTE!N372)</f>
        <v>K47ZDG</v>
      </c>
      <c r="M367" s="139">
        <f>IF(SP_NORTE!J372="","*",SP_NORTE!J372)</f>
        <v>73</v>
      </c>
      <c r="N367" s="144">
        <f>IF(SP_NORTE!K372="","*",SP_NORTE!K372)</f>
        <v>52</v>
      </c>
      <c r="O367" s="144">
        <f>IF(SP_NORTE!L372="","*",SP_NORTE!L372)</f>
        <v>50</v>
      </c>
      <c r="P367" s="143">
        <f>IF(SP_NORTE!O372="","*",SP_NORTE!O372)</f>
        <v>0.35416666666666669</v>
      </c>
      <c r="Q367" s="143">
        <f>IF(SP_NORTE!P372="","*",SP_NORTE!P372)</f>
        <v>6.25E-2</v>
      </c>
      <c r="R367" s="145" t="str">
        <f>IF(SP_NORTE!Q372="","*",CONCATENATE(SP_NORTE!Q372," ",SP_NORTE!R372))</f>
        <v>1344 M</v>
      </c>
      <c r="S367" s="145" t="str">
        <f>IF(SP_NORTE!V372="","*",SP_NORTE!V372)</f>
        <v>Antonioni</v>
      </c>
      <c r="T367" s="145" t="str">
        <f>IF(SP_NORTE!W372="","*",SP_NORTE!W372)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IF(SP_NORTE!Y373="","*",SP_NORTE!Y373)</f>
        <v>SIM</v>
      </c>
      <c r="B368" s="146" t="str">
        <f>IF(SP_NORTE!X373="","*",SP_NORTE!X373)</f>
        <v>Contrato</v>
      </c>
      <c r="C368" s="146" t="str">
        <f>IF(SP_NORTE!Z373="","*",SP_NORTE!Z373)</f>
        <v>*</v>
      </c>
      <c r="D368" s="138" t="str">
        <f>IF(SP_NORTE!S373="","*",SP_NORTE!S373)</f>
        <v>SP NORTE</v>
      </c>
      <c r="E368" s="138" t="str">
        <f>IF(SP_NORTE!T373="","*",SP_NORTE!T373)</f>
        <v>ZCZ-ZTI</v>
      </c>
      <c r="F368" s="145">
        <f>IF(SP_NORTE!B373="","*",SP_NORTE!B373)</f>
        <v>46078</v>
      </c>
      <c r="G368" s="145" t="str">
        <f>IF(SP_NORTE!D373="","*",SP_NORTE!D373)</f>
        <v>A73</v>
      </c>
      <c r="H368" s="145" t="str">
        <f>IF(SP_NORTE!F373="","*",SP_NORTE!F373)</f>
        <v>DETECÇÃO - RONDA 7 DIAS</v>
      </c>
      <c r="I368" s="145" t="str">
        <f>IF(SP_NORTE!H373="","*",SP_NORTE!H373)</f>
        <v>KM9K10</v>
      </c>
      <c r="J368" s="145" t="str">
        <f>IF(SP_NORTE!I373="","*",SP_NORTE!I373)</f>
        <v>ZCZ</v>
      </c>
      <c r="K368" s="138" t="str">
        <f>IF(SP_NORTE!M373="","*",SP_NORTE!M373)</f>
        <v>ZZR-ZDZ</v>
      </c>
      <c r="L368" s="138" t="str">
        <f>IF(SP_NORTE!N373="","*",SP_NORTE!N373)</f>
        <v>KM9K10</v>
      </c>
      <c r="M368" s="139">
        <f>IF(SP_NORTE!J373="","*",SP_NORTE!J373)</f>
        <v>73</v>
      </c>
      <c r="N368" s="144">
        <f>IF(SP_NORTE!K373="","*",SP_NORTE!K373)</f>
        <v>10</v>
      </c>
      <c r="O368" s="144" t="str">
        <f>IF(SP_NORTE!L373="","*",SP_NORTE!L373)</f>
        <v>-</v>
      </c>
      <c r="P368" s="143">
        <f>IF(SP_NORTE!O373="","*",SP_NORTE!O373)</f>
        <v>0.33333333333333331</v>
      </c>
      <c r="Q368" s="143">
        <f>IF(SP_NORTE!P373="","*",SP_NORTE!P373)</f>
        <v>4.1666666666666664E-2</v>
      </c>
      <c r="R368" s="145" t="str">
        <f>IF(SP_NORTE!Q373="","*",CONCATENATE(SP_NORTE!Q373," ",SP_NORTE!R373))</f>
        <v>90 KM</v>
      </c>
      <c r="S368" s="145" t="str">
        <f>IF(SP_NORTE!V373="","*",SP_NORTE!V373)</f>
        <v>Daniel</v>
      </c>
      <c r="T368" s="145" t="str">
        <f>IF(SP_NORTE!W373="","*",SP_NORTE!W373)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IF(SP_NORTE!Y374="","*",SP_NORTE!Y374)</f>
        <v>OPORTUNIDADE</v>
      </c>
      <c r="B369" s="146" t="str">
        <f>IF(SP_NORTE!X374="","*",SP_NORTE!X374)</f>
        <v>Oportunidade</v>
      </c>
      <c r="C369" s="146" t="str">
        <f>IF(SP_NORTE!Z374="","*",SP_NORTE!Z374)</f>
        <v>*</v>
      </c>
      <c r="D369" s="138" t="str">
        <f>IF(SP_NORTE!S374="","*",SP_NORTE!S374)</f>
        <v>SP NORTE</v>
      </c>
      <c r="E369" s="138" t="str">
        <f>IF(SP_NORTE!T374="","*",SP_NORTE!T374)</f>
        <v>ZCZ-ZTI</v>
      </c>
      <c r="F369" s="145">
        <f>IF(SP_NORTE!B374="","*",SP_NORTE!B374)</f>
        <v>46078</v>
      </c>
      <c r="G369" s="145" t="str">
        <f>IF(SP_NORTE!D374="","*",SP_NORTE!D374)</f>
        <v>W92</v>
      </c>
      <c r="H369" s="145" t="str">
        <f>IF(SP_NORTE!F374="","*",SP_NORTE!F374)</f>
        <v>DESLOCAMENTO</v>
      </c>
      <c r="I369" s="145" t="str">
        <f>IF(SP_NORTE!H374="","*",SP_NORTE!H374)</f>
        <v>ZTO</v>
      </c>
      <c r="J369" s="145" t="str">
        <f>IF(SP_NORTE!I374="","*",SP_NORTE!I374)</f>
        <v>K58K592</v>
      </c>
      <c r="K369" s="138" t="str">
        <f>IF(SP_NORTE!M374="","*",SP_NORTE!M374)</f>
        <v>ZTO-ZTN</v>
      </c>
      <c r="L369" s="138" t="str">
        <f>IF(SP_NORTE!N374="","*",SP_NORTE!N374)</f>
        <v>ZTOZTN</v>
      </c>
      <c r="M369" s="139">
        <f>IF(SP_NORTE!J374="","*",SP_NORTE!J374)</f>
        <v>73</v>
      </c>
      <c r="N369" s="144">
        <f>IF(SP_NORTE!K374="","*",SP_NORTE!K374)</f>
        <v>10</v>
      </c>
      <c r="O369" s="144" t="str">
        <f>IF(SP_NORTE!L374="","*",SP_NORTE!L374)</f>
        <v>-</v>
      </c>
      <c r="P369" s="143">
        <f>IF(SP_NORTE!O374="","*",SP_NORTE!O374)</f>
        <v>0.45833333333333331</v>
      </c>
      <c r="Q369" s="143">
        <f>IF(SP_NORTE!P374="","*",SP_NORTE!P374)</f>
        <v>4.1666666666666664E-2</v>
      </c>
      <c r="R369" s="145" t="str">
        <f>IF(SP_NORTE!Q374="","*",CONCATENATE(SP_NORTE!Q374," ",SP_NORTE!R374))</f>
        <v>1 BINÁRIO</v>
      </c>
      <c r="S369" s="145" t="str">
        <f>IF(SP_NORTE!V374="","*",SP_NORTE!V374)</f>
        <v>Luiz</v>
      </c>
      <c r="T369" s="145" t="str">
        <f>IF(SP_NORTE!W374="","*",SP_NORTE!W374)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IF(SP_NORTE!Y375="","*",SP_NORTE!Y375)</f>
        <v>*</v>
      </c>
      <c r="B370" s="146" t="str">
        <f>IF(SP_NORTE!X375="","*",SP_NORTE!X375)</f>
        <v>*</v>
      </c>
      <c r="C370" s="146" t="str">
        <f>IF(SP_NORTE!Z375="","*",SP_NORTE!Z375)</f>
        <v>*</v>
      </c>
      <c r="D370" s="138" t="str">
        <f>IF(SP_NORTE!S375="","*",SP_NORTE!S375)</f>
        <v>-</v>
      </c>
      <c r="E370" s="138" t="str">
        <f>IF(SP_NORTE!T375="","*",SP_NORTE!T375)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IF(SP_NORTE!F375="","*",SP_NORTE!F375)</f>
        <v>*</v>
      </c>
      <c r="I370" s="145" t="str">
        <f>IF(SP_NORTE!H375="","*",SP_NORTE!H375)</f>
        <v>*</v>
      </c>
      <c r="J370" s="145" t="str">
        <f>IF(SP_NORTE!I375="","*",SP_NORTE!I375)</f>
        <v>*</v>
      </c>
      <c r="K370" s="138" t="str">
        <f>IF(SP_NORTE!M375="","*",SP_NORTE!M375)</f>
        <v>-</v>
      </c>
      <c r="L370" s="138" t="str">
        <f>IF(SP_NORTE!N375="","*",SP_NORTE!N375)</f>
        <v>-</v>
      </c>
      <c r="M370" s="139" t="str">
        <f>IF(SP_NORTE!J375="","*",SP_NORTE!J375)</f>
        <v>*</v>
      </c>
      <c r="N370" s="144" t="str">
        <f>IF(SP_NORTE!K375="","*",SP_NORTE!K375)</f>
        <v>*</v>
      </c>
      <c r="O370" s="144" t="str">
        <f>IF(SP_NORTE!L375="","*",SP_NORTE!L375)</f>
        <v>*</v>
      </c>
      <c r="P370" s="143" t="str">
        <f>IF(SP_NORTE!O375="","*",SP_NORTE!O375)</f>
        <v>*</v>
      </c>
      <c r="Q370" s="143" t="str">
        <f>IF(SP_NORTE!P375="","*",SP_NORTE!P375)</f>
        <v>*</v>
      </c>
      <c r="R370" s="145" t="str">
        <f>IF(SP_NORTE!Q375="","*",CONCATENATE(SP_NORTE!Q375," ",SP_NORTE!R375))</f>
        <v>*</v>
      </c>
      <c r="S370" s="145" t="str">
        <f>IF(SP_NORTE!V375="","*",SP_NORTE!V375)</f>
        <v>*</v>
      </c>
      <c r="T370" s="145" t="str">
        <f>IF(SP_NORTE!W375="","*",SP_NORTE!W375)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IF(SP_NORTE!Y376="","*",SP_NORTE!Y376)</f>
        <v>OPORTUNIDADE</v>
      </c>
      <c r="B371" s="146" t="str">
        <f>IF(SP_NORTE!X376="","*",SP_NORTE!X376)</f>
        <v>Oportunidade</v>
      </c>
      <c r="C371" s="146" t="str">
        <f>IF(SP_NORTE!Z376="","*",SP_NORTE!Z376)</f>
        <v>*</v>
      </c>
      <c r="D371" s="138" t="str">
        <f>IF(SP_NORTE!S376="","*",SP_NORTE!S376)</f>
        <v>SP NORTE</v>
      </c>
      <c r="E371" s="138" t="str">
        <f>IF(SP_NORTE!T376="","*",SP_NORTE!T376)</f>
        <v>ZRX-ZTI</v>
      </c>
      <c r="F371" s="145">
        <f>IF(SP_NORTE!B376="","*",SP_NORTE!B376)</f>
        <v>46078</v>
      </c>
      <c r="G371" s="145" t="str">
        <f>IF(SP_NORTE!D376="","*",SP_NORTE!D376)</f>
        <v>CARLOS (TP-722)</v>
      </c>
      <c r="H371" s="145" t="str">
        <f>IF(SP_NORTE!F376="","*",SP_NORTE!F376)</f>
        <v>PDM - SOLDA</v>
      </c>
      <c r="I371" s="145" t="str">
        <f>IF(SP_NORTE!H376="","*",SP_NORTE!H376)</f>
        <v>-</v>
      </c>
      <c r="J371" s="145" t="str">
        <f>IF(SP_NORTE!I376="","*",SP_NORTE!I376)</f>
        <v>-</v>
      </c>
      <c r="K371" s="138" t="str">
        <f>IF(SP_NORTE!M376="","*",SP_NORTE!M376)</f>
        <v>ZOX</v>
      </c>
      <c r="L371" s="138" t="str">
        <f>IF(SP_NORTE!N376="","*",SP_NORTE!N376)</f>
        <v>ZOX1</v>
      </c>
      <c r="M371" s="139">
        <f>IF(SP_NORTE!J376="","*",SP_NORTE!J376)</f>
        <v>70</v>
      </c>
      <c r="N371" s="144">
        <f>IF(SP_NORTE!K376="","*",SP_NORTE!K376)</f>
        <v>157.30000000000001</v>
      </c>
      <c r="O371" s="144" t="str">
        <f>IF(SP_NORTE!L376="","*",SP_NORTE!L376)</f>
        <v>-</v>
      </c>
      <c r="P371" s="143">
        <f>IF(SP_NORTE!O376="","*",SP_NORTE!O376)</f>
        <v>0.375</v>
      </c>
      <c r="Q371" s="143">
        <f>IF(SP_NORTE!P376="","*",SP_NORTE!P376)</f>
        <v>6.25E-2</v>
      </c>
      <c r="R371" s="145" t="str">
        <f>IF(SP_NORTE!Q376="","*",CONCATENATE(SP_NORTE!Q376," ",SP_NORTE!R376))</f>
        <v>1 Nº DE SOLDA</v>
      </c>
      <c r="S371" s="145" t="str">
        <f>IF(SP_NORTE!V376="","*",SP_NORTE!V376)</f>
        <v>Carlos</v>
      </c>
      <c r="T371" s="145" t="str">
        <f>IF(SP_NORTE!W376="","*",SP_NORTE!W376)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IF(SP_NORTE!Y377="","*",SP_NORTE!Y377)</f>
        <v>OPORTUNIDADE</v>
      </c>
      <c r="B372" s="146" t="str">
        <f>IF(SP_NORTE!X377="","*",SP_NORTE!X377)</f>
        <v>Oportunidade</v>
      </c>
      <c r="C372" s="146" t="str">
        <f>IF(SP_NORTE!Z377="","*",SP_NORTE!Z377)</f>
        <v>*</v>
      </c>
      <c r="D372" s="138" t="str">
        <f>IF(SP_NORTE!S377="","*",SP_NORTE!S377)</f>
        <v>SP NORTE</v>
      </c>
      <c r="E372" s="138" t="str">
        <f>IF(SP_NORTE!T377="","*",SP_NORTE!T377)</f>
        <v>ZRX-ZTI</v>
      </c>
      <c r="F372" s="145">
        <f>IF(SP_NORTE!B377="","*",SP_NORTE!B377)</f>
        <v>46078</v>
      </c>
      <c r="G372" s="145" t="str">
        <f>IF(SP_NORTE!D377="","*",SP_NORTE!D377)</f>
        <v>V83</v>
      </c>
      <c r="H372" s="145" t="str">
        <f>IF(SP_NORTE!F377="","*",SP_NORTE!F377)</f>
        <v>MECANIZAÇÃO - SOCADORA</v>
      </c>
      <c r="I372" s="145" t="str">
        <f>IF(SP_NORTE!H377="","*",SP_NORTE!H377)</f>
        <v>ZIQ1752</v>
      </c>
      <c r="J372" s="145" t="str">
        <f>IF(SP_NORTE!I377="","*",SP_NORTE!I377)</f>
        <v>ZIQ1752</v>
      </c>
      <c r="K372" s="138" t="str">
        <f>IF(SP_NORTE!M377="","*",SP_NORTE!M377)</f>
        <v>ZRQ</v>
      </c>
      <c r="L372" s="138" t="str">
        <f>IF(SP_NORTE!N377="","*",SP_NORTE!N377)</f>
        <v>ZRQ1</v>
      </c>
      <c r="M372" s="139">
        <f>IF(SP_NORTE!J377="","*",SP_NORTE!J377)</f>
        <v>70</v>
      </c>
      <c r="N372" s="144">
        <f>IF(SP_NORTE!K377="","*",SP_NORTE!K377)</f>
        <v>135</v>
      </c>
      <c r="O372" s="144">
        <f>IF(SP_NORTE!L377="","*",SP_NORTE!L377)</f>
        <v>136</v>
      </c>
      <c r="P372" s="143">
        <f>IF(SP_NORTE!O377="","*",SP_NORTE!O377)</f>
        <v>0.35416666666666669</v>
      </c>
      <c r="Q372" s="143">
        <f>IF(SP_NORTE!P377="","*",SP_NORTE!P377)</f>
        <v>6.25E-2</v>
      </c>
      <c r="R372" s="145" t="str">
        <f>IF(SP_NORTE!Q377="","*",CONCATENATE(SP_NORTE!Q377," ",SP_NORTE!R377))</f>
        <v>360 M</v>
      </c>
      <c r="S372" s="145" t="str">
        <f>IF(SP_NORTE!V377="","*",SP_NORTE!V377)</f>
        <v>Antonioni</v>
      </c>
      <c r="T372" s="145" t="str">
        <f>IF(SP_NORTE!W377="","*",SP_NORTE!W377)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IF(SP_NORTE!Y378="","*",SP_NORTE!Y378)</f>
        <v>*</v>
      </c>
      <c r="B373" s="146" t="str">
        <f>IF(SP_NORTE!X378="","*",SP_NORTE!X378)</f>
        <v>*</v>
      </c>
      <c r="C373" s="146" t="str">
        <f>IF(SP_NORTE!Z378="","*",SP_NORTE!Z378)</f>
        <v>*</v>
      </c>
      <c r="D373" s="138" t="str">
        <f>IF(SP_NORTE!S378="","*",SP_NORTE!S378)</f>
        <v>-</v>
      </c>
      <c r="E373" s="138" t="str">
        <f>IF(SP_NORTE!T378="","*",SP_NORTE!T378)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IF(SP_NORTE!F378="","*",SP_NORTE!F378)</f>
        <v>*</v>
      </c>
      <c r="I373" s="145" t="str">
        <f>IF(SP_NORTE!H378="","*",SP_NORTE!H378)</f>
        <v>*</v>
      </c>
      <c r="J373" s="145" t="str">
        <f>IF(SP_NORTE!I378="","*",SP_NORTE!I378)</f>
        <v>*</v>
      </c>
      <c r="K373" s="138" t="str">
        <f>IF(SP_NORTE!M378="","*",SP_NORTE!M378)</f>
        <v>-</v>
      </c>
      <c r="L373" s="138" t="str">
        <f>IF(SP_NORTE!N378="","*",SP_NORTE!N378)</f>
        <v>-</v>
      </c>
      <c r="M373" s="139" t="str">
        <f>IF(SP_NORTE!J378="","*",SP_NORTE!J378)</f>
        <v>*</v>
      </c>
      <c r="N373" s="144" t="str">
        <f>IF(SP_NORTE!K378="","*",SP_NORTE!K378)</f>
        <v>*</v>
      </c>
      <c r="O373" s="144" t="str">
        <f>IF(SP_NORTE!L378="","*",SP_NORTE!L378)</f>
        <v>*</v>
      </c>
      <c r="P373" s="143" t="str">
        <f>IF(SP_NORTE!O378="","*",SP_NORTE!O378)</f>
        <v>*</v>
      </c>
      <c r="Q373" s="143" t="str">
        <f>IF(SP_NORTE!P378="","*",SP_NORTE!P378)</f>
        <v>*</v>
      </c>
      <c r="R373" s="145" t="str">
        <f>IF(SP_NORTE!Q378="","*",CONCATENATE(SP_NORTE!Q378," ",SP_NORTE!R378))</f>
        <v>*</v>
      </c>
      <c r="S373" s="145" t="str">
        <f>IF(SP_NORTE!V378="","*",SP_NORTE!V378)</f>
        <v>*</v>
      </c>
      <c r="T373" s="145" t="str">
        <f>IF(SP_NORTE!W378="","*",SP_NORTE!W378)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IF(SP_NORTE!Y379="","*",SP_NORTE!Y379)</f>
        <v>*</v>
      </c>
      <c r="B374" s="146" t="str">
        <f>IF(SP_NORTE!X379="","*",SP_NORTE!X379)</f>
        <v>*</v>
      </c>
      <c r="C374" s="146" t="str">
        <f>IF(SP_NORTE!Z379="","*",SP_NORTE!Z379)</f>
        <v>*</v>
      </c>
      <c r="D374" s="138" t="str">
        <f>IF(SP_NORTE!S379="","*",SP_NORTE!S379)</f>
        <v>-</v>
      </c>
      <c r="E374" s="138" t="str">
        <f>IF(SP_NORTE!T379="","*",SP_NORTE!T379)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IF(SP_NORTE!F379="","*",SP_NORTE!F379)</f>
        <v>*</v>
      </c>
      <c r="I374" s="145" t="str">
        <f>IF(SP_NORTE!H379="","*",SP_NORTE!H379)</f>
        <v>*</v>
      </c>
      <c r="J374" s="145" t="str">
        <f>IF(SP_NORTE!I379="","*",SP_NORTE!I379)</f>
        <v>*</v>
      </c>
      <c r="K374" s="138" t="str">
        <f>IF(SP_NORTE!M379="","*",SP_NORTE!M379)</f>
        <v>-</v>
      </c>
      <c r="L374" s="138" t="str">
        <f>IF(SP_NORTE!N379="","*",SP_NORTE!N379)</f>
        <v>-</v>
      </c>
      <c r="M374" s="139" t="str">
        <f>IF(SP_NORTE!J379="","*",SP_NORTE!J379)</f>
        <v>*</v>
      </c>
      <c r="N374" s="144" t="str">
        <f>IF(SP_NORTE!K379="","*",SP_NORTE!K379)</f>
        <v>*</v>
      </c>
      <c r="O374" s="144" t="str">
        <f>IF(SP_NORTE!L379="","*",SP_NORTE!L379)</f>
        <v>*</v>
      </c>
      <c r="P374" s="143" t="str">
        <f>IF(SP_NORTE!O379="","*",SP_NORTE!O379)</f>
        <v>*</v>
      </c>
      <c r="Q374" s="143" t="str">
        <f>IF(SP_NORTE!P379="","*",SP_NORTE!P379)</f>
        <v>*</v>
      </c>
      <c r="R374" s="145" t="str">
        <f>IF(SP_NORTE!Q379="","*",CONCATENATE(SP_NORTE!Q379," ",SP_NORTE!R379))</f>
        <v>*</v>
      </c>
      <c r="S374" s="145" t="str">
        <f>IF(SP_NORTE!V379="","*",SP_NORTE!V379)</f>
        <v>*</v>
      </c>
      <c r="T374" s="145" t="str">
        <f>IF(SP_NORTE!W379="","*",SP_NORTE!W379)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IF(SP_NORTE!Y380="","*",SP_NORTE!Y380)</f>
        <v>*</v>
      </c>
      <c r="B375" s="146" t="str">
        <f>IF(SP_NORTE!X380="","*",SP_NORTE!X380)</f>
        <v>*</v>
      </c>
      <c r="C375" s="146" t="str">
        <f>IF(SP_NORTE!Z380="","*",SP_NORTE!Z380)</f>
        <v>*</v>
      </c>
      <c r="D375" s="138" t="str">
        <f>IF(SP_NORTE!S380="","*",SP_NORTE!S380)</f>
        <v>-</v>
      </c>
      <c r="E375" s="138" t="str">
        <f>IF(SP_NORTE!T380="","*",SP_NORTE!T380)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IF(SP_NORTE!F380="","*",SP_NORTE!F380)</f>
        <v>*</v>
      </c>
      <c r="I375" s="145" t="str">
        <f>IF(SP_NORTE!H380="","*",SP_NORTE!H380)</f>
        <v>*</v>
      </c>
      <c r="J375" s="145" t="str">
        <f>IF(SP_NORTE!I380="","*",SP_NORTE!I380)</f>
        <v>*</v>
      </c>
      <c r="K375" s="138" t="str">
        <f>IF(SP_NORTE!M380="","*",SP_NORTE!M380)</f>
        <v>-</v>
      </c>
      <c r="L375" s="138" t="str">
        <f>IF(SP_NORTE!N380="","*",SP_NORTE!N380)</f>
        <v>-</v>
      </c>
      <c r="M375" s="139" t="str">
        <f>IF(SP_NORTE!J380="","*",SP_NORTE!J380)</f>
        <v>*</v>
      </c>
      <c r="N375" s="144" t="str">
        <f>IF(SP_NORTE!K380="","*",SP_NORTE!K380)</f>
        <v>*</v>
      </c>
      <c r="O375" s="144" t="str">
        <f>IF(SP_NORTE!L380="","*",SP_NORTE!L380)</f>
        <v>*</v>
      </c>
      <c r="P375" s="143" t="str">
        <f>IF(SP_NORTE!O380="","*",SP_NORTE!O380)</f>
        <v>*</v>
      </c>
      <c r="Q375" s="143" t="str">
        <f>IF(SP_NORTE!P380="","*",SP_NORTE!P380)</f>
        <v>*</v>
      </c>
      <c r="R375" s="145" t="str">
        <f>IF(SP_NORTE!Q380="","*",CONCATENATE(SP_NORTE!Q380," ",SP_NORTE!R380))</f>
        <v>*</v>
      </c>
      <c r="S375" s="145" t="str">
        <f>IF(SP_NORTE!V380="","*",SP_NORTE!V380)</f>
        <v>*</v>
      </c>
      <c r="T375" s="145" t="str">
        <f>IF(SP_NORTE!W380="","*",SP_NORTE!W380)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IF(SP_NORTE!Y381="","*",SP_NORTE!Y381)</f>
        <v>*</v>
      </c>
      <c r="B376" s="146" t="str">
        <f>IF(SP_NORTE!X381="","*",SP_NORTE!X381)</f>
        <v>*</v>
      </c>
      <c r="C376" s="146" t="str">
        <f>IF(SP_NORTE!Z381="","*",SP_NORTE!Z381)</f>
        <v>*</v>
      </c>
      <c r="D376" s="138" t="str">
        <f>IF(SP_NORTE!S381="","*",SP_NORTE!S381)</f>
        <v>-</v>
      </c>
      <c r="E376" s="138" t="str">
        <f>IF(SP_NORTE!T381="","*",SP_NORTE!T381)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IF(SP_NORTE!F381="","*",SP_NORTE!F381)</f>
        <v>*</v>
      </c>
      <c r="I376" s="145" t="str">
        <f>IF(SP_NORTE!H381="","*",SP_NORTE!H381)</f>
        <v>*</v>
      </c>
      <c r="J376" s="145" t="str">
        <f>IF(SP_NORTE!I381="","*",SP_NORTE!I381)</f>
        <v>*</v>
      </c>
      <c r="K376" s="138" t="str">
        <f>IF(SP_NORTE!M381="","*",SP_NORTE!M381)</f>
        <v>-</v>
      </c>
      <c r="L376" s="138" t="str">
        <f>IF(SP_NORTE!N381="","*",SP_NORTE!N381)</f>
        <v>-</v>
      </c>
      <c r="M376" s="139" t="str">
        <f>IF(SP_NORTE!J381="","*",SP_NORTE!J381)</f>
        <v>*</v>
      </c>
      <c r="N376" s="144" t="str">
        <f>IF(SP_NORTE!K381="","*",SP_NORTE!K381)</f>
        <v>*</v>
      </c>
      <c r="O376" s="144" t="str">
        <f>IF(SP_NORTE!L381="","*",SP_NORTE!L381)</f>
        <v>*</v>
      </c>
      <c r="P376" s="143" t="str">
        <f>IF(SP_NORTE!O381="","*",SP_NORTE!O381)</f>
        <v>*</v>
      </c>
      <c r="Q376" s="143" t="str">
        <f>IF(SP_NORTE!P381="","*",SP_NORTE!P381)</f>
        <v>*</v>
      </c>
      <c r="R376" s="145" t="str">
        <f>IF(SP_NORTE!Q381="","*",CONCATENATE(SP_NORTE!Q381," ",SP_NORTE!R381))</f>
        <v>*</v>
      </c>
      <c r="S376" s="145" t="str">
        <f>IF(SP_NORTE!V381="","*",SP_NORTE!V381)</f>
        <v>*</v>
      </c>
      <c r="T376" s="145" t="str">
        <f>IF(SP_NORTE!W381="","*",SP_NORTE!W381)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IF(SP_NORTE!Y382="","*",SP_NORTE!Y382)</f>
        <v>*</v>
      </c>
      <c r="B377" s="146" t="str">
        <f>IF(SP_NORTE!X382="","*",SP_NORTE!X382)</f>
        <v>*</v>
      </c>
      <c r="C377" s="146" t="str">
        <f>IF(SP_NORTE!Z382="","*",SP_NORTE!Z382)</f>
        <v>*</v>
      </c>
      <c r="D377" s="138" t="str">
        <f>IF(SP_NORTE!S382="","*",SP_NORTE!S382)</f>
        <v>-</v>
      </c>
      <c r="E377" s="138" t="str">
        <f>IF(SP_NORTE!T382="","*",SP_NORTE!T382)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IF(SP_NORTE!F382="","*",SP_NORTE!F382)</f>
        <v>*</v>
      </c>
      <c r="I377" s="145" t="str">
        <f>IF(SP_NORTE!H382="","*",SP_NORTE!H382)</f>
        <v>*</v>
      </c>
      <c r="J377" s="145" t="str">
        <f>IF(SP_NORTE!I382="","*",SP_NORTE!I382)</f>
        <v>*</v>
      </c>
      <c r="K377" s="138" t="str">
        <f>IF(SP_NORTE!M382="","*",SP_NORTE!M382)</f>
        <v>-</v>
      </c>
      <c r="L377" s="138" t="str">
        <f>IF(SP_NORTE!N382="","*",SP_NORTE!N382)</f>
        <v>-</v>
      </c>
      <c r="M377" s="139" t="str">
        <f>IF(SP_NORTE!J382="","*",SP_NORTE!J382)</f>
        <v>*</v>
      </c>
      <c r="N377" s="144" t="str">
        <f>IF(SP_NORTE!K382="","*",SP_NORTE!K382)</f>
        <v>*</v>
      </c>
      <c r="O377" s="144" t="str">
        <f>IF(SP_NORTE!L382="","*",SP_NORTE!L382)</f>
        <v>*</v>
      </c>
      <c r="P377" s="143" t="str">
        <f>IF(SP_NORTE!O382="","*",SP_NORTE!O382)</f>
        <v>*</v>
      </c>
      <c r="Q377" s="143" t="str">
        <f>IF(SP_NORTE!P382="","*",SP_NORTE!P382)</f>
        <v>*</v>
      </c>
      <c r="R377" s="145" t="str">
        <f>IF(SP_NORTE!Q382="","*",CONCATENATE(SP_NORTE!Q382," ",SP_NORTE!R382))</f>
        <v>*</v>
      </c>
      <c r="S377" s="145" t="str">
        <f>IF(SP_NORTE!V382="","*",SP_NORTE!V382)</f>
        <v>*</v>
      </c>
      <c r="T377" s="145" t="str">
        <f>IF(SP_NORTE!W382="","*",SP_NORTE!W382)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IF(SP_NORTE!Y383="","*",SP_NORTE!Y383)</f>
        <v>*</v>
      </c>
      <c r="B378" s="146" t="str">
        <f>IF(SP_NORTE!X383="","*",SP_NORTE!X383)</f>
        <v>*</v>
      </c>
      <c r="C378" s="146" t="str">
        <f>IF(SP_NORTE!Z383="","*",SP_NORTE!Z383)</f>
        <v>*</v>
      </c>
      <c r="D378" s="138" t="str">
        <f>IF(SP_NORTE!S383="","*",SP_NORTE!S383)</f>
        <v>-</v>
      </c>
      <c r="E378" s="138" t="str">
        <f>IF(SP_NORTE!T383="","*",SP_NORTE!T383)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IF(SP_NORTE!F383="","*",SP_NORTE!F383)</f>
        <v>*</v>
      </c>
      <c r="I378" s="145" t="str">
        <f>IF(SP_NORTE!H383="","*",SP_NORTE!H383)</f>
        <v>*</v>
      </c>
      <c r="J378" s="145" t="str">
        <f>IF(SP_NORTE!I383="","*",SP_NORTE!I383)</f>
        <v>*</v>
      </c>
      <c r="K378" s="138" t="str">
        <f>IF(SP_NORTE!M383="","*",SP_NORTE!M383)</f>
        <v>-</v>
      </c>
      <c r="L378" s="138" t="str">
        <f>IF(SP_NORTE!N383="","*",SP_NORTE!N383)</f>
        <v>-</v>
      </c>
      <c r="M378" s="139" t="str">
        <f>IF(SP_NORTE!J383="","*",SP_NORTE!J383)</f>
        <v>*</v>
      </c>
      <c r="N378" s="144" t="str">
        <f>IF(SP_NORTE!K383="","*",SP_NORTE!K383)</f>
        <v>*</v>
      </c>
      <c r="O378" s="144" t="str">
        <f>IF(SP_NORTE!L383="","*",SP_NORTE!L383)</f>
        <v>*</v>
      </c>
      <c r="P378" s="143" t="str">
        <f>IF(SP_NORTE!O383="","*",SP_NORTE!O383)</f>
        <v>*</v>
      </c>
      <c r="Q378" s="143" t="str">
        <f>IF(SP_NORTE!P383="","*",SP_NORTE!P383)</f>
        <v>*</v>
      </c>
      <c r="R378" s="145" t="str">
        <f>IF(SP_NORTE!Q383="","*",CONCATENATE(SP_NORTE!Q383," ",SP_NORTE!R383))</f>
        <v>*</v>
      </c>
      <c r="S378" s="145" t="str">
        <f>IF(SP_NORTE!V383="","*",SP_NORTE!V383)</f>
        <v>*</v>
      </c>
      <c r="T378" s="145" t="str">
        <f>IF(SP_NORTE!W383="","*",SP_NORTE!W383)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IF(SP_NORTE!Y384="","*",SP_NORTE!Y384)</f>
        <v>*</v>
      </c>
      <c r="B379" s="146" t="str">
        <f>IF(SP_NORTE!X384="","*",SP_NORTE!X384)</f>
        <v>*</v>
      </c>
      <c r="C379" s="146" t="str">
        <f>IF(SP_NORTE!Z384="","*",SP_NORTE!Z384)</f>
        <v>*</v>
      </c>
      <c r="D379" s="138" t="str">
        <f>IF(SP_NORTE!S384="","*",SP_NORTE!S384)</f>
        <v>-</v>
      </c>
      <c r="E379" s="138" t="str">
        <f>IF(SP_NORTE!T384="","*",SP_NORTE!T384)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IF(SP_NORTE!F384="","*",SP_NORTE!F384)</f>
        <v>*</v>
      </c>
      <c r="I379" s="145" t="str">
        <f>IF(SP_NORTE!H384="","*",SP_NORTE!H384)</f>
        <v>*</v>
      </c>
      <c r="J379" s="145" t="str">
        <f>IF(SP_NORTE!I384="","*",SP_NORTE!I384)</f>
        <v>*</v>
      </c>
      <c r="K379" s="138" t="str">
        <f>IF(SP_NORTE!M384="","*",SP_NORTE!M384)</f>
        <v>-</v>
      </c>
      <c r="L379" s="138" t="str">
        <f>IF(SP_NORTE!N384="","*",SP_NORTE!N384)</f>
        <v>-</v>
      </c>
      <c r="M379" s="139" t="str">
        <f>IF(SP_NORTE!J384="","*",SP_NORTE!J384)</f>
        <v>*</v>
      </c>
      <c r="N379" s="144" t="str">
        <f>IF(SP_NORTE!K384="","*",SP_NORTE!K384)</f>
        <v>*</v>
      </c>
      <c r="O379" s="144" t="str">
        <f>IF(SP_NORTE!L384="","*",SP_NORTE!L384)</f>
        <v>*</v>
      </c>
      <c r="P379" s="143" t="str">
        <f>IF(SP_NORTE!O384="","*",SP_NORTE!O384)</f>
        <v>*</v>
      </c>
      <c r="Q379" s="143" t="str">
        <f>IF(SP_NORTE!P384="","*",SP_NORTE!P384)</f>
        <v>*</v>
      </c>
      <c r="R379" s="145" t="str">
        <f>IF(SP_NORTE!Q384="","*",CONCATENATE(SP_NORTE!Q384," ",SP_NORTE!R384))</f>
        <v>*</v>
      </c>
      <c r="S379" s="145" t="str">
        <f>IF(SP_NORTE!V384="","*",SP_NORTE!V384)</f>
        <v>*</v>
      </c>
      <c r="T379" s="145" t="str">
        <f>IF(SP_NORTE!W384="","*",SP_NORTE!W384)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IF(SP_NORTE!Y385="","*",SP_NORTE!Y385)</f>
        <v>*</v>
      </c>
      <c r="B380" s="146" t="str">
        <f>IF(SP_NORTE!X385="","*",SP_NORTE!X385)</f>
        <v>*</v>
      </c>
      <c r="C380" s="146" t="str">
        <f>IF(SP_NORTE!Z385="","*",SP_NORTE!Z385)</f>
        <v>*</v>
      </c>
      <c r="D380" s="138" t="str">
        <f>IF(SP_NORTE!S385="","*",SP_NORTE!S385)</f>
        <v>-</v>
      </c>
      <c r="E380" s="138" t="str">
        <f>IF(SP_NORTE!T385="","*",SP_NORTE!T385)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IF(SP_NORTE!F385="","*",SP_NORTE!F385)</f>
        <v>*</v>
      </c>
      <c r="I380" s="145" t="str">
        <f>IF(SP_NORTE!H385="","*",SP_NORTE!H385)</f>
        <v>*</v>
      </c>
      <c r="J380" s="145" t="str">
        <f>IF(SP_NORTE!I385="","*",SP_NORTE!I385)</f>
        <v>*</v>
      </c>
      <c r="K380" s="138" t="str">
        <f>IF(SP_NORTE!M385="","*",SP_NORTE!M385)</f>
        <v>-</v>
      </c>
      <c r="L380" s="138" t="str">
        <f>IF(SP_NORTE!N385="","*",SP_NORTE!N385)</f>
        <v>-</v>
      </c>
      <c r="M380" s="139" t="str">
        <f>IF(SP_NORTE!J385="","*",SP_NORTE!J385)</f>
        <v>*</v>
      </c>
      <c r="N380" s="144" t="str">
        <f>IF(SP_NORTE!K385="","*",SP_NORTE!K385)</f>
        <v>*</v>
      </c>
      <c r="O380" s="144" t="str">
        <f>IF(SP_NORTE!L385="","*",SP_NORTE!L385)</f>
        <v>*</v>
      </c>
      <c r="P380" s="143" t="str">
        <f>IF(SP_NORTE!O385="","*",SP_NORTE!O385)</f>
        <v>*</v>
      </c>
      <c r="Q380" s="143" t="str">
        <f>IF(SP_NORTE!P385="","*",SP_NORTE!P385)</f>
        <v>*</v>
      </c>
      <c r="R380" s="145" t="str">
        <f>IF(SP_NORTE!Q385="","*",CONCATENATE(SP_NORTE!Q385," ",SP_NORTE!R385))</f>
        <v>*</v>
      </c>
      <c r="S380" s="145" t="str">
        <f>IF(SP_NORTE!V385="","*",SP_NORTE!V385)</f>
        <v>*</v>
      </c>
      <c r="T380" s="145" t="str">
        <f>IF(SP_NORTE!W385="","*",SP_NORTE!W385)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IF(SP_NORTE!Y386="","*",SP_NORTE!Y386)</f>
        <v>*</v>
      </c>
      <c r="B381" s="146" t="str">
        <f>IF(SP_NORTE!X386="","*",SP_NORTE!X386)</f>
        <v>*</v>
      </c>
      <c r="C381" s="146" t="str">
        <f>IF(SP_NORTE!Z386="","*",SP_NORTE!Z386)</f>
        <v>*</v>
      </c>
      <c r="D381" s="138" t="str">
        <f>IF(SP_NORTE!S386="","*",SP_NORTE!S386)</f>
        <v>-</v>
      </c>
      <c r="E381" s="138" t="str">
        <f>IF(SP_NORTE!T386="","*",SP_NORTE!T386)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IF(SP_NORTE!F386="","*",SP_NORTE!F386)</f>
        <v>*</v>
      </c>
      <c r="I381" s="145" t="str">
        <f>IF(SP_NORTE!H386="","*",SP_NORTE!H386)</f>
        <v>*</v>
      </c>
      <c r="J381" s="145" t="str">
        <f>IF(SP_NORTE!I386="","*",SP_NORTE!I386)</f>
        <v>*</v>
      </c>
      <c r="K381" s="138" t="str">
        <f>IF(SP_NORTE!M386="","*",SP_NORTE!M386)</f>
        <v>-</v>
      </c>
      <c r="L381" s="138" t="str">
        <f>IF(SP_NORTE!N386="","*",SP_NORTE!N386)</f>
        <v>-</v>
      </c>
      <c r="M381" s="139" t="str">
        <f>IF(SP_NORTE!J386="","*",SP_NORTE!J386)</f>
        <v>*</v>
      </c>
      <c r="N381" s="144" t="str">
        <f>IF(SP_NORTE!K386="","*",SP_NORTE!K386)</f>
        <v>*</v>
      </c>
      <c r="O381" s="144" t="str">
        <f>IF(SP_NORTE!L386="","*",SP_NORTE!L386)</f>
        <v>*</v>
      </c>
      <c r="P381" s="143" t="str">
        <f>IF(SP_NORTE!O386="","*",SP_NORTE!O386)</f>
        <v>*</v>
      </c>
      <c r="Q381" s="143" t="str">
        <f>IF(SP_NORTE!P386="","*",SP_NORTE!P386)</f>
        <v>*</v>
      </c>
      <c r="R381" s="145" t="str">
        <f>IF(SP_NORTE!Q386="","*",CONCATENATE(SP_NORTE!Q386," ",SP_NORTE!R386))</f>
        <v>*</v>
      </c>
      <c r="S381" s="145" t="str">
        <f>IF(SP_NORTE!V386="","*",SP_NORTE!V386)</f>
        <v>*</v>
      </c>
      <c r="T381" s="145" t="str">
        <f>IF(SP_NORTE!W386="","*",SP_NORTE!W386)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IF(SP_NORTE!Y387="","*",SP_NORTE!Y387)</f>
        <v>*</v>
      </c>
      <c r="B382" s="146" t="str">
        <f>IF(SP_NORTE!X387="","*",SP_NORTE!X387)</f>
        <v>*</v>
      </c>
      <c r="C382" s="146" t="str">
        <f>IF(SP_NORTE!Z387="","*",SP_NORTE!Z387)</f>
        <v>*</v>
      </c>
      <c r="D382" s="138" t="str">
        <f>IF(SP_NORTE!S387="","*",SP_NORTE!S387)</f>
        <v>-</v>
      </c>
      <c r="E382" s="138" t="str">
        <f>IF(SP_NORTE!T387="","*",SP_NORTE!T387)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IF(SP_NORTE!F387="","*",SP_NORTE!F387)</f>
        <v>*</v>
      </c>
      <c r="I382" s="145" t="str">
        <f>IF(SP_NORTE!H387="","*",SP_NORTE!H387)</f>
        <v>*</v>
      </c>
      <c r="J382" s="145" t="str">
        <f>IF(SP_NORTE!I387="","*",SP_NORTE!I387)</f>
        <v>*</v>
      </c>
      <c r="K382" s="138" t="str">
        <f>IF(SP_NORTE!M387="","*",SP_NORTE!M387)</f>
        <v>-</v>
      </c>
      <c r="L382" s="138" t="str">
        <f>IF(SP_NORTE!N387="","*",SP_NORTE!N387)</f>
        <v>-</v>
      </c>
      <c r="M382" s="139" t="str">
        <f>IF(SP_NORTE!J387="","*",SP_NORTE!J387)</f>
        <v>*</v>
      </c>
      <c r="N382" s="144" t="str">
        <f>IF(SP_NORTE!K387="","*",SP_NORTE!K387)</f>
        <v>*</v>
      </c>
      <c r="O382" s="144" t="str">
        <f>IF(SP_NORTE!L387="","*",SP_NORTE!L387)</f>
        <v>*</v>
      </c>
      <c r="P382" s="143" t="str">
        <f>IF(SP_NORTE!O387="","*",SP_NORTE!O387)</f>
        <v>*</v>
      </c>
      <c r="Q382" s="143" t="str">
        <f>IF(SP_NORTE!P387="","*",SP_NORTE!P387)</f>
        <v>*</v>
      </c>
      <c r="R382" s="145" t="str">
        <f>IF(SP_NORTE!Q387="","*",CONCATENATE(SP_NORTE!Q387," ",SP_NORTE!R387))</f>
        <v>*</v>
      </c>
      <c r="S382" s="145" t="str">
        <f>IF(SP_NORTE!V387="","*",SP_NORTE!V387)</f>
        <v>*</v>
      </c>
      <c r="T382" s="145" t="str">
        <f>IF(SP_NORTE!W387="","*",SP_NORTE!W387)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IF(SP_NORTE!Y388="","*",SP_NORTE!Y388)</f>
        <v>*</v>
      </c>
      <c r="B383" s="146" t="str">
        <f>IF(SP_NORTE!X388="","*",SP_NORTE!X388)</f>
        <v>*</v>
      </c>
      <c r="C383" s="146" t="str">
        <f>IF(SP_NORTE!Z388="","*",SP_NORTE!Z388)</f>
        <v>*</v>
      </c>
      <c r="D383" s="138" t="str">
        <f>IF(SP_NORTE!S388="","*",SP_NORTE!S388)</f>
        <v>-</v>
      </c>
      <c r="E383" s="138" t="str">
        <f>IF(SP_NORTE!T388="","*",SP_NORTE!T388)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IF(SP_NORTE!F388="","*",SP_NORTE!F388)</f>
        <v>*</v>
      </c>
      <c r="I383" s="145" t="str">
        <f>IF(SP_NORTE!H388="","*",SP_NORTE!H388)</f>
        <v>*</v>
      </c>
      <c r="J383" s="145" t="str">
        <f>IF(SP_NORTE!I388="","*",SP_NORTE!I388)</f>
        <v>*</v>
      </c>
      <c r="K383" s="138" t="str">
        <f>IF(SP_NORTE!M388="","*",SP_NORTE!M388)</f>
        <v>-</v>
      </c>
      <c r="L383" s="138" t="str">
        <f>IF(SP_NORTE!N388="","*",SP_NORTE!N388)</f>
        <v>-</v>
      </c>
      <c r="M383" s="139" t="str">
        <f>IF(SP_NORTE!J388="","*",SP_NORTE!J388)</f>
        <v>*</v>
      </c>
      <c r="N383" s="144" t="str">
        <f>IF(SP_NORTE!K388="","*",SP_NORTE!K388)</f>
        <v>*</v>
      </c>
      <c r="O383" s="144" t="str">
        <f>IF(SP_NORTE!L388="","*",SP_NORTE!L388)</f>
        <v>*</v>
      </c>
      <c r="P383" s="143" t="str">
        <f>IF(SP_NORTE!O388="","*",SP_NORTE!O388)</f>
        <v>*</v>
      </c>
      <c r="Q383" s="143" t="str">
        <f>IF(SP_NORTE!P388="","*",SP_NORTE!P388)</f>
        <v>*</v>
      </c>
      <c r="R383" s="145" t="str">
        <f>IF(SP_NORTE!Q388="","*",CONCATENATE(SP_NORTE!Q388," ",SP_NORTE!R388))</f>
        <v>*</v>
      </c>
      <c r="S383" s="145" t="str">
        <f>IF(SP_NORTE!V388="","*",SP_NORTE!V388)</f>
        <v>*</v>
      </c>
      <c r="T383" s="145" t="str">
        <f>IF(SP_NORTE!W388="","*",SP_NORTE!W388)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IF(SP_NORTE!Y389="","*",SP_NORTE!Y389)</f>
        <v>*</v>
      </c>
      <c r="B384" s="146" t="str">
        <f>IF(SP_NORTE!X389="","*",SP_NORTE!X389)</f>
        <v>*</v>
      </c>
      <c r="C384" s="146" t="str">
        <f>IF(SP_NORTE!Z389="","*",SP_NORTE!Z389)</f>
        <v>*</v>
      </c>
      <c r="D384" s="138" t="str">
        <f>IF(SP_NORTE!S389="","*",SP_NORTE!S389)</f>
        <v>-</v>
      </c>
      <c r="E384" s="138" t="str">
        <f>IF(SP_NORTE!T389="","*",SP_NORTE!T389)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IF(SP_NORTE!F389="","*",SP_NORTE!F389)</f>
        <v>*</v>
      </c>
      <c r="I384" s="145" t="str">
        <f>IF(SP_NORTE!H389="","*",SP_NORTE!H389)</f>
        <v>*</v>
      </c>
      <c r="J384" s="145" t="str">
        <f>IF(SP_NORTE!I389="","*",SP_NORTE!I389)</f>
        <v>*</v>
      </c>
      <c r="K384" s="138" t="str">
        <f>IF(SP_NORTE!M389="","*",SP_NORTE!M389)</f>
        <v>-</v>
      </c>
      <c r="L384" s="138" t="str">
        <f>IF(SP_NORTE!N389="","*",SP_NORTE!N389)</f>
        <v>-</v>
      </c>
      <c r="M384" s="139" t="str">
        <f>IF(SP_NORTE!J389="","*",SP_NORTE!J389)</f>
        <v>*</v>
      </c>
      <c r="N384" s="144" t="str">
        <f>IF(SP_NORTE!K389="","*",SP_NORTE!K389)</f>
        <v>*</v>
      </c>
      <c r="O384" s="144" t="str">
        <f>IF(SP_NORTE!L389="","*",SP_NORTE!L389)</f>
        <v>*</v>
      </c>
      <c r="P384" s="143" t="str">
        <f>IF(SP_NORTE!O389="","*",SP_NORTE!O389)</f>
        <v>*</v>
      </c>
      <c r="Q384" s="143" t="str">
        <f>IF(SP_NORTE!P389="","*",SP_NORTE!P389)</f>
        <v>*</v>
      </c>
      <c r="R384" s="145" t="str">
        <f>IF(SP_NORTE!Q389="","*",CONCATENATE(SP_NORTE!Q389," ",SP_NORTE!R389))</f>
        <v>*</v>
      </c>
      <c r="S384" s="145" t="str">
        <f>IF(SP_NORTE!V389="","*",SP_NORTE!V389)</f>
        <v>*</v>
      </c>
      <c r="T384" s="145" t="str">
        <f>IF(SP_NORTE!W389="","*",SP_NORTE!W389)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IF(SP_NORTE!Y390="","*",SP_NORTE!Y390)</f>
        <v>*</v>
      </c>
      <c r="B385" s="146" t="str">
        <f>IF(SP_NORTE!X390="","*",SP_NORTE!X390)</f>
        <v>*</v>
      </c>
      <c r="C385" s="146" t="str">
        <f>IF(SP_NORTE!Z390="","*",SP_NORTE!Z390)</f>
        <v>*</v>
      </c>
      <c r="D385" s="138" t="str">
        <f>IF(SP_NORTE!S390="","*",SP_NORTE!S390)</f>
        <v>-</v>
      </c>
      <c r="E385" s="138" t="str">
        <f>IF(SP_NORTE!T390="","*",SP_NORTE!T390)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IF(SP_NORTE!F390="","*",SP_NORTE!F390)</f>
        <v>*</v>
      </c>
      <c r="I385" s="145" t="str">
        <f>IF(SP_NORTE!H390="","*",SP_NORTE!H390)</f>
        <v>*</v>
      </c>
      <c r="J385" s="145" t="str">
        <f>IF(SP_NORTE!I390="","*",SP_NORTE!I390)</f>
        <v>*</v>
      </c>
      <c r="K385" s="138" t="str">
        <f>IF(SP_NORTE!M390="","*",SP_NORTE!M390)</f>
        <v>-</v>
      </c>
      <c r="L385" s="138" t="str">
        <f>IF(SP_NORTE!N390="","*",SP_NORTE!N390)</f>
        <v>-</v>
      </c>
      <c r="M385" s="139" t="str">
        <f>IF(SP_NORTE!J390="","*",SP_NORTE!J390)</f>
        <v>*</v>
      </c>
      <c r="N385" s="144" t="str">
        <f>IF(SP_NORTE!K390="","*",SP_NORTE!K390)</f>
        <v>*</v>
      </c>
      <c r="O385" s="144" t="str">
        <f>IF(SP_NORTE!L390="","*",SP_NORTE!L390)</f>
        <v>*</v>
      </c>
      <c r="P385" s="143" t="str">
        <f>IF(SP_NORTE!O390="","*",SP_NORTE!O390)</f>
        <v>*</v>
      </c>
      <c r="Q385" s="143" t="str">
        <f>IF(SP_NORTE!P390="","*",SP_NORTE!P390)</f>
        <v>*</v>
      </c>
      <c r="R385" s="145" t="str">
        <f>IF(SP_NORTE!Q390="","*",CONCATENATE(SP_NORTE!Q390," ",SP_NORTE!R390))</f>
        <v>*</v>
      </c>
      <c r="S385" s="145" t="str">
        <f>IF(SP_NORTE!V390="","*",SP_NORTE!V390)</f>
        <v>*</v>
      </c>
      <c r="T385" s="145" t="str">
        <f>IF(SP_NORTE!W390="","*",SP_NORTE!W390)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IF(SP_NORTE!Y391="","*",SP_NORTE!Y391)</f>
        <v>*</v>
      </c>
      <c r="B386" s="146" t="str">
        <f>IF(SP_NORTE!X391="","*",SP_NORTE!X391)</f>
        <v>*</v>
      </c>
      <c r="C386" s="146" t="str">
        <f>IF(SP_NORTE!Z391="","*",SP_NORTE!Z391)</f>
        <v>*</v>
      </c>
      <c r="D386" s="138" t="str">
        <f>IF(SP_NORTE!S391="","*",SP_NORTE!S391)</f>
        <v>-</v>
      </c>
      <c r="E386" s="138" t="str">
        <f>IF(SP_NORTE!T391="","*",SP_NORTE!T391)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IF(SP_NORTE!F391="","*",SP_NORTE!F391)</f>
        <v>*</v>
      </c>
      <c r="I386" s="145" t="str">
        <f>IF(SP_NORTE!H391="","*",SP_NORTE!H391)</f>
        <v>*</v>
      </c>
      <c r="J386" s="145" t="str">
        <f>IF(SP_NORTE!I391="","*",SP_NORTE!I391)</f>
        <v>*</v>
      </c>
      <c r="K386" s="138" t="str">
        <f>IF(SP_NORTE!M391="","*",SP_NORTE!M391)</f>
        <v>-</v>
      </c>
      <c r="L386" s="138" t="str">
        <f>IF(SP_NORTE!N391="","*",SP_NORTE!N391)</f>
        <v>-</v>
      </c>
      <c r="M386" s="139" t="str">
        <f>IF(SP_NORTE!J391="","*",SP_NORTE!J391)</f>
        <v>*</v>
      </c>
      <c r="N386" s="144" t="str">
        <f>IF(SP_NORTE!K391="","*",SP_NORTE!K391)</f>
        <v>*</v>
      </c>
      <c r="O386" s="144" t="str">
        <f>IF(SP_NORTE!L391="","*",SP_NORTE!L391)</f>
        <v>*</v>
      </c>
      <c r="P386" s="143" t="str">
        <f>IF(SP_NORTE!O391="","*",SP_NORTE!O391)</f>
        <v>*</v>
      </c>
      <c r="Q386" s="143" t="str">
        <f>IF(SP_NORTE!P391="","*",SP_NORTE!P391)</f>
        <v>*</v>
      </c>
      <c r="R386" s="145" t="str">
        <f>IF(SP_NORTE!Q391="","*",CONCATENATE(SP_NORTE!Q391," ",SP_NORTE!R391))</f>
        <v>*</v>
      </c>
      <c r="S386" s="145" t="str">
        <f>IF(SP_NORTE!V391="","*",SP_NORTE!V391)</f>
        <v>*</v>
      </c>
      <c r="T386" s="145" t="str">
        <f>IF(SP_NORTE!W391="","*",SP_NORTE!W391)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IF(SP_NORTE!Y392="","*",SP_NORTE!Y392)</f>
        <v>*</v>
      </c>
      <c r="B387" s="146" t="str">
        <f>IF(SP_NORTE!X392="","*",SP_NORTE!X392)</f>
        <v>*</v>
      </c>
      <c r="C387" s="146" t="str">
        <f>IF(SP_NORTE!Z392="","*",SP_NORTE!Z392)</f>
        <v>*</v>
      </c>
      <c r="D387" s="138" t="str">
        <f>IF(SP_NORTE!S392="","*",SP_NORTE!S392)</f>
        <v>-</v>
      </c>
      <c r="E387" s="138" t="str">
        <f>IF(SP_NORTE!T392="","*",SP_NORTE!T392)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IF(SP_NORTE!F392="","*",SP_NORTE!F392)</f>
        <v>*</v>
      </c>
      <c r="I387" s="145" t="str">
        <f>IF(SP_NORTE!H392="","*",SP_NORTE!H392)</f>
        <v>*</v>
      </c>
      <c r="J387" s="145" t="str">
        <f>IF(SP_NORTE!I392="","*",SP_NORTE!I392)</f>
        <v>*</v>
      </c>
      <c r="K387" s="138" t="str">
        <f>IF(SP_NORTE!M392="","*",SP_NORTE!M392)</f>
        <v>-</v>
      </c>
      <c r="L387" s="138" t="str">
        <f>IF(SP_NORTE!N392="","*",SP_NORTE!N392)</f>
        <v>-</v>
      </c>
      <c r="M387" s="139" t="str">
        <f>IF(SP_NORTE!J392="","*",SP_NORTE!J392)</f>
        <v>*</v>
      </c>
      <c r="N387" s="144" t="str">
        <f>IF(SP_NORTE!K392="","*",SP_NORTE!K392)</f>
        <v>*</v>
      </c>
      <c r="O387" s="144" t="str">
        <f>IF(SP_NORTE!L392="","*",SP_NORTE!L392)</f>
        <v>*</v>
      </c>
      <c r="P387" s="143" t="str">
        <f>IF(SP_NORTE!O392="","*",SP_NORTE!O392)</f>
        <v>*</v>
      </c>
      <c r="Q387" s="143" t="str">
        <f>IF(SP_NORTE!P392="","*",SP_NORTE!P392)</f>
        <v>*</v>
      </c>
      <c r="R387" s="145" t="str">
        <f>IF(SP_NORTE!Q392="","*",CONCATENATE(SP_NORTE!Q392," ",SP_NORTE!R392))</f>
        <v>*</v>
      </c>
      <c r="S387" s="145" t="str">
        <f>IF(SP_NORTE!V392="","*",SP_NORTE!V392)</f>
        <v>*</v>
      </c>
      <c r="T387" s="145" t="str">
        <f>IF(SP_NORTE!W392="","*",SP_NORTE!W392)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*</v>
      </c>
      <c r="C388" s="146" t="str">
        <f>IF(SP_NORTE!Z393="","*",SP_NORTE!Z393)</f>
        <v>*</v>
      </c>
      <c r="D388" s="138" t="str">
        <f>IF(SP_NORTE!S393="","*",SP_NORTE!S393)</f>
        <v>-</v>
      </c>
      <c r="E388" s="138" t="str">
        <f>IF(SP_NORTE!T393="","*",SP_NORTE!T393)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IF(SP_NORTE!F393="","*",SP_NORTE!F393)</f>
        <v>*</v>
      </c>
      <c r="I388" s="145" t="str">
        <f>IF(SP_NORTE!H393="","*",SP_NORTE!H393)</f>
        <v>*</v>
      </c>
      <c r="J388" s="145" t="str">
        <f>IF(SP_NORTE!I393="","*",SP_NORTE!I393)</f>
        <v>*</v>
      </c>
      <c r="K388" s="138" t="str">
        <f>IF(SP_NORTE!M393="","*",SP_NORTE!M393)</f>
        <v>-</v>
      </c>
      <c r="L388" s="138" t="str">
        <f>IF(SP_NORTE!N393="","*",SP_NORTE!N393)</f>
        <v>-</v>
      </c>
      <c r="M388" s="139" t="str">
        <f>IF(SP_NORTE!J393="","*",SP_NORTE!J393)</f>
        <v>*</v>
      </c>
      <c r="N388" s="144" t="str">
        <f>IF(SP_NORTE!K393="","*",SP_NORTE!K393)</f>
        <v>*</v>
      </c>
      <c r="O388" s="144" t="str">
        <f>IF(SP_NORTE!L393="","*",SP_NORTE!L393)</f>
        <v>*</v>
      </c>
      <c r="P388" s="143" t="str">
        <f>IF(SP_NORTE!O393="","*",SP_NORTE!O393)</f>
        <v>*</v>
      </c>
      <c r="Q388" s="143" t="str">
        <f>IF(SP_NORTE!P393="","*",SP_NORTE!P393)</f>
        <v>*</v>
      </c>
      <c r="R388" s="145" t="str">
        <f>IF(SP_NORTE!Q393="","*",CONCATENATE(SP_NORTE!Q393," ",SP_NORTE!R393))</f>
        <v>*</v>
      </c>
      <c r="S388" s="145" t="str">
        <f>IF(SP_NORTE!V393="","*",SP_NORTE!V393)</f>
        <v>*</v>
      </c>
      <c r="T388" s="145" t="str">
        <f>IF(SP_NORTE!W393="","*",SP_NORTE!W393)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IF(SP_NORTE!Y394="","*",SP_NORTE!Y394)</f>
        <v>*</v>
      </c>
      <c r="B389" s="146" t="str">
        <f>IF(SP_NORTE!X394="","*",SP_NORTE!X394)</f>
        <v>*</v>
      </c>
      <c r="C389" s="146" t="str">
        <f>IF(SP_NORTE!Z394="","*",SP_NORTE!Z394)</f>
        <v>*</v>
      </c>
      <c r="D389" s="138" t="str">
        <f>IF(SP_NORTE!S394="","*",SP_NORTE!S394)</f>
        <v>-</v>
      </c>
      <c r="E389" s="138" t="str">
        <f>IF(SP_NORTE!T394="","*",SP_NORTE!T394)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IF(SP_NORTE!F394="","*",SP_NORTE!F394)</f>
        <v>*</v>
      </c>
      <c r="I389" s="145" t="str">
        <f>IF(SP_NORTE!H394="","*",SP_NORTE!H394)</f>
        <v>*</v>
      </c>
      <c r="J389" s="145" t="str">
        <f>IF(SP_NORTE!I394="","*",SP_NORTE!I394)</f>
        <v>*</v>
      </c>
      <c r="K389" s="138" t="str">
        <f>IF(SP_NORTE!M394="","*",SP_NORTE!M394)</f>
        <v>-</v>
      </c>
      <c r="L389" s="138" t="str">
        <f>IF(SP_NORTE!N394="","*",SP_NORTE!N394)</f>
        <v>-</v>
      </c>
      <c r="M389" s="139" t="str">
        <f>IF(SP_NORTE!J394="","*",SP_NORTE!J394)</f>
        <v>*</v>
      </c>
      <c r="N389" s="144" t="str">
        <f>IF(SP_NORTE!K394="","*",SP_NORTE!K394)</f>
        <v>*</v>
      </c>
      <c r="O389" s="144" t="str">
        <f>IF(SP_NORTE!L394="","*",SP_NORTE!L394)</f>
        <v>*</v>
      </c>
      <c r="P389" s="143" t="str">
        <f>IF(SP_NORTE!O394="","*",SP_NORTE!O394)</f>
        <v>*</v>
      </c>
      <c r="Q389" s="143" t="str">
        <f>IF(SP_NORTE!P394="","*",SP_NORTE!P394)</f>
        <v>*</v>
      </c>
      <c r="R389" s="145" t="str">
        <f>IF(SP_NORTE!Q394="","*",CONCATENATE(SP_NORTE!Q394," ",SP_NORTE!R394))</f>
        <v>*</v>
      </c>
      <c r="S389" s="145" t="str">
        <f>IF(SP_NORTE!V394="","*",SP_NORTE!V394)</f>
        <v>*</v>
      </c>
      <c r="T389" s="145" t="str">
        <f>IF(SP_NORTE!W394="","*",SP_NORTE!W394)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IF(SP_NORTE!Y395="","*",SP_NORTE!Y395)</f>
        <v>*</v>
      </c>
      <c r="B390" s="146" t="str">
        <f>IF(SP_NORTE!X395="","*",SP_NORTE!X395)</f>
        <v>*</v>
      </c>
      <c r="C390" s="146" t="str">
        <f>IF(SP_NORTE!Z395="","*",SP_NORTE!Z395)</f>
        <v>*</v>
      </c>
      <c r="D390" s="138" t="str">
        <f>IF(SP_NORTE!S395="","*",SP_NORTE!S395)</f>
        <v>-</v>
      </c>
      <c r="E390" s="138" t="str">
        <f>IF(SP_NORTE!T395="","*",SP_NORTE!T395)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IF(SP_NORTE!F395="","*",SP_NORTE!F395)</f>
        <v>*</v>
      </c>
      <c r="I390" s="145" t="str">
        <f>IF(SP_NORTE!H395="","*",SP_NORTE!H395)</f>
        <v>*</v>
      </c>
      <c r="J390" s="145" t="str">
        <f>IF(SP_NORTE!I395="","*",SP_NORTE!I395)</f>
        <v>*</v>
      </c>
      <c r="K390" s="138" t="str">
        <f>IF(SP_NORTE!M395="","*",SP_NORTE!M395)</f>
        <v>-</v>
      </c>
      <c r="L390" s="138" t="str">
        <f>IF(SP_NORTE!N395="","*",SP_NORTE!N395)</f>
        <v>-</v>
      </c>
      <c r="M390" s="139" t="str">
        <f>IF(SP_NORTE!J395="","*",SP_NORTE!J395)</f>
        <v>*</v>
      </c>
      <c r="N390" s="144" t="str">
        <f>IF(SP_NORTE!K395="","*",SP_NORTE!K395)</f>
        <v>*</v>
      </c>
      <c r="O390" s="144" t="str">
        <f>IF(SP_NORTE!L395="","*",SP_NORTE!L395)</f>
        <v>*</v>
      </c>
      <c r="P390" s="143" t="str">
        <f>IF(SP_NORTE!O395="","*",SP_NORTE!O395)</f>
        <v>*</v>
      </c>
      <c r="Q390" s="143" t="str">
        <f>IF(SP_NORTE!P395="","*",SP_NORTE!P395)</f>
        <v>*</v>
      </c>
      <c r="R390" s="145" t="str">
        <f>IF(SP_NORTE!Q395="","*",CONCATENATE(SP_NORTE!Q395," ",SP_NORTE!R395))</f>
        <v>*</v>
      </c>
      <c r="S390" s="145" t="str">
        <f>IF(SP_NORTE!V395="","*",SP_NORTE!V395)</f>
        <v>*</v>
      </c>
      <c r="T390" s="145" t="str">
        <f>IF(SP_NORTE!W395="","*",SP_NORTE!W395)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IF(SP_NORTE!Y396="","*",SP_NORTE!Y396)</f>
        <v>*</v>
      </c>
      <c r="B391" s="146" t="str">
        <f>IF(SP_NORTE!X396="","*",SP_NORTE!X396)</f>
        <v>*</v>
      </c>
      <c r="C391" s="146" t="str">
        <f>IF(SP_NORTE!Z396="","*",SP_NORTE!Z396)</f>
        <v>*</v>
      </c>
      <c r="D391" s="138" t="str">
        <f>IF(SP_NORTE!S396="","*",SP_NORTE!S396)</f>
        <v>-</v>
      </c>
      <c r="E391" s="138" t="str">
        <f>IF(SP_NORTE!T396="","*",SP_NORTE!T396)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IF(SP_NORTE!F396="","*",SP_NORTE!F396)</f>
        <v>*</v>
      </c>
      <c r="I391" s="145" t="str">
        <f>IF(SP_NORTE!H396="","*",SP_NORTE!H396)</f>
        <v>*</v>
      </c>
      <c r="J391" s="145" t="str">
        <f>IF(SP_NORTE!I396="","*",SP_NORTE!I396)</f>
        <v>*</v>
      </c>
      <c r="K391" s="138" t="str">
        <f>IF(SP_NORTE!M396="","*",SP_NORTE!M396)</f>
        <v>-</v>
      </c>
      <c r="L391" s="138" t="str">
        <f>IF(SP_NORTE!N396="","*",SP_NORTE!N396)</f>
        <v>-</v>
      </c>
      <c r="M391" s="139" t="str">
        <f>IF(SP_NORTE!J396="","*",SP_NORTE!J396)</f>
        <v>*</v>
      </c>
      <c r="N391" s="144" t="str">
        <f>IF(SP_NORTE!K396="","*",SP_NORTE!K396)</f>
        <v>*</v>
      </c>
      <c r="O391" s="144" t="str">
        <f>IF(SP_NORTE!L396="","*",SP_NORTE!L396)</f>
        <v>*</v>
      </c>
      <c r="P391" s="143" t="str">
        <f>IF(SP_NORTE!O396="","*",SP_NORTE!O396)</f>
        <v>*</v>
      </c>
      <c r="Q391" s="143" t="str">
        <f>IF(SP_NORTE!P396="","*",SP_NORTE!P396)</f>
        <v>*</v>
      </c>
      <c r="R391" s="145" t="str">
        <f>IF(SP_NORTE!Q396="","*",CONCATENATE(SP_NORTE!Q396," ",SP_NORTE!R396))</f>
        <v>*</v>
      </c>
      <c r="S391" s="145" t="str">
        <f>IF(SP_NORTE!V396="","*",SP_NORTE!V396)</f>
        <v>*</v>
      </c>
      <c r="T391" s="145" t="str">
        <f>IF(SP_NORTE!W396="","*",SP_NORTE!W396)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IF(SP_NORTE!Y397="","*",SP_NORTE!Y397)</f>
        <v>*</v>
      </c>
      <c r="B392" s="146" t="str">
        <f>IF(SP_NORTE!X397="","*",SP_NORTE!X397)</f>
        <v>*</v>
      </c>
      <c r="C392" s="146" t="str">
        <f>IF(SP_NORTE!Z397="","*",SP_NORTE!Z397)</f>
        <v>*</v>
      </c>
      <c r="D392" s="138" t="str">
        <f>IF(SP_NORTE!S397="","*",SP_NORTE!S397)</f>
        <v>-</v>
      </c>
      <c r="E392" s="138" t="str">
        <f>IF(SP_NORTE!T397="","*",SP_NORTE!T397)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IF(SP_NORTE!F397="","*",SP_NORTE!F397)</f>
        <v>*</v>
      </c>
      <c r="I392" s="145" t="str">
        <f>IF(SP_NORTE!H397="","*",SP_NORTE!H397)</f>
        <v>*</v>
      </c>
      <c r="J392" s="145" t="str">
        <f>IF(SP_NORTE!I397="","*",SP_NORTE!I397)</f>
        <v>*</v>
      </c>
      <c r="K392" s="138" t="str">
        <f>IF(SP_NORTE!M397="","*",SP_NORTE!M397)</f>
        <v>-</v>
      </c>
      <c r="L392" s="138" t="str">
        <f>IF(SP_NORTE!N397="","*",SP_NORTE!N397)</f>
        <v>-</v>
      </c>
      <c r="M392" s="139" t="str">
        <f>IF(SP_NORTE!J397="","*",SP_NORTE!J397)</f>
        <v>*</v>
      </c>
      <c r="N392" s="144" t="str">
        <f>IF(SP_NORTE!K397="","*",SP_NORTE!K397)</f>
        <v>*</v>
      </c>
      <c r="O392" s="144" t="str">
        <f>IF(SP_NORTE!L397="","*",SP_NORTE!L397)</f>
        <v>*</v>
      </c>
      <c r="P392" s="143" t="str">
        <f>IF(SP_NORTE!O397="","*",SP_NORTE!O397)</f>
        <v>*</v>
      </c>
      <c r="Q392" s="143" t="str">
        <f>IF(SP_NORTE!P397="","*",SP_NORTE!P397)</f>
        <v>*</v>
      </c>
      <c r="R392" s="145" t="str">
        <f>IF(SP_NORTE!Q397="","*",CONCATENATE(SP_NORTE!Q397," ",SP_NORTE!R397))</f>
        <v>*</v>
      </c>
      <c r="S392" s="145" t="str">
        <f>IF(SP_NORTE!V397="","*",SP_NORTE!V397)</f>
        <v>*</v>
      </c>
      <c r="T392" s="145" t="str">
        <f>IF(SP_NORTE!W397="","*",SP_NORTE!W397)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IF(SP_NORTE!Y398="","*",SP_NORTE!Y398)</f>
        <v>*</v>
      </c>
      <c r="B393" s="146" t="str">
        <f>IF(SP_NORTE!X398="","*",SP_NORTE!X398)</f>
        <v>*</v>
      </c>
      <c r="C393" s="146" t="str">
        <f>IF(SP_NORTE!Z398="","*",SP_NORTE!Z398)</f>
        <v>*</v>
      </c>
      <c r="D393" s="138" t="str">
        <f>IF(SP_NORTE!S398="","*",SP_NORTE!S398)</f>
        <v>-</v>
      </c>
      <c r="E393" s="138" t="str">
        <f>IF(SP_NORTE!T398="","*",SP_NORTE!T398)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IF(SP_NORTE!F398="","*",SP_NORTE!F398)</f>
        <v>*</v>
      </c>
      <c r="I393" s="145" t="str">
        <f>IF(SP_NORTE!H398="","*",SP_NORTE!H398)</f>
        <v>*</v>
      </c>
      <c r="J393" s="145" t="str">
        <f>IF(SP_NORTE!I398="","*",SP_NORTE!I398)</f>
        <v>*</v>
      </c>
      <c r="K393" s="138" t="str">
        <f>IF(SP_NORTE!M398="","*",SP_NORTE!M398)</f>
        <v>-</v>
      </c>
      <c r="L393" s="138" t="str">
        <f>IF(SP_NORTE!N398="","*",SP_NORTE!N398)</f>
        <v>-</v>
      </c>
      <c r="M393" s="139" t="str">
        <f>IF(SP_NORTE!J398="","*",SP_NORTE!J398)</f>
        <v>*</v>
      </c>
      <c r="N393" s="144" t="str">
        <f>IF(SP_NORTE!K398="","*",SP_NORTE!K398)</f>
        <v>*</v>
      </c>
      <c r="O393" s="144" t="str">
        <f>IF(SP_NORTE!L398="","*",SP_NORTE!L398)</f>
        <v>*</v>
      </c>
      <c r="P393" s="143" t="str">
        <f>IF(SP_NORTE!O398="","*",SP_NORTE!O398)</f>
        <v>*</v>
      </c>
      <c r="Q393" s="143" t="str">
        <f>IF(SP_NORTE!P398="","*",SP_NORTE!P398)</f>
        <v>*</v>
      </c>
      <c r="R393" s="145" t="str">
        <f>IF(SP_NORTE!Q398="","*",CONCATENATE(SP_NORTE!Q398," ",SP_NORTE!R398))</f>
        <v>*</v>
      </c>
      <c r="S393" s="145" t="str">
        <f>IF(SP_NORTE!V398="","*",SP_NORTE!V398)</f>
        <v>*</v>
      </c>
      <c r="T393" s="145" t="str">
        <f>IF(SP_NORTE!W398="","*",SP_NORTE!W398)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IF(SP_NORTE!Y399="","*",SP_NORTE!Y399)</f>
        <v>*</v>
      </c>
      <c r="B394" s="146" t="str">
        <f>IF(SP_NORTE!X399="","*",SP_NORTE!X399)</f>
        <v>*</v>
      </c>
      <c r="C394" s="146" t="str">
        <f>IF(SP_NORTE!Z399="","*",SP_NORTE!Z399)</f>
        <v>*</v>
      </c>
      <c r="D394" s="138" t="str">
        <f>IF(SP_NORTE!S399="","*",SP_NORTE!S399)</f>
        <v>-</v>
      </c>
      <c r="E394" s="138" t="str">
        <f>IF(SP_NORTE!T399="","*",SP_NORTE!T399)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IF(SP_NORTE!F399="","*",SP_NORTE!F399)</f>
        <v>*</v>
      </c>
      <c r="I394" s="145" t="str">
        <f>IF(SP_NORTE!H399="","*",SP_NORTE!H399)</f>
        <v>*</v>
      </c>
      <c r="J394" s="145" t="str">
        <f>IF(SP_NORTE!I399="","*",SP_NORTE!I399)</f>
        <v>*</v>
      </c>
      <c r="K394" s="138" t="str">
        <f>IF(SP_NORTE!M399="","*",SP_NORTE!M399)</f>
        <v>-</v>
      </c>
      <c r="L394" s="138" t="str">
        <f>IF(SP_NORTE!N399="","*",SP_NORTE!N399)</f>
        <v>-</v>
      </c>
      <c r="M394" s="139" t="str">
        <f>IF(SP_NORTE!J399="","*",SP_NORTE!J399)</f>
        <v>*</v>
      </c>
      <c r="N394" s="144" t="str">
        <f>IF(SP_NORTE!K399="","*",SP_NORTE!K399)</f>
        <v>*</v>
      </c>
      <c r="O394" s="144" t="str">
        <f>IF(SP_NORTE!L399="","*",SP_NORTE!L399)</f>
        <v>*</v>
      </c>
      <c r="P394" s="143" t="str">
        <f>IF(SP_NORTE!O399="","*",SP_NORTE!O399)</f>
        <v>*</v>
      </c>
      <c r="Q394" s="143" t="str">
        <f>IF(SP_NORTE!P399="","*",SP_NORTE!P399)</f>
        <v>*</v>
      </c>
      <c r="R394" s="145" t="str">
        <f>IF(SP_NORTE!Q399="","*",CONCATENATE(SP_NORTE!Q399," ",SP_NORTE!R399))</f>
        <v>*</v>
      </c>
      <c r="S394" s="145" t="str">
        <f>IF(SP_NORTE!V399="","*",SP_NORTE!V399)</f>
        <v>*</v>
      </c>
      <c r="T394" s="145" t="str">
        <f>IF(SP_NORTE!W399="","*",SP_NORTE!W399)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IF(SP_NORTE!Y400="","*",SP_NORTE!Y400)</f>
        <v>*</v>
      </c>
      <c r="B395" s="146" t="str">
        <f>IF(SP_NORTE!X400="","*",SP_NORTE!X400)</f>
        <v>*</v>
      </c>
      <c r="C395" s="146" t="str">
        <f>IF(SP_NORTE!Z400="","*",SP_NORTE!Z400)</f>
        <v>*</v>
      </c>
      <c r="D395" s="138" t="str">
        <f>IF(SP_NORTE!S400="","*",SP_NORTE!S400)</f>
        <v>-</v>
      </c>
      <c r="E395" s="138" t="str">
        <f>IF(SP_NORTE!T400="","*",SP_NORTE!T400)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IF(SP_NORTE!F400="","*",SP_NORTE!F400)</f>
        <v>*</v>
      </c>
      <c r="I395" s="145" t="str">
        <f>IF(SP_NORTE!H400="","*",SP_NORTE!H400)</f>
        <v>*</v>
      </c>
      <c r="J395" s="145" t="str">
        <f>IF(SP_NORTE!I400="","*",SP_NORTE!I400)</f>
        <v>*</v>
      </c>
      <c r="K395" s="138" t="str">
        <f>IF(SP_NORTE!M400="","*",SP_NORTE!M400)</f>
        <v>-</v>
      </c>
      <c r="L395" s="138" t="str">
        <f>IF(SP_NORTE!N400="","*",SP_NORTE!N400)</f>
        <v>-</v>
      </c>
      <c r="M395" s="139" t="str">
        <f>IF(SP_NORTE!J400="","*",SP_NORTE!J400)</f>
        <v>*</v>
      </c>
      <c r="N395" s="144" t="str">
        <f>IF(SP_NORTE!K400="","*",SP_NORTE!K400)</f>
        <v>*</v>
      </c>
      <c r="O395" s="144" t="str">
        <f>IF(SP_NORTE!L400="","*",SP_NORTE!L400)</f>
        <v>*</v>
      </c>
      <c r="P395" s="143" t="str">
        <f>IF(SP_NORTE!O400="","*",SP_NORTE!O400)</f>
        <v>*</v>
      </c>
      <c r="Q395" s="143" t="str">
        <f>IF(SP_NORTE!P400="","*",SP_NORTE!P400)</f>
        <v>*</v>
      </c>
      <c r="R395" s="145" t="str">
        <f>IF(SP_NORTE!Q400="","*",CONCATENATE(SP_NORTE!Q400," ",SP_NORTE!R400))</f>
        <v>*</v>
      </c>
      <c r="S395" s="145" t="str">
        <f>IF(SP_NORTE!V400="","*",SP_NORTE!V400)</f>
        <v>*</v>
      </c>
      <c r="T395" s="145" t="str">
        <f>IF(SP_NORTE!W400="","*",SP_NORTE!W400)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IF(SP_NORTE!Y401="","*",SP_NORTE!Y401)</f>
        <v>*</v>
      </c>
      <c r="B396" s="146" t="str">
        <f>IF(SP_NORTE!X401="","*",SP_NORTE!X401)</f>
        <v>*</v>
      </c>
      <c r="C396" s="146" t="str">
        <f>IF(SP_NORTE!Z401="","*",SP_NORTE!Z401)</f>
        <v>*</v>
      </c>
      <c r="D396" s="138" t="str">
        <f>IF(SP_NORTE!S401="","*",SP_NORTE!S401)</f>
        <v>-</v>
      </c>
      <c r="E396" s="138" t="str">
        <f>IF(SP_NORTE!T401="","*",SP_NORTE!T401)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IF(SP_NORTE!F401="","*",SP_NORTE!F401)</f>
        <v>*</v>
      </c>
      <c r="I396" s="145" t="str">
        <f>IF(SP_NORTE!H401="","*",SP_NORTE!H401)</f>
        <v>*</v>
      </c>
      <c r="J396" s="145" t="str">
        <f>IF(SP_NORTE!I401="","*",SP_NORTE!I401)</f>
        <v>*</v>
      </c>
      <c r="K396" s="138" t="str">
        <f>IF(SP_NORTE!M401="","*",SP_NORTE!M401)</f>
        <v>-</v>
      </c>
      <c r="L396" s="138" t="str">
        <f>IF(SP_NORTE!N401="","*",SP_NORTE!N401)</f>
        <v>-</v>
      </c>
      <c r="M396" s="139" t="str">
        <f>IF(SP_NORTE!J401="","*",SP_NORTE!J401)</f>
        <v>*</v>
      </c>
      <c r="N396" s="144" t="str">
        <f>IF(SP_NORTE!K401="","*",SP_NORTE!K401)</f>
        <v>*</v>
      </c>
      <c r="O396" s="144" t="str">
        <f>IF(SP_NORTE!L401="","*",SP_NORTE!L401)</f>
        <v>*</v>
      </c>
      <c r="P396" s="143" t="str">
        <f>IF(SP_NORTE!O401="","*",SP_NORTE!O401)</f>
        <v>*</v>
      </c>
      <c r="Q396" s="143" t="str">
        <f>IF(SP_NORTE!P401="","*",SP_NORTE!P401)</f>
        <v>*</v>
      </c>
      <c r="R396" s="145" t="str">
        <f>IF(SP_NORTE!Q401="","*",CONCATENATE(SP_NORTE!Q401," ",SP_NORTE!R401))</f>
        <v>*</v>
      </c>
      <c r="S396" s="145" t="str">
        <f>IF(SP_NORTE!V401="","*",SP_NORTE!V401)</f>
        <v>*</v>
      </c>
      <c r="T396" s="145" t="str">
        <f>IF(SP_NORTE!W401="","*",SP_NORTE!W401)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IF(SP_NORTE!Y402="","*",SP_NORTE!Y402)</f>
        <v>*</v>
      </c>
      <c r="B397" s="146" t="str">
        <f>IF(SP_NORTE!X402="","*",SP_NORTE!X402)</f>
        <v>*</v>
      </c>
      <c r="C397" s="146" t="str">
        <f>IF(SP_NORTE!Z402="","*",SP_NORTE!Z402)</f>
        <v>*</v>
      </c>
      <c r="D397" s="138" t="str">
        <f>IF(SP_NORTE!S402="","*",SP_NORTE!S402)</f>
        <v>-</v>
      </c>
      <c r="E397" s="138" t="str">
        <f>IF(SP_NORTE!T402="","*",SP_NORTE!T402)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IF(SP_NORTE!F402="","*",SP_NORTE!F402)</f>
        <v>*</v>
      </c>
      <c r="I397" s="145" t="str">
        <f>IF(SP_NORTE!H402="","*",SP_NORTE!H402)</f>
        <v>*</v>
      </c>
      <c r="J397" s="145" t="str">
        <f>IF(SP_NORTE!I402="","*",SP_NORTE!I402)</f>
        <v>*</v>
      </c>
      <c r="K397" s="138" t="str">
        <f>IF(SP_NORTE!M402="","*",SP_NORTE!M402)</f>
        <v>-</v>
      </c>
      <c r="L397" s="138" t="str">
        <f>IF(SP_NORTE!N402="","*",SP_NORTE!N402)</f>
        <v>-</v>
      </c>
      <c r="M397" s="139" t="str">
        <f>IF(SP_NORTE!J402="","*",SP_NORTE!J402)</f>
        <v>*</v>
      </c>
      <c r="N397" s="144" t="str">
        <f>IF(SP_NORTE!K402="","*",SP_NORTE!K402)</f>
        <v>*</v>
      </c>
      <c r="O397" s="144" t="str">
        <f>IF(SP_NORTE!L402="","*",SP_NORTE!L402)</f>
        <v>*</v>
      </c>
      <c r="P397" s="143" t="str">
        <f>IF(SP_NORTE!O402="","*",SP_NORTE!O402)</f>
        <v>*</v>
      </c>
      <c r="Q397" s="143" t="str">
        <f>IF(SP_NORTE!P402="","*",SP_NORTE!P402)</f>
        <v>*</v>
      </c>
      <c r="R397" s="145" t="str">
        <f>IF(SP_NORTE!Q402="","*",CONCATENATE(SP_NORTE!Q402," ",SP_NORTE!R402))</f>
        <v>*</v>
      </c>
      <c r="S397" s="145" t="str">
        <f>IF(SP_NORTE!V402="","*",SP_NORTE!V402)</f>
        <v>*</v>
      </c>
      <c r="T397" s="145" t="str">
        <f>IF(SP_NORTE!W402="","*",SP_NORTE!W402)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IF(SP_NORTE!Y403="","*",SP_NORTE!Y403)</f>
        <v>*</v>
      </c>
      <c r="B398" s="146" t="str">
        <f>IF(SP_NORTE!X403="","*",SP_NORTE!X403)</f>
        <v>*</v>
      </c>
      <c r="C398" s="146" t="str">
        <f>IF(SP_NORTE!Z403="","*",SP_NORTE!Z403)</f>
        <v>*</v>
      </c>
      <c r="D398" s="138" t="str">
        <f>IF(SP_NORTE!S403="","*",SP_NORTE!S403)</f>
        <v>-</v>
      </c>
      <c r="E398" s="138" t="str">
        <f>IF(SP_NORTE!T403="","*",SP_NORTE!T403)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IF(SP_NORTE!F403="","*",SP_NORTE!F403)</f>
        <v>*</v>
      </c>
      <c r="I398" s="145" t="str">
        <f>IF(SP_NORTE!H403="","*",SP_NORTE!H403)</f>
        <v>*</v>
      </c>
      <c r="J398" s="145" t="str">
        <f>IF(SP_NORTE!I403="","*",SP_NORTE!I403)</f>
        <v>*</v>
      </c>
      <c r="K398" s="138" t="str">
        <f>IF(SP_NORTE!M403="","*",SP_NORTE!M403)</f>
        <v>-</v>
      </c>
      <c r="L398" s="138" t="str">
        <f>IF(SP_NORTE!N403="","*",SP_NORTE!N403)</f>
        <v>-</v>
      </c>
      <c r="M398" s="139" t="str">
        <f>IF(SP_NORTE!J403="","*",SP_NORTE!J403)</f>
        <v>*</v>
      </c>
      <c r="N398" s="144" t="str">
        <f>IF(SP_NORTE!K403="","*",SP_NORTE!K403)</f>
        <v>*</v>
      </c>
      <c r="O398" s="144" t="str">
        <f>IF(SP_NORTE!L403="","*",SP_NORTE!L403)</f>
        <v>*</v>
      </c>
      <c r="P398" s="143" t="str">
        <f>IF(SP_NORTE!O403="","*",SP_NORTE!O403)</f>
        <v>*</v>
      </c>
      <c r="Q398" s="143" t="str">
        <f>IF(SP_NORTE!P403="","*",SP_NORTE!P403)</f>
        <v>*</v>
      </c>
      <c r="R398" s="145" t="str">
        <f>IF(SP_NORTE!Q403="","*",CONCATENATE(SP_NORTE!Q403," ",SP_NORTE!R403))</f>
        <v>*</v>
      </c>
      <c r="S398" s="145" t="str">
        <f>IF(SP_NORTE!V403="","*",SP_NORTE!V403)</f>
        <v>*</v>
      </c>
      <c r="T398" s="145" t="str">
        <f>IF(SP_NORTE!W403="","*",SP_NORTE!W403)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IF(SP_NORTE!Y404="","*",SP_NORTE!Y404)</f>
        <v>*</v>
      </c>
      <c r="B399" s="146" t="str">
        <f>IF(SP_NORTE!X404="","*",SP_NORTE!X404)</f>
        <v>*</v>
      </c>
      <c r="C399" s="146" t="str">
        <f>IF(SP_NORTE!Z404="","*",SP_NORTE!Z404)</f>
        <v>*</v>
      </c>
      <c r="D399" s="138" t="str">
        <f>IF(SP_NORTE!S404="","*",SP_NORTE!S404)</f>
        <v>-</v>
      </c>
      <c r="E399" s="138" t="str">
        <f>IF(SP_NORTE!T404="","*",SP_NORTE!T404)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IF(SP_NORTE!F404="","*",SP_NORTE!F404)</f>
        <v>*</v>
      </c>
      <c r="I399" s="145" t="str">
        <f>IF(SP_NORTE!H404="","*",SP_NORTE!H404)</f>
        <v>*</v>
      </c>
      <c r="J399" s="145" t="str">
        <f>IF(SP_NORTE!I404="","*",SP_NORTE!I404)</f>
        <v>*</v>
      </c>
      <c r="K399" s="138" t="str">
        <f>IF(SP_NORTE!M404="","*",SP_NORTE!M404)</f>
        <v>-</v>
      </c>
      <c r="L399" s="138" t="str">
        <f>IF(SP_NORTE!N404="","*",SP_NORTE!N404)</f>
        <v>-</v>
      </c>
      <c r="M399" s="139" t="str">
        <f>IF(SP_NORTE!J404="","*",SP_NORTE!J404)</f>
        <v>*</v>
      </c>
      <c r="N399" s="144" t="str">
        <f>IF(SP_NORTE!K404="","*",SP_NORTE!K404)</f>
        <v>*</v>
      </c>
      <c r="O399" s="144" t="str">
        <f>IF(SP_NORTE!L404="","*",SP_NORTE!L404)</f>
        <v>*</v>
      </c>
      <c r="P399" s="143" t="str">
        <f>IF(SP_NORTE!O404="","*",SP_NORTE!O404)</f>
        <v>*</v>
      </c>
      <c r="Q399" s="143" t="str">
        <f>IF(SP_NORTE!P404="","*",SP_NORTE!P404)</f>
        <v>*</v>
      </c>
      <c r="R399" s="145" t="str">
        <f>IF(SP_NORTE!Q404="","*",CONCATENATE(SP_NORTE!Q404," ",SP_NORTE!R404))</f>
        <v>*</v>
      </c>
      <c r="S399" s="145" t="str">
        <f>IF(SP_NORTE!V404="","*",SP_NORTE!V404)</f>
        <v>*</v>
      </c>
      <c r="T399" s="145" t="str">
        <f>IF(SP_NORTE!W404="","*",SP_NORTE!W404)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IF(SP_NORTE!Y405="","*",SP_NORTE!Y405)</f>
        <v>*</v>
      </c>
      <c r="B400" s="146" t="str">
        <f>IF(SP_NORTE!X405="","*",SP_NORTE!X405)</f>
        <v>*</v>
      </c>
      <c r="C400" s="146" t="str">
        <f>IF(SP_NORTE!Z405="","*",SP_NORTE!Z405)</f>
        <v>*</v>
      </c>
      <c r="D400" s="138" t="str">
        <f>IF(SP_NORTE!S405="","*",SP_NORTE!S405)</f>
        <v>-</v>
      </c>
      <c r="E400" s="138" t="str">
        <f>IF(SP_NORTE!T405="","*",SP_NORTE!T405)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IF(SP_NORTE!F405="","*",SP_NORTE!F405)</f>
        <v>*</v>
      </c>
      <c r="I400" s="145" t="str">
        <f>IF(SP_NORTE!H405="","*",SP_NORTE!H405)</f>
        <v>*</v>
      </c>
      <c r="J400" s="145" t="str">
        <f>IF(SP_NORTE!I405="","*",SP_NORTE!I405)</f>
        <v>*</v>
      </c>
      <c r="K400" s="138" t="str">
        <f>IF(SP_NORTE!M405="","*",SP_NORTE!M405)</f>
        <v>-</v>
      </c>
      <c r="L400" s="138" t="str">
        <f>IF(SP_NORTE!N405="","*",SP_NORTE!N405)</f>
        <v>-</v>
      </c>
      <c r="M400" s="139" t="str">
        <f>IF(SP_NORTE!J405="","*",SP_NORTE!J405)</f>
        <v>*</v>
      </c>
      <c r="N400" s="144" t="str">
        <f>IF(SP_NORTE!K405="","*",SP_NORTE!K405)</f>
        <v>*</v>
      </c>
      <c r="O400" s="144" t="str">
        <f>IF(SP_NORTE!L405="","*",SP_NORTE!L405)</f>
        <v>*</v>
      </c>
      <c r="P400" s="143" t="str">
        <f>IF(SP_NORTE!O405="","*",SP_NORTE!O405)</f>
        <v>*</v>
      </c>
      <c r="Q400" s="143" t="str">
        <f>IF(SP_NORTE!P405="","*",SP_NORTE!P405)</f>
        <v>*</v>
      </c>
      <c r="R400" s="145" t="str">
        <f>IF(SP_NORTE!Q405="","*",CONCATENATE(SP_NORTE!Q405," ",SP_NORTE!R405))</f>
        <v>*</v>
      </c>
      <c r="S400" s="145" t="str">
        <f>IF(SP_NORTE!V405="","*",SP_NORTE!V405)</f>
        <v>*</v>
      </c>
      <c r="T400" s="145" t="str">
        <f>IF(SP_NORTE!W405="","*",SP_NORTE!W405)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IF(SP_NORTE!Y406="","*",SP_NORTE!Y406)</f>
        <v>*</v>
      </c>
      <c r="B401" s="146" t="str">
        <f>IF(SP_NORTE!X406="","*",SP_NORTE!X406)</f>
        <v>*</v>
      </c>
      <c r="C401" s="146" t="str">
        <f>IF(SP_NORTE!Z406="","*",SP_NORTE!Z406)</f>
        <v>*</v>
      </c>
      <c r="D401" s="138" t="str">
        <f>IF(SP_NORTE!S406="","*",SP_NORTE!S406)</f>
        <v>-</v>
      </c>
      <c r="E401" s="138" t="str">
        <f>IF(SP_NORTE!T406="","*",SP_NORTE!T406)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IF(SP_NORTE!F406="","*",SP_NORTE!F406)</f>
        <v>*</v>
      </c>
      <c r="I401" s="145" t="str">
        <f>IF(SP_NORTE!H406="","*",SP_NORTE!H406)</f>
        <v>*</v>
      </c>
      <c r="J401" s="145" t="str">
        <f>IF(SP_NORTE!I406="","*",SP_NORTE!I406)</f>
        <v>*</v>
      </c>
      <c r="K401" s="138" t="str">
        <f>IF(SP_NORTE!M406="","*",SP_NORTE!M406)</f>
        <v>-</v>
      </c>
      <c r="L401" s="138" t="str">
        <f>IF(SP_NORTE!N406="","*",SP_NORTE!N406)</f>
        <v>-</v>
      </c>
      <c r="M401" s="139" t="str">
        <f>IF(SP_NORTE!J406="","*",SP_NORTE!J406)</f>
        <v>*</v>
      </c>
      <c r="N401" s="144" t="str">
        <f>IF(SP_NORTE!K406="","*",SP_NORTE!K406)</f>
        <v>*</v>
      </c>
      <c r="O401" s="144" t="str">
        <f>IF(SP_NORTE!L406="","*",SP_NORTE!L406)</f>
        <v>*</v>
      </c>
      <c r="P401" s="143" t="str">
        <f>IF(SP_NORTE!O406="","*",SP_NORTE!O406)</f>
        <v>*</v>
      </c>
      <c r="Q401" s="143" t="str">
        <f>IF(SP_NORTE!P406="","*",SP_NORTE!P406)</f>
        <v>*</v>
      </c>
      <c r="R401" s="145" t="str">
        <f>IF(SP_NORTE!Q406="","*",CONCATENATE(SP_NORTE!Q406," ",SP_NORTE!R406))</f>
        <v>*</v>
      </c>
      <c r="S401" s="145" t="str">
        <f>IF(SP_NORTE!V406="","*",SP_NORTE!V406)</f>
        <v>*</v>
      </c>
      <c r="T401" s="145" t="str">
        <f>IF(SP_NORTE!W406="","*",SP_NORTE!W406)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IF(SP_NORTE!Y407="","*",SP_NORTE!Y407)</f>
        <v>*</v>
      </c>
      <c r="B402" s="146" t="str">
        <f>IF(SP_NORTE!X407="","*",SP_NORTE!X407)</f>
        <v>*</v>
      </c>
      <c r="C402" s="146" t="str">
        <f>IF(SP_NORTE!Z407="","*",SP_NORTE!Z407)</f>
        <v>*</v>
      </c>
      <c r="D402" s="138" t="str">
        <f>IF(SP_NORTE!S407="","*",SP_NORTE!S407)</f>
        <v>-</v>
      </c>
      <c r="E402" s="138" t="str">
        <f>IF(SP_NORTE!T407="","*",SP_NORTE!T407)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IF(SP_NORTE!F407="","*",SP_NORTE!F407)</f>
        <v>*</v>
      </c>
      <c r="I402" s="145" t="str">
        <f>IF(SP_NORTE!H407="","*",SP_NORTE!H407)</f>
        <v>*</v>
      </c>
      <c r="J402" s="145" t="str">
        <f>IF(SP_NORTE!I407="","*",SP_NORTE!I407)</f>
        <v>*</v>
      </c>
      <c r="K402" s="138" t="str">
        <f>IF(SP_NORTE!M407="","*",SP_NORTE!M407)</f>
        <v>-</v>
      </c>
      <c r="L402" s="138" t="str">
        <f>IF(SP_NORTE!N407="","*",SP_NORTE!N407)</f>
        <v>-</v>
      </c>
      <c r="M402" s="139" t="str">
        <f>IF(SP_NORTE!J407="","*",SP_NORTE!J407)</f>
        <v>*</v>
      </c>
      <c r="N402" s="144" t="str">
        <f>IF(SP_NORTE!K407="","*",SP_NORTE!K407)</f>
        <v>*</v>
      </c>
      <c r="O402" s="144" t="str">
        <f>IF(SP_NORTE!L407="","*",SP_NORTE!L407)</f>
        <v>*</v>
      </c>
      <c r="P402" s="143" t="str">
        <f>IF(SP_NORTE!O407="","*",SP_NORTE!O407)</f>
        <v>*</v>
      </c>
      <c r="Q402" s="143" t="str">
        <f>IF(SP_NORTE!P407="","*",SP_NORTE!P407)</f>
        <v>*</v>
      </c>
      <c r="R402" s="145" t="str">
        <f>IF(SP_NORTE!Q407="","*",CONCATENATE(SP_NORTE!Q407," ",SP_NORTE!R407))</f>
        <v>*</v>
      </c>
      <c r="S402" s="145" t="str">
        <f>IF(SP_NORTE!V407="","*",SP_NORTE!V407)</f>
        <v>*</v>
      </c>
      <c r="T402" s="145" t="str">
        <f>IF(SP_NORTE!W407="","*",SP_NORTE!W407)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IF(SP_NORTE!Y408="","*",SP_NORTE!Y408)</f>
        <v>*</v>
      </c>
      <c r="B403" s="146" t="str">
        <f>IF(SP_NORTE!X408="","*",SP_NORTE!X408)</f>
        <v>*</v>
      </c>
      <c r="C403" s="146" t="str">
        <f>IF(SP_NORTE!Z408="","*",SP_NORTE!Z408)</f>
        <v>*</v>
      </c>
      <c r="D403" s="138" t="str">
        <f>IF(SP_NORTE!S408="","*",SP_NORTE!S408)</f>
        <v>-</v>
      </c>
      <c r="E403" s="138" t="str">
        <f>IF(SP_NORTE!T408="","*",SP_NORTE!T408)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IF(SP_NORTE!F408="","*",SP_NORTE!F408)</f>
        <v>*</v>
      </c>
      <c r="I403" s="145" t="str">
        <f>IF(SP_NORTE!H408="","*",SP_NORTE!H408)</f>
        <v>*</v>
      </c>
      <c r="J403" s="145" t="str">
        <f>IF(SP_NORTE!I408="","*",SP_NORTE!I408)</f>
        <v>*</v>
      </c>
      <c r="K403" s="138" t="str">
        <f>IF(SP_NORTE!M408="","*",SP_NORTE!M408)</f>
        <v>-</v>
      </c>
      <c r="L403" s="138" t="str">
        <f>IF(SP_NORTE!N408="","*",SP_NORTE!N408)</f>
        <v>-</v>
      </c>
      <c r="M403" s="139" t="str">
        <f>IF(SP_NORTE!J408="","*",SP_NORTE!J408)</f>
        <v>*</v>
      </c>
      <c r="N403" s="144" t="str">
        <f>IF(SP_NORTE!K408="","*",SP_NORTE!K408)</f>
        <v>*</v>
      </c>
      <c r="O403" s="144" t="str">
        <f>IF(SP_NORTE!L408="","*",SP_NORTE!L408)</f>
        <v>*</v>
      </c>
      <c r="P403" s="143" t="str">
        <f>IF(SP_NORTE!O408="","*",SP_NORTE!O408)</f>
        <v>*</v>
      </c>
      <c r="Q403" s="143" t="str">
        <f>IF(SP_NORTE!P408="","*",SP_NORTE!P408)</f>
        <v>*</v>
      </c>
      <c r="R403" s="145" t="str">
        <f>IF(SP_NORTE!Q408="","*",CONCATENATE(SP_NORTE!Q408," ",SP_NORTE!R408))</f>
        <v>*</v>
      </c>
      <c r="S403" s="145" t="str">
        <f>IF(SP_NORTE!V408="","*",SP_NORTE!V408)</f>
        <v>*</v>
      </c>
      <c r="T403" s="145" t="str">
        <f>IF(SP_NORTE!W408="","*",SP_NORTE!W408)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IF(SP_NORTE!Y409="","*",SP_NORTE!Y409)</f>
        <v>*</v>
      </c>
      <c r="B404" s="146" t="str">
        <f>IF(SP_NORTE!X409="","*",SP_NORTE!X409)</f>
        <v>*</v>
      </c>
      <c r="C404" s="146" t="str">
        <f>IF(SP_NORTE!Z409="","*",SP_NORTE!Z409)</f>
        <v>*</v>
      </c>
      <c r="D404" s="138" t="str">
        <f>IF(SP_NORTE!S409="","*",SP_NORTE!S409)</f>
        <v>-</v>
      </c>
      <c r="E404" s="138" t="str">
        <f>IF(SP_NORTE!T409="","*",SP_NORTE!T409)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IF(SP_NORTE!F409="","*",SP_NORTE!F409)</f>
        <v>*</v>
      </c>
      <c r="I404" s="145" t="str">
        <f>IF(SP_NORTE!H409="","*",SP_NORTE!H409)</f>
        <v>*</v>
      </c>
      <c r="J404" s="145" t="str">
        <f>IF(SP_NORTE!I409="","*",SP_NORTE!I409)</f>
        <v>*</v>
      </c>
      <c r="K404" s="138" t="str">
        <f>IF(SP_NORTE!M409="","*",SP_NORTE!M409)</f>
        <v>-</v>
      </c>
      <c r="L404" s="138" t="str">
        <f>IF(SP_NORTE!N409="","*",SP_NORTE!N409)</f>
        <v>-</v>
      </c>
      <c r="M404" s="139" t="str">
        <f>IF(SP_NORTE!J409="","*",SP_NORTE!J409)</f>
        <v>*</v>
      </c>
      <c r="N404" s="144" t="str">
        <f>IF(SP_NORTE!K409="","*",SP_NORTE!K409)</f>
        <v>*</v>
      </c>
      <c r="O404" s="144" t="str">
        <f>IF(SP_NORTE!L409="","*",SP_NORTE!L409)</f>
        <v>*</v>
      </c>
      <c r="P404" s="143" t="str">
        <f>IF(SP_NORTE!O409="","*",SP_NORTE!O409)</f>
        <v>*</v>
      </c>
      <c r="Q404" s="143" t="str">
        <f>IF(SP_NORTE!P409="","*",SP_NORTE!P409)</f>
        <v>*</v>
      </c>
      <c r="R404" s="145" t="str">
        <f>IF(SP_NORTE!Q409="","*",CONCATENATE(SP_NORTE!Q409," ",SP_NORTE!R409))</f>
        <v>*</v>
      </c>
      <c r="S404" s="145" t="str">
        <f>IF(SP_NORTE!V409="","*",SP_NORTE!V409)</f>
        <v>*</v>
      </c>
      <c r="T404" s="145" t="str">
        <f>IF(SP_NORTE!W409="","*",SP_NORTE!W409)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IF(SP_NORTE!Y410="","*",SP_NORTE!Y410)</f>
        <v>*</v>
      </c>
      <c r="B405" s="146" t="str">
        <f>IF(SP_NORTE!X410="","*",SP_NORTE!X410)</f>
        <v>*</v>
      </c>
      <c r="C405" s="146" t="str">
        <f>IF(SP_NORTE!Z410="","*",SP_NORTE!Z410)</f>
        <v>*</v>
      </c>
      <c r="D405" s="138" t="str">
        <f>IF(SP_NORTE!S410="","*",SP_NORTE!S410)</f>
        <v>-</v>
      </c>
      <c r="E405" s="138" t="str">
        <f>IF(SP_NORTE!T410="","*",SP_NORTE!T410)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IF(SP_NORTE!F410="","*",SP_NORTE!F410)</f>
        <v>*</v>
      </c>
      <c r="I405" s="145" t="str">
        <f>IF(SP_NORTE!H410="","*",SP_NORTE!H410)</f>
        <v>*</v>
      </c>
      <c r="J405" s="145" t="str">
        <f>IF(SP_NORTE!I410="","*",SP_NORTE!I410)</f>
        <v>*</v>
      </c>
      <c r="K405" s="138" t="str">
        <f>IF(SP_NORTE!M410="","*",SP_NORTE!M410)</f>
        <v>-</v>
      </c>
      <c r="L405" s="138" t="str">
        <f>IF(SP_NORTE!N410="","*",SP_NORTE!N410)</f>
        <v>-</v>
      </c>
      <c r="M405" s="139" t="str">
        <f>IF(SP_NORTE!J410="","*",SP_NORTE!J410)</f>
        <v>*</v>
      </c>
      <c r="N405" s="144" t="str">
        <f>IF(SP_NORTE!K410="","*",SP_NORTE!K410)</f>
        <v>*</v>
      </c>
      <c r="O405" s="144" t="str">
        <f>IF(SP_NORTE!L410="","*",SP_NORTE!L410)</f>
        <v>*</v>
      </c>
      <c r="P405" s="143" t="str">
        <f>IF(SP_NORTE!O410="","*",SP_NORTE!O410)</f>
        <v>*</v>
      </c>
      <c r="Q405" s="143" t="str">
        <f>IF(SP_NORTE!P410="","*",SP_NORTE!P410)</f>
        <v>*</v>
      </c>
      <c r="R405" s="145" t="str">
        <f>IF(SP_NORTE!Q410="","*",CONCATENATE(SP_NORTE!Q410," ",SP_NORTE!R410))</f>
        <v>*</v>
      </c>
      <c r="S405" s="145" t="str">
        <f>IF(SP_NORTE!V410="","*",SP_NORTE!V410)</f>
        <v>*</v>
      </c>
      <c r="T405" s="145" t="str">
        <f>IF(SP_NORTE!W410="","*",SP_NORTE!W410)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IF(SP_NORTE!Y411="","*",SP_NORTE!Y411)</f>
        <v>*</v>
      </c>
      <c r="B406" s="146" t="str">
        <f>IF(SP_NORTE!X411="","*",SP_NORTE!X411)</f>
        <v>*</v>
      </c>
      <c r="C406" s="146" t="str">
        <f>IF(SP_NORTE!Z411="","*",SP_NORTE!Z411)</f>
        <v>*</v>
      </c>
      <c r="D406" s="138" t="str">
        <f>IF(SP_NORTE!S411="","*",SP_NORTE!S411)</f>
        <v>-</v>
      </c>
      <c r="E406" s="138" t="str">
        <f>IF(SP_NORTE!T411="","*",SP_NORTE!T411)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IF(SP_NORTE!F411="","*",SP_NORTE!F411)</f>
        <v>*</v>
      </c>
      <c r="I406" s="145" t="str">
        <f>IF(SP_NORTE!H411="","*",SP_NORTE!H411)</f>
        <v>*</v>
      </c>
      <c r="J406" s="145" t="str">
        <f>IF(SP_NORTE!I411="","*",SP_NORTE!I411)</f>
        <v>*</v>
      </c>
      <c r="K406" s="138" t="str">
        <f>IF(SP_NORTE!M411="","*",SP_NORTE!M411)</f>
        <v>-</v>
      </c>
      <c r="L406" s="138" t="str">
        <f>IF(SP_NORTE!N411="","*",SP_NORTE!N411)</f>
        <v>-</v>
      </c>
      <c r="M406" s="139" t="str">
        <f>IF(SP_NORTE!J411="","*",SP_NORTE!J411)</f>
        <v>*</v>
      </c>
      <c r="N406" s="144" t="str">
        <f>IF(SP_NORTE!K411="","*",SP_NORTE!K411)</f>
        <v>*</v>
      </c>
      <c r="O406" s="144" t="str">
        <f>IF(SP_NORTE!L411="","*",SP_NORTE!L411)</f>
        <v>*</v>
      </c>
      <c r="P406" s="143" t="str">
        <f>IF(SP_NORTE!O411="","*",SP_NORTE!O411)</f>
        <v>*</v>
      </c>
      <c r="Q406" s="143" t="str">
        <f>IF(SP_NORTE!P411="","*",SP_NORTE!P411)</f>
        <v>*</v>
      </c>
      <c r="R406" s="145" t="str">
        <f>IF(SP_NORTE!Q411="","*",CONCATENATE(SP_NORTE!Q411," ",SP_NORTE!R411))</f>
        <v>*</v>
      </c>
      <c r="S406" s="145" t="str">
        <f>IF(SP_NORTE!V411="","*",SP_NORTE!V411)</f>
        <v>*</v>
      </c>
      <c r="T406" s="145" t="str">
        <f>IF(SP_NORTE!W411="","*",SP_NORTE!W411)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IF(SP_NORTE!Y412="","*",SP_NORTE!Y412)</f>
        <v>*</v>
      </c>
      <c r="B407" s="146" t="str">
        <f>IF(SP_NORTE!X412="","*",SP_NORTE!X412)</f>
        <v>*</v>
      </c>
      <c r="C407" s="146" t="str">
        <f>IF(SP_NORTE!Z412="","*",SP_NORTE!Z412)</f>
        <v>*</v>
      </c>
      <c r="D407" s="138" t="str">
        <f>IF(SP_NORTE!S412="","*",SP_NORTE!S412)</f>
        <v>-</v>
      </c>
      <c r="E407" s="138" t="str">
        <f>IF(SP_NORTE!T412="","*",SP_NORTE!T412)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IF(SP_NORTE!F412="","*",SP_NORTE!F412)</f>
        <v>*</v>
      </c>
      <c r="I407" s="145" t="str">
        <f>IF(SP_NORTE!H412="","*",SP_NORTE!H412)</f>
        <v>*</v>
      </c>
      <c r="J407" s="145" t="str">
        <f>IF(SP_NORTE!I412="","*",SP_NORTE!I412)</f>
        <v>*</v>
      </c>
      <c r="K407" s="138" t="str">
        <f>IF(SP_NORTE!M412="","*",SP_NORTE!M412)</f>
        <v>-</v>
      </c>
      <c r="L407" s="138" t="str">
        <f>IF(SP_NORTE!N412="","*",SP_NORTE!N412)</f>
        <v>-</v>
      </c>
      <c r="M407" s="139" t="str">
        <f>IF(SP_NORTE!J412="","*",SP_NORTE!J412)</f>
        <v>*</v>
      </c>
      <c r="N407" s="144" t="str">
        <f>IF(SP_NORTE!K412="","*",SP_NORTE!K412)</f>
        <v>*</v>
      </c>
      <c r="O407" s="144" t="str">
        <f>IF(SP_NORTE!L412="","*",SP_NORTE!L412)</f>
        <v>*</v>
      </c>
      <c r="P407" s="143" t="str">
        <f>IF(SP_NORTE!O412="","*",SP_NORTE!O412)</f>
        <v>*</v>
      </c>
      <c r="Q407" s="143" t="str">
        <f>IF(SP_NORTE!P412="","*",SP_NORTE!P412)</f>
        <v>*</v>
      </c>
      <c r="R407" s="145" t="str">
        <f>IF(SP_NORTE!Q412="","*",CONCATENATE(SP_NORTE!Q412," ",SP_NORTE!R412))</f>
        <v>*</v>
      </c>
      <c r="S407" s="145" t="str">
        <f>IF(SP_NORTE!V412="","*",SP_NORTE!V412)</f>
        <v>*</v>
      </c>
      <c r="T407" s="145" t="str">
        <f>IF(SP_NORTE!W412="","*",SP_NORTE!W412)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IF(SP_NORTE!Y413="","*",SP_NORTE!Y413)</f>
        <v>*</v>
      </c>
      <c r="B408" s="146" t="str">
        <f>IF(SP_NORTE!X413="","*",SP_NORTE!X413)</f>
        <v>*</v>
      </c>
      <c r="C408" s="146" t="str">
        <f>IF(SP_NORTE!Z413="","*",SP_NORTE!Z413)</f>
        <v>*</v>
      </c>
      <c r="D408" s="138" t="str">
        <f>IF(SP_NORTE!S413="","*",SP_NORTE!S413)</f>
        <v>-</v>
      </c>
      <c r="E408" s="138" t="str">
        <f>IF(SP_NORTE!T413="","*",SP_NORTE!T413)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IF(SP_NORTE!F413="","*",SP_NORTE!F413)</f>
        <v>*</v>
      </c>
      <c r="I408" s="145" t="str">
        <f>IF(SP_NORTE!H413="","*",SP_NORTE!H413)</f>
        <v>*</v>
      </c>
      <c r="J408" s="145" t="str">
        <f>IF(SP_NORTE!I413="","*",SP_NORTE!I413)</f>
        <v>*</v>
      </c>
      <c r="K408" s="138" t="str">
        <f>IF(SP_NORTE!M413="","*",SP_NORTE!M413)</f>
        <v>-</v>
      </c>
      <c r="L408" s="138" t="str">
        <f>IF(SP_NORTE!N413="","*",SP_NORTE!N413)</f>
        <v>-</v>
      </c>
      <c r="M408" s="139" t="str">
        <f>IF(SP_NORTE!J413="","*",SP_NORTE!J413)</f>
        <v>*</v>
      </c>
      <c r="N408" s="144" t="str">
        <f>IF(SP_NORTE!K413="","*",SP_NORTE!K413)</f>
        <v>*</v>
      </c>
      <c r="O408" s="144" t="str">
        <f>IF(SP_NORTE!L413="","*",SP_NORTE!L413)</f>
        <v>*</v>
      </c>
      <c r="P408" s="143" t="str">
        <f>IF(SP_NORTE!O413="","*",SP_NORTE!O413)</f>
        <v>*</v>
      </c>
      <c r="Q408" s="143" t="str">
        <f>IF(SP_NORTE!P413="","*",SP_NORTE!P413)</f>
        <v>*</v>
      </c>
      <c r="R408" s="145" t="str">
        <f>IF(SP_NORTE!Q413="","*",CONCATENATE(SP_NORTE!Q413," ",SP_NORTE!R413))</f>
        <v>*</v>
      </c>
      <c r="S408" s="145" t="str">
        <f>IF(SP_NORTE!V413="","*",SP_NORTE!V413)</f>
        <v>*</v>
      </c>
      <c r="T408" s="145" t="str">
        <f>IF(SP_NORTE!W413="","*",SP_NORTE!W413)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IF(SP_NORTE!Y414="","*",SP_NORTE!Y414)</f>
        <v>*</v>
      </c>
      <c r="B409" s="146" t="str">
        <f>IF(SP_NORTE!X414="","*",SP_NORTE!X414)</f>
        <v>*</v>
      </c>
      <c r="C409" s="146" t="str">
        <f>IF(SP_NORTE!Z414="","*",SP_NORTE!Z414)</f>
        <v>*</v>
      </c>
      <c r="D409" s="138" t="str">
        <f>IF(SP_NORTE!S414="","*",SP_NORTE!S414)</f>
        <v>-</v>
      </c>
      <c r="E409" s="138" t="str">
        <f>IF(SP_NORTE!T414="","*",SP_NORTE!T414)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IF(SP_NORTE!F414="","*",SP_NORTE!F414)</f>
        <v>*</v>
      </c>
      <c r="I409" s="145" t="str">
        <f>IF(SP_NORTE!H414="","*",SP_NORTE!H414)</f>
        <v>*</v>
      </c>
      <c r="J409" s="145" t="str">
        <f>IF(SP_NORTE!I414="","*",SP_NORTE!I414)</f>
        <v>*</v>
      </c>
      <c r="K409" s="138" t="str">
        <f>IF(SP_NORTE!M414="","*",SP_NORTE!M414)</f>
        <v>-</v>
      </c>
      <c r="L409" s="138" t="str">
        <f>IF(SP_NORTE!N414="","*",SP_NORTE!N414)</f>
        <v>-</v>
      </c>
      <c r="M409" s="139" t="str">
        <f>IF(SP_NORTE!J414="","*",SP_NORTE!J414)</f>
        <v>*</v>
      </c>
      <c r="N409" s="144" t="str">
        <f>IF(SP_NORTE!K414="","*",SP_NORTE!K414)</f>
        <v>*</v>
      </c>
      <c r="O409" s="144" t="str">
        <f>IF(SP_NORTE!L414="","*",SP_NORTE!L414)</f>
        <v>*</v>
      </c>
      <c r="P409" s="143" t="str">
        <f>IF(SP_NORTE!O414="","*",SP_NORTE!O414)</f>
        <v>*</v>
      </c>
      <c r="Q409" s="143" t="str">
        <f>IF(SP_NORTE!P414="","*",SP_NORTE!P414)</f>
        <v>*</v>
      </c>
      <c r="R409" s="145" t="str">
        <f>IF(SP_NORTE!Q414="","*",CONCATENATE(SP_NORTE!Q414," ",SP_NORTE!R414))</f>
        <v>*</v>
      </c>
      <c r="S409" s="145" t="str">
        <f>IF(SP_NORTE!V414="","*",SP_NORTE!V414)</f>
        <v>*</v>
      </c>
      <c r="T409" s="145" t="str">
        <f>IF(SP_NORTE!W414="","*",SP_NORTE!W414)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IF(SP_NORTE!Y415="","*",SP_NORTE!Y415)</f>
        <v>*</v>
      </c>
      <c r="B410" s="146" t="str">
        <f>IF(SP_NORTE!X415="","*",SP_NORTE!X415)</f>
        <v>*</v>
      </c>
      <c r="C410" s="146" t="str">
        <f>IF(SP_NORTE!Z415="","*",SP_NORTE!Z415)</f>
        <v>*</v>
      </c>
      <c r="D410" s="138" t="str">
        <f>IF(SP_NORTE!S415="","*",SP_NORTE!S415)</f>
        <v>-</v>
      </c>
      <c r="E410" s="138" t="str">
        <f>IF(SP_NORTE!T415="","*",SP_NORTE!T415)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IF(SP_NORTE!F415="","*",SP_NORTE!F415)</f>
        <v>*</v>
      </c>
      <c r="I410" s="145" t="str">
        <f>IF(SP_NORTE!H415="","*",SP_NORTE!H415)</f>
        <v>*</v>
      </c>
      <c r="J410" s="145" t="str">
        <f>IF(SP_NORTE!I415="","*",SP_NORTE!I415)</f>
        <v>*</v>
      </c>
      <c r="K410" s="138" t="str">
        <f>IF(SP_NORTE!M415="","*",SP_NORTE!M415)</f>
        <v>-</v>
      </c>
      <c r="L410" s="138" t="str">
        <f>IF(SP_NORTE!N415="","*",SP_NORTE!N415)</f>
        <v>-</v>
      </c>
      <c r="M410" s="139" t="str">
        <f>IF(SP_NORTE!J415="","*",SP_NORTE!J415)</f>
        <v>*</v>
      </c>
      <c r="N410" s="144" t="str">
        <f>IF(SP_NORTE!K415="","*",SP_NORTE!K415)</f>
        <v>*</v>
      </c>
      <c r="O410" s="144" t="str">
        <f>IF(SP_NORTE!L415="","*",SP_NORTE!L415)</f>
        <v>*</v>
      </c>
      <c r="P410" s="143" t="str">
        <f>IF(SP_NORTE!O415="","*",SP_NORTE!O415)</f>
        <v>*</v>
      </c>
      <c r="Q410" s="143" t="str">
        <f>IF(SP_NORTE!P415="","*",SP_NORTE!P415)</f>
        <v>*</v>
      </c>
      <c r="R410" s="145" t="str">
        <f>IF(SP_NORTE!Q415="","*",CONCATENATE(SP_NORTE!Q415," ",SP_NORTE!R415))</f>
        <v>*</v>
      </c>
      <c r="S410" s="145" t="str">
        <f>IF(SP_NORTE!V415="","*",SP_NORTE!V415)</f>
        <v>*</v>
      </c>
      <c r="T410" s="145" t="str">
        <f>IF(SP_NORTE!W415="","*",SP_NORTE!W415)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IF(SP_NORTE!Y416="","*",SP_NORTE!Y416)</f>
        <v>*</v>
      </c>
      <c r="B411" s="146" t="str">
        <f>IF(SP_NORTE!X416="","*",SP_NORTE!X416)</f>
        <v>*</v>
      </c>
      <c r="C411" s="146" t="str">
        <f>IF(SP_NORTE!Z416="","*",SP_NORTE!Z416)</f>
        <v>*</v>
      </c>
      <c r="D411" s="138" t="str">
        <f>IF(SP_NORTE!S416="","*",SP_NORTE!S416)</f>
        <v>-</v>
      </c>
      <c r="E411" s="138" t="str">
        <f>IF(SP_NORTE!T416="","*",SP_NORTE!T416)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IF(SP_NORTE!F416="","*",SP_NORTE!F416)</f>
        <v>*</v>
      </c>
      <c r="I411" s="145" t="str">
        <f>IF(SP_NORTE!H416="","*",SP_NORTE!H416)</f>
        <v>*</v>
      </c>
      <c r="J411" s="145" t="str">
        <f>IF(SP_NORTE!I416="","*",SP_NORTE!I416)</f>
        <v>*</v>
      </c>
      <c r="K411" s="138" t="str">
        <f>IF(SP_NORTE!M416="","*",SP_NORTE!M416)</f>
        <v>-</v>
      </c>
      <c r="L411" s="138" t="str">
        <f>IF(SP_NORTE!N416="","*",SP_NORTE!N416)</f>
        <v>-</v>
      </c>
      <c r="M411" s="139" t="str">
        <f>IF(SP_NORTE!J416="","*",SP_NORTE!J416)</f>
        <v>*</v>
      </c>
      <c r="N411" s="144" t="str">
        <f>IF(SP_NORTE!K416="","*",SP_NORTE!K416)</f>
        <v>*</v>
      </c>
      <c r="O411" s="144" t="str">
        <f>IF(SP_NORTE!L416="","*",SP_NORTE!L416)</f>
        <v>*</v>
      </c>
      <c r="P411" s="143" t="str">
        <f>IF(SP_NORTE!O416="","*",SP_NORTE!O416)</f>
        <v>*</v>
      </c>
      <c r="Q411" s="143" t="str">
        <f>IF(SP_NORTE!P416="","*",SP_NORTE!P416)</f>
        <v>*</v>
      </c>
      <c r="R411" s="145" t="str">
        <f>IF(SP_NORTE!Q416="","*",CONCATENATE(SP_NORTE!Q416," ",SP_NORTE!R416))</f>
        <v>*</v>
      </c>
      <c r="S411" s="145" t="str">
        <f>IF(SP_NORTE!V416="","*",SP_NORTE!V416)</f>
        <v>*</v>
      </c>
      <c r="T411" s="145" t="str">
        <f>IF(SP_NORTE!W416="","*",SP_NORTE!W416)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IF(SP_NORTE!Y417="","*",SP_NORTE!Y417)</f>
        <v>*</v>
      </c>
      <c r="B412" s="146" t="str">
        <f>IF(SP_NORTE!X417="","*",SP_NORTE!X417)</f>
        <v>*</v>
      </c>
      <c r="C412" s="146" t="str">
        <f>IF(SP_NORTE!Z417="","*",SP_NORTE!Z417)</f>
        <v>*</v>
      </c>
      <c r="D412" s="138" t="str">
        <f>IF(SP_NORTE!S417="","*",SP_NORTE!S417)</f>
        <v>-</v>
      </c>
      <c r="E412" s="138" t="str">
        <f>IF(SP_NORTE!T417="","*",SP_NORTE!T417)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IF(SP_NORTE!F417="","*",SP_NORTE!F417)</f>
        <v>*</v>
      </c>
      <c r="I412" s="145" t="str">
        <f>IF(SP_NORTE!H417="","*",SP_NORTE!H417)</f>
        <v>*</v>
      </c>
      <c r="J412" s="145" t="str">
        <f>IF(SP_NORTE!I417="","*",SP_NORTE!I417)</f>
        <v>*</v>
      </c>
      <c r="K412" s="138" t="str">
        <f>IF(SP_NORTE!M417="","*",SP_NORTE!M417)</f>
        <v>-</v>
      </c>
      <c r="L412" s="138" t="str">
        <f>IF(SP_NORTE!N417="","*",SP_NORTE!N417)</f>
        <v>-</v>
      </c>
      <c r="M412" s="139" t="str">
        <f>IF(SP_NORTE!J417="","*",SP_NORTE!J417)</f>
        <v>*</v>
      </c>
      <c r="N412" s="144" t="str">
        <f>IF(SP_NORTE!K417="","*",SP_NORTE!K417)</f>
        <v>*</v>
      </c>
      <c r="O412" s="144" t="str">
        <f>IF(SP_NORTE!L417="","*",SP_NORTE!L417)</f>
        <v>*</v>
      </c>
      <c r="P412" s="143" t="str">
        <f>IF(SP_NORTE!O417="","*",SP_NORTE!O417)</f>
        <v>*</v>
      </c>
      <c r="Q412" s="143" t="str">
        <f>IF(SP_NORTE!P417="","*",SP_NORTE!P417)</f>
        <v>*</v>
      </c>
      <c r="R412" s="145" t="str">
        <f>IF(SP_NORTE!Q417="","*",CONCATENATE(SP_NORTE!Q417," ",SP_NORTE!R417))</f>
        <v>*</v>
      </c>
      <c r="S412" s="145" t="str">
        <f>IF(SP_NORTE!V417="","*",SP_NORTE!V417)</f>
        <v>*</v>
      </c>
      <c r="T412" s="145" t="str">
        <f>IF(SP_NORTE!W417="","*",SP_NORTE!W417)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IF(SP_NORTE!Y418="","*",SP_NORTE!Y418)</f>
        <v>*</v>
      </c>
      <c r="B413" s="146" t="str">
        <f>IF(SP_NORTE!X418="","*",SP_NORTE!X418)</f>
        <v>*</v>
      </c>
      <c r="C413" s="146" t="str">
        <f>IF(SP_NORTE!Z418="","*",SP_NORTE!Z418)</f>
        <v>*</v>
      </c>
      <c r="D413" s="138" t="str">
        <f>IF(SP_NORTE!S418="","*",SP_NORTE!S418)</f>
        <v>-</v>
      </c>
      <c r="E413" s="138" t="str">
        <f>IF(SP_NORTE!T418="","*",SP_NORTE!T418)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IF(SP_NORTE!F418="","*",SP_NORTE!F418)</f>
        <v>*</v>
      </c>
      <c r="I413" s="145" t="str">
        <f>IF(SP_NORTE!H418="","*",SP_NORTE!H418)</f>
        <v>*</v>
      </c>
      <c r="J413" s="145" t="str">
        <f>IF(SP_NORTE!I418="","*",SP_NORTE!I418)</f>
        <v>*</v>
      </c>
      <c r="K413" s="138" t="str">
        <f>IF(SP_NORTE!M418="","*",SP_NORTE!M418)</f>
        <v>-</v>
      </c>
      <c r="L413" s="138" t="str">
        <f>IF(SP_NORTE!N418="","*",SP_NORTE!N418)</f>
        <v>-</v>
      </c>
      <c r="M413" s="139" t="str">
        <f>IF(SP_NORTE!J418="","*",SP_NORTE!J418)</f>
        <v>*</v>
      </c>
      <c r="N413" s="144" t="str">
        <f>IF(SP_NORTE!K418="","*",SP_NORTE!K418)</f>
        <v>*</v>
      </c>
      <c r="O413" s="144" t="str">
        <f>IF(SP_NORTE!L418="","*",SP_NORTE!L418)</f>
        <v>*</v>
      </c>
      <c r="P413" s="143" t="str">
        <f>IF(SP_NORTE!O418="","*",SP_NORTE!O418)</f>
        <v>*</v>
      </c>
      <c r="Q413" s="143" t="str">
        <f>IF(SP_NORTE!P418="","*",SP_NORTE!P418)</f>
        <v>*</v>
      </c>
      <c r="R413" s="145" t="str">
        <f>IF(SP_NORTE!Q418="","*",CONCATENATE(SP_NORTE!Q418," ",SP_NORTE!R418))</f>
        <v>*</v>
      </c>
      <c r="S413" s="145" t="str">
        <f>IF(SP_NORTE!V418="","*",SP_NORTE!V418)</f>
        <v>*</v>
      </c>
      <c r="T413" s="145" t="str">
        <f>IF(SP_NORTE!W418="","*",SP_NORTE!W418)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IF(SP_NORTE!Y419="","*",SP_NORTE!Y419)</f>
        <v>*</v>
      </c>
      <c r="B414" s="146" t="str">
        <f>IF(SP_NORTE!X419="","*",SP_NORTE!X419)</f>
        <v>*</v>
      </c>
      <c r="C414" s="146" t="str">
        <f>IF(SP_NORTE!Z419="","*",SP_NORTE!Z419)</f>
        <v>*</v>
      </c>
      <c r="D414" s="138" t="str">
        <f>IF(SP_NORTE!S419="","*",SP_NORTE!S419)</f>
        <v>-</v>
      </c>
      <c r="E414" s="138" t="str">
        <f>IF(SP_NORTE!T419="","*",SP_NORTE!T419)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IF(SP_NORTE!F419="","*",SP_NORTE!F419)</f>
        <v>*</v>
      </c>
      <c r="I414" s="145" t="str">
        <f>IF(SP_NORTE!H419="","*",SP_NORTE!H419)</f>
        <v>*</v>
      </c>
      <c r="J414" s="145" t="str">
        <f>IF(SP_NORTE!I419="","*",SP_NORTE!I419)</f>
        <v>*</v>
      </c>
      <c r="K414" s="138" t="str">
        <f>IF(SP_NORTE!M419="","*",SP_NORTE!M419)</f>
        <v>-</v>
      </c>
      <c r="L414" s="138" t="str">
        <f>IF(SP_NORTE!N419="","*",SP_NORTE!N419)</f>
        <v>-</v>
      </c>
      <c r="M414" s="139" t="str">
        <f>IF(SP_NORTE!J419="","*",SP_NORTE!J419)</f>
        <v>*</v>
      </c>
      <c r="N414" s="144" t="str">
        <f>IF(SP_NORTE!K419="","*",SP_NORTE!K419)</f>
        <v>*</v>
      </c>
      <c r="O414" s="144" t="str">
        <f>IF(SP_NORTE!L419="","*",SP_NORTE!L419)</f>
        <v>*</v>
      </c>
      <c r="P414" s="143" t="str">
        <f>IF(SP_NORTE!O419="","*",SP_NORTE!O419)</f>
        <v>*</v>
      </c>
      <c r="Q414" s="143" t="str">
        <f>IF(SP_NORTE!P419="","*",SP_NORTE!P419)</f>
        <v>*</v>
      </c>
      <c r="R414" s="145" t="str">
        <f>IF(SP_NORTE!Q419="","*",CONCATENATE(SP_NORTE!Q419," ",SP_NORTE!R419))</f>
        <v>*</v>
      </c>
      <c r="S414" s="145" t="str">
        <f>IF(SP_NORTE!V419="","*",SP_NORTE!V419)</f>
        <v>*</v>
      </c>
      <c r="T414" s="145" t="str">
        <f>IF(SP_NORTE!W419="","*",SP_NORTE!W419)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IF(SP_NORTE!Y420="","*",SP_NORTE!Y420)</f>
        <v>*</v>
      </c>
      <c r="B415" s="146" t="str">
        <f>IF(SP_NORTE!X420="","*",SP_NORTE!X420)</f>
        <v>*</v>
      </c>
      <c r="C415" s="146" t="str">
        <f>IF(SP_NORTE!Z420="","*",SP_NORTE!Z420)</f>
        <v>*</v>
      </c>
      <c r="D415" s="138" t="str">
        <f>IF(SP_NORTE!S420="","*",SP_NORTE!S420)</f>
        <v>-</v>
      </c>
      <c r="E415" s="138" t="str">
        <f>IF(SP_NORTE!T420="","*",SP_NORTE!T420)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IF(SP_NORTE!F420="","*",SP_NORTE!F420)</f>
        <v>*</v>
      </c>
      <c r="I415" s="145" t="str">
        <f>IF(SP_NORTE!H420="","*",SP_NORTE!H420)</f>
        <v>*</v>
      </c>
      <c r="J415" s="145" t="str">
        <f>IF(SP_NORTE!I420="","*",SP_NORTE!I420)</f>
        <v>*</v>
      </c>
      <c r="K415" s="138" t="str">
        <f>IF(SP_NORTE!M420="","*",SP_NORTE!M420)</f>
        <v>-</v>
      </c>
      <c r="L415" s="138" t="str">
        <f>IF(SP_NORTE!N420="","*",SP_NORTE!N420)</f>
        <v>-</v>
      </c>
      <c r="M415" s="139" t="str">
        <f>IF(SP_NORTE!J420="","*",SP_NORTE!J420)</f>
        <v>*</v>
      </c>
      <c r="N415" s="144" t="str">
        <f>IF(SP_NORTE!K420="","*",SP_NORTE!K420)</f>
        <v>*</v>
      </c>
      <c r="O415" s="144" t="str">
        <f>IF(SP_NORTE!L420="","*",SP_NORTE!L420)</f>
        <v>*</v>
      </c>
      <c r="P415" s="143" t="str">
        <f>IF(SP_NORTE!O420="","*",SP_NORTE!O420)</f>
        <v>*</v>
      </c>
      <c r="Q415" s="143" t="str">
        <f>IF(SP_NORTE!P420="","*",SP_NORTE!P420)</f>
        <v>*</v>
      </c>
      <c r="R415" s="145" t="str">
        <f>IF(SP_NORTE!Q420="","*",CONCATENATE(SP_NORTE!Q420," ",SP_NORTE!R420))</f>
        <v>*</v>
      </c>
      <c r="S415" s="145" t="str">
        <f>IF(SP_NORTE!V420="","*",SP_NORTE!V420)</f>
        <v>*</v>
      </c>
      <c r="T415" s="145" t="str">
        <f>IF(SP_NORTE!W420="","*",SP_NORTE!W420)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IF(SP_NORTE!Y421="","*",SP_NORTE!Y421)</f>
        <v>*</v>
      </c>
      <c r="B416" s="146" t="str">
        <f>IF(SP_NORTE!X421="","*",SP_NORTE!X421)</f>
        <v>*</v>
      </c>
      <c r="C416" s="146" t="str">
        <f>IF(SP_NORTE!Z421="","*",SP_NORTE!Z421)</f>
        <v>*</v>
      </c>
      <c r="D416" s="138" t="str">
        <f>IF(SP_NORTE!S421="","*",SP_NORTE!S421)</f>
        <v>-</v>
      </c>
      <c r="E416" s="138" t="str">
        <f>IF(SP_NORTE!T421="","*",SP_NORTE!T421)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IF(SP_NORTE!F421="","*",SP_NORTE!F421)</f>
        <v>*</v>
      </c>
      <c r="I416" s="145" t="str">
        <f>IF(SP_NORTE!H421="","*",SP_NORTE!H421)</f>
        <v>*</v>
      </c>
      <c r="J416" s="145" t="str">
        <f>IF(SP_NORTE!I421="","*",SP_NORTE!I421)</f>
        <v>*</v>
      </c>
      <c r="K416" s="138" t="str">
        <f>IF(SP_NORTE!M421="","*",SP_NORTE!M421)</f>
        <v>-</v>
      </c>
      <c r="L416" s="138" t="str">
        <f>IF(SP_NORTE!N421="","*",SP_NORTE!N421)</f>
        <v>-</v>
      </c>
      <c r="M416" s="139" t="str">
        <f>IF(SP_NORTE!J421="","*",SP_NORTE!J421)</f>
        <v>*</v>
      </c>
      <c r="N416" s="144" t="str">
        <f>IF(SP_NORTE!K421="","*",SP_NORTE!K421)</f>
        <v>*</v>
      </c>
      <c r="O416" s="144" t="str">
        <f>IF(SP_NORTE!L421="","*",SP_NORTE!L421)</f>
        <v>*</v>
      </c>
      <c r="P416" s="143" t="str">
        <f>IF(SP_NORTE!O421="","*",SP_NORTE!O421)</f>
        <v>*</v>
      </c>
      <c r="Q416" s="143" t="str">
        <f>IF(SP_NORTE!P421="","*",SP_NORTE!P421)</f>
        <v>*</v>
      </c>
      <c r="R416" s="145" t="str">
        <f>IF(SP_NORTE!Q421="","*",CONCATENATE(SP_NORTE!Q421," ",SP_NORTE!R421))</f>
        <v>*</v>
      </c>
      <c r="S416" s="145" t="str">
        <f>IF(SP_NORTE!V421="","*",SP_NORTE!V421)</f>
        <v>*</v>
      </c>
      <c r="T416" s="145" t="str">
        <f>IF(SP_NORTE!W421="","*",SP_NORTE!W421)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IF(SP_NORTE!Y422="","*",SP_NORTE!Y422)</f>
        <v>*</v>
      </c>
      <c r="B417" s="146" t="str">
        <f>IF(SP_NORTE!X422="","*",SP_NORTE!X422)</f>
        <v>*</v>
      </c>
      <c r="C417" s="146" t="str">
        <f>IF(SP_NORTE!Z422="","*",SP_NORTE!Z422)</f>
        <v>*</v>
      </c>
      <c r="D417" s="138" t="str">
        <f>IF(SP_NORTE!S422="","*",SP_NORTE!S422)</f>
        <v>-</v>
      </c>
      <c r="E417" s="138" t="str">
        <f>IF(SP_NORTE!T422="","*",SP_NORTE!T422)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IF(SP_NORTE!F422="","*",SP_NORTE!F422)</f>
        <v>*</v>
      </c>
      <c r="I417" s="145" t="str">
        <f>IF(SP_NORTE!H422="","*",SP_NORTE!H422)</f>
        <v>*</v>
      </c>
      <c r="J417" s="145" t="str">
        <f>IF(SP_NORTE!I422="","*",SP_NORTE!I422)</f>
        <v>*</v>
      </c>
      <c r="K417" s="138" t="str">
        <f>IF(SP_NORTE!M422="","*",SP_NORTE!M422)</f>
        <v>-</v>
      </c>
      <c r="L417" s="138" t="str">
        <f>IF(SP_NORTE!N422="","*",SP_NORTE!N422)</f>
        <v>-</v>
      </c>
      <c r="M417" s="139" t="str">
        <f>IF(SP_NORTE!J422="","*",SP_NORTE!J422)</f>
        <v>*</v>
      </c>
      <c r="N417" s="144" t="str">
        <f>IF(SP_NORTE!K422="","*",SP_NORTE!K422)</f>
        <v>*</v>
      </c>
      <c r="O417" s="144" t="str">
        <f>IF(SP_NORTE!L422="","*",SP_NORTE!L422)</f>
        <v>*</v>
      </c>
      <c r="P417" s="143" t="str">
        <f>IF(SP_NORTE!O422="","*",SP_NORTE!O422)</f>
        <v>*</v>
      </c>
      <c r="Q417" s="143" t="str">
        <f>IF(SP_NORTE!P422="","*",SP_NORTE!P422)</f>
        <v>*</v>
      </c>
      <c r="R417" s="145" t="str">
        <f>IF(SP_NORTE!Q422="","*",CONCATENATE(SP_NORTE!Q422," ",SP_NORTE!R422))</f>
        <v>*</v>
      </c>
      <c r="S417" s="145" t="str">
        <f>IF(SP_NORTE!V422="","*",SP_NORTE!V422)</f>
        <v>*</v>
      </c>
      <c r="T417" s="145" t="str">
        <f>IF(SP_NORTE!W422="","*",SP_NORTE!W422)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IF(SP_NORTE!Y423="","*",SP_NORTE!Y423)</f>
        <v>*</v>
      </c>
      <c r="B418" s="146" t="str">
        <f>IF(SP_NORTE!X423="","*",SP_NORTE!X423)</f>
        <v>*</v>
      </c>
      <c r="C418" s="146" t="str">
        <f>IF(SP_NORTE!Z423="","*",SP_NORTE!Z423)</f>
        <v>*</v>
      </c>
      <c r="D418" s="138" t="str">
        <f>IF(SP_NORTE!S423="","*",SP_NORTE!S423)</f>
        <v>-</v>
      </c>
      <c r="E418" s="138" t="str">
        <f>IF(SP_NORTE!T423="","*",SP_NORTE!T423)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IF(SP_NORTE!F423="","*",SP_NORTE!F423)</f>
        <v>*</v>
      </c>
      <c r="I418" s="145" t="str">
        <f>IF(SP_NORTE!H423="","*",SP_NORTE!H423)</f>
        <v>*</v>
      </c>
      <c r="J418" s="145" t="str">
        <f>IF(SP_NORTE!I423="","*",SP_NORTE!I423)</f>
        <v>*</v>
      </c>
      <c r="K418" s="138" t="str">
        <f>IF(SP_NORTE!M423="","*",SP_NORTE!M423)</f>
        <v>-</v>
      </c>
      <c r="L418" s="138" t="str">
        <f>IF(SP_NORTE!N423="","*",SP_NORTE!N423)</f>
        <v>-</v>
      </c>
      <c r="M418" s="139" t="str">
        <f>IF(SP_NORTE!J423="","*",SP_NORTE!J423)</f>
        <v>*</v>
      </c>
      <c r="N418" s="144" t="str">
        <f>IF(SP_NORTE!K423="","*",SP_NORTE!K423)</f>
        <v>*</v>
      </c>
      <c r="O418" s="144" t="str">
        <f>IF(SP_NORTE!L423="","*",SP_NORTE!L423)</f>
        <v>*</v>
      </c>
      <c r="P418" s="143" t="str">
        <f>IF(SP_NORTE!O423="","*",SP_NORTE!O423)</f>
        <v>*</v>
      </c>
      <c r="Q418" s="143" t="str">
        <f>IF(SP_NORTE!P423="","*",SP_NORTE!P423)</f>
        <v>*</v>
      </c>
      <c r="R418" s="145" t="str">
        <f>IF(SP_NORTE!Q423="","*",CONCATENATE(SP_NORTE!Q423," ",SP_NORTE!R423))</f>
        <v>*</v>
      </c>
      <c r="S418" s="145" t="str">
        <f>IF(SP_NORTE!V423="","*",SP_NORTE!V423)</f>
        <v>*</v>
      </c>
      <c r="T418" s="145" t="str">
        <f>IF(SP_NORTE!W423="","*",SP_NORTE!W423)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IF(SP_NORTE!Y425="","*",SP_NORTE!Y425)</f>
        <v>*</v>
      </c>
      <c r="B420" s="146" t="str">
        <f>IF(SP_NORTE!X425="","*",SP_NORTE!X425)</f>
        <v>*</v>
      </c>
      <c r="C420" s="146" t="str">
        <f>IF(SP_NORTE!Z425="","*",SP_NORTE!Z425)</f>
        <v>*</v>
      </c>
      <c r="D420" s="138" t="str">
        <f>IF(SP_NORTE!S425="","*",SP_NORTE!S425)</f>
        <v>-</v>
      </c>
      <c r="E420" s="138" t="str">
        <f>IF(SP_NORTE!T425="","*",SP_NORTE!T425)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IF(SP_NORTE!F425="","*",SP_NORTE!F425)</f>
        <v>*</v>
      </c>
      <c r="I420" s="145" t="str">
        <f>IF(SP_NORTE!H425="","*",SP_NORTE!H425)</f>
        <v>*</v>
      </c>
      <c r="J420" s="145" t="str">
        <f>IF(SP_NORTE!I425="","*",SP_NORTE!I425)</f>
        <v>*</v>
      </c>
      <c r="K420" s="138" t="str">
        <f>IF(SP_NORTE!M425="","*",SP_NORTE!M425)</f>
        <v>-</v>
      </c>
      <c r="L420" s="138" t="str">
        <f>IF(SP_NORTE!N425="","*",SP_NORTE!N425)</f>
        <v>-</v>
      </c>
      <c r="M420" s="139" t="str">
        <f>IF(SP_NORTE!J425="","*",SP_NORTE!J425)</f>
        <v>*</v>
      </c>
      <c r="N420" s="144" t="str">
        <f>IF(SP_NORTE!K425="","*",SP_NORTE!K425)</f>
        <v>*</v>
      </c>
      <c r="O420" s="144" t="str">
        <f>IF(SP_NORTE!L425="","*",SP_NORTE!L425)</f>
        <v>*</v>
      </c>
      <c r="P420" s="143" t="str">
        <f>IF(SP_NORTE!O425="","*",SP_NORTE!O425)</f>
        <v>*</v>
      </c>
      <c r="Q420" s="143" t="str">
        <f>IF(SP_NORTE!P425="","*",SP_NORTE!P425)</f>
        <v>*</v>
      </c>
      <c r="R420" s="145" t="str">
        <f>IF(SP_NORTE!Q425="","*",CONCATENATE(SP_NORTE!Q425," ",SP_NORTE!R425))</f>
        <v>*</v>
      </c>
      <c r="S420" s="145" t="str">
        <f>IF(SP_NORTE!V425="","*",SP_NORTE!V425)</f>
        <v>*</v>
      </c>
      <c r="T420" s="145" t="str">
        <f>IF(SP_NORTE!W425="","*",SP_NORTE!W425)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IF(SP_NORTE!Y426="","*",SP_NORTE!Y426)</f>
        <v>*</v>
      </c>
      <c r="B421" s="146" t="str">
        <f>IF(SP_NORTE!X426="","*",SP_NORTE!X426)</f>
        <v>*</v>
      </c>
      <c r="C421" s="146" t="str">
        <f>IF(SP_NORTE!Z426="","*",SP_NORTE!Z426)</f>
        <v>*</v>
      </c>
      <c r="D421" s="138" t="str">
        <f>IF(SP_NORTE!S426="","*",SP_NORTE!S426)</f>
        <v>-</v>
      </c>
      <c r="E421" s="138" t="str">
        <f>IF(SP_NORTE!T426="","*",SP_NORTE!T426)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IF(SP_NORTE!F426="","*",SP_NORTE!F426)</f>
        <v>*</v>
      </c>
      <c r="I421" s="145" t="str">
        <f>IF(SP_NORTE!H426="","*",SP_NORTE!H426)</f>
        <v>*</v>
      </c>
      <c r="J421" s="145" t="str">
        <f>IF(SP_NORTE!I426="","*",SP_NORTE!I426)</f>
        <v>*</v>
      </c>
      <c r="K421" s="138" t="str">
        <f>IF(SP_NORTE!M426="","*",SP_NORTE!M426)</f>
        <v>-</v>
      </c>
      <c r="L421" s="138" t="str">
        <f>IF(SP_NORTE!N426="","*",SP_NORTE!N426)</f>
        <v>-</v>
      </c>
      <c r="M421" s="139" t="str">
        <f>IF(SP_NORTE!J426="","*",SP_NORTE!J426)</f>
        <v>*</v>
      </c>
      <c r="N421" s="144" t="str">
        <f>IF(SP_NORTE!K426="","*",SP_NORTE!K426)</f>
        <v>*</v>
      </c>
      <c r="O421" s="144" t="str">
        <f>IF(SP_NORTE!L426="","*",SP_NORTE!L426)</f>
        <v>*</v>
      </c>
      <c r="P421" s="143" t="str">
        <f>IF(SP_NORTE!O426="","*",SP_NORTE!O426)</f>
        <v>*</v>
      </c>
      <c r="Q421" s="143" t="str">
        <f>IF(SP_NORTE!P426="","*",SP_NORTE!P426)</f>
        <v>*</v>
      </c>
      <c r="R421" s="145" t="str">
        <f>IF(SP_NORTE!Q426="","*",CONCATENATE(SP_NORTE!Q426," ",SP_NORTE!R426))</f>
        <v>*</v>
      </c>
      <c r="S421" s="145" t="str">
        <f>IF(SP_NORTE!V426="","*",SP_NORTE!V426)</f>
        <v>*</v>
      </c>
      <c r="T421" s="145" t="str">
        <f>IF(SP_NORTE!W426="","*",SP_NORTE!W426)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IF(SP_NORTE!Y427="","*",SP_NORTE!Y427)</f>
        <v>*</v>
      </c>
      <c r="B422" s="146" t="str">
        <f>IF(SP_NORTE!X427="","*",SP_NORTE!X427)</f>
        <v>*</v>
      </c>
      <c r="C422" s="146" t="str">
        <f>IF(SP_NORTE!Z427="","*",SP_NORTE!Z427)</f>
        <v>*</v>
      </c>
      <c r="D422" s="138" t="str">
        <f>IF(SP_NORTE!S427="","*",SP_NORTE!S427)</f>
        <v>-</v>
      </c>
      <c r="E422" s="138" t="str">
        <f>IF(SP_NORTE!T427="","*",SP_NORTE!T427)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IF(SP_NORTE!F427="","*",SP_NORTE!F427)</f>
        <v>*</v>
      </c>
      <c r="I422" s="145" t="str">
        <f>IF(SP_NORTE!H427="","*",SP_NORTE!H427)</f>
        <v>*</v>
      </c>
      <c r="J422" s="145" t="str">
        <f>IF(SP_NORTE!I427="","*",SP_NORTE!I427)</f>
        <v>*</v>
      </c>
      <c r="K422" s="138" t="str">
        <f>IF(SP_NORTE!M427="","*",SP_NORTE!M427)</f>
        <v>-</v>
      </c>
      <c r="L422" s="138" t="str">
        <f>IF(SP_NORTE!N427="","*",SP_NORTE!N427)</f>
        <v>-</v>
      </c>
      <c r="M422" s="139" t="str">
        <f>IF(SP_NORTE!J427="","*",SP_NORTE!J427)</f>
        <v>*</v>
      </c>
      <c r="N422" s="144" t="str">
        <f>IF(SP_NORTE!K427="","*",SP_NORTE!K427)</f>
        <v>*</v>
      </c>
      <c r="O422" s="144" t="str">
        <f>IF(SP_NORTE!L427="","*",SP_NORTE!L427)</f>
        <v>*</v>
      </c>
      <c r="P422" s="143" t="str">
        <f>IF(SP_NORTE!O427="","*",SP_NORTE!O427)</f>
        <v>*</v>
      </c>
      <c r="Q422" s="143" t="str">
        <f>IF(SP_NORTE!P427="","*",SP_NORTE!P427)</f>
        <v>*</v>
      </c>
      <c r="R422" s="145" t="str">
        <f>IF(SP_NORTE!Q427="","*",CONCATENATE(SP_NORTE!Q427," ",SP_NORTE!R427))</f>
        <v>*</v>
      </c>
      <c r="S422" s="145" t="str">
        <f>IF(SP_NORTE!V427="","*",SP_NORTE!V427)</f>
        <v>*</v>
      </c>
      <c r="T422" s="145" t="str">
        <f>IF(SP_NORTE!W427="","*",SP_NORTE!W427)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IF(SP_NORTE!Y430="","*",SP_NORTE!Y430)</f>
        <v>*</v>
      </c>
      <c r="B425" s="146" t="str">
        <f>IF(SP_NORTE!X430="","*",SP_NORTE!X430)</f>
        <v>*</v>
      </c>
      <c r="C425" s="146" t="str">
        <f>IF(SP_NORTE!Z430="","*",SP_NORTE!Z430)</f>
        <v>*</v>
      </c>
      <c r="D425" s="138" t="str">
        <f>IF(SP_NORTE!S430="","*",SP_NORTE!S430)</f>
        <v>-</v>
      </c>
      <c r="E425" s="138" t="str">
        <f>IF(SP_NORTE!T430="","*",SP_NORTE!T430)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IF(SP_NORTE!F430="","*",SP_NORTE!F430)</f>
        <v>*</v>
      </c>
      <c r="I425" s="145" t="str">
        <f>IF(SP_NORTE!H430="","*",SP_NORTE!H430)</f>
        <v>*</v>
      </c>
      <c r="J425" s="145" t="str">
        <f>IF(SP_NORTE!I430="","*",SP_NORTE!I430)</f>
        <v>*</v>
      </c>
      <c r="K425" s="138" t="str">
        <f>IF(SP_NORTE!M430="","*",SP_NORTE!M430)</f>
        <v>-</v>
      </c>
      <c r="L425" s="138" t="str">
        <f>IF(SP_NORTE!N430="","*",SP_NORTE!N430)</f>
        <v>-</v>
      </c>
      <c r="M425" s="139" t="str">
        <f>IF(SP_NORTE!J430="","*",SP_NORTE!J430)</f>
        <v>*</v>
      </c>
      <c r="N425" s="144" t="str">
        <f>IF(SP_NORTE!K430="","*",SP_NORTE!K430)</f>
        <v>*</v>
      </c>
      <c r="O425" s="144" t="str">
        <f>IF(SP_NORTE!L430="","*",SP_NORTE!L430)</f>
        <v>*</v>
      </c>
      <c r="P425" s="143" t="str">
        <f>IF(SP_NORTE!O430="","*",SP_NORTE!O430)</f>
        <v>*</v>
      </c>
      <c r="Q425" s="143" t="str">
        <f>IF(SP_NORTE!P430="","*",SP_NORTE!P430)</f>
        <v>*</v>
      </c>
      <c r="R425" s="145" t="str">
        <f>IF(SP_NORTE!Q430="","*",CONCATENATE(SP_NORTE!Q430," ",SP_NORTE!R430))</f>
        <v>*</v>
      </c>
      <c r="S425" s="145" t="str">
        <f>IF(SP_NORTE!V430="","*",SP_NORTE!V430)</f>
        <v>*</v>
      </c>
      <c r="T425" s="145" t="str">
        <f>IF(SP_NORTE!W430="","*",SP_NORTE!W430)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IF(SP_NORTE!Y431="","*",SP_NORTE!Y431)</f>
        <v>*</v>
      </c>
      <c r="B426" s="146" t="str">
        <f>IF(SP_NORTE!X431="","*",SP_NORTE!X431)</f>
        <v>*</v>
      </c>
      <c r="C426" s="146" t="str">
        <f>IF(SP_NORTE!Z431="","*",SP_NORTE!Z431)</f>
        <v>*</v>
      </c>
      <c r="D426" s="138" t="str">
        <f>IF(SP_NORTE!S431="","*",SP_NORTE!S431)</f>
        <v>-</v>
      </c>
      <c r="E426" s="138" t="str">
        <f>IF(SP_NORTE!T431="","*",SP_NORTE!T431)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IF(SP_NORTE!F431="","*",SP_NORTE!F431)</f>
        <v>*</v>
      </c>
      <c r="I426" s="145" t="str">
        <f>IF(SP_NORTE!H431="","*",SP_NORTE!H431)</f>
        <v>*</v>
      </c>
      <c r="J426" s="145" t="str">
        <f>IF(SP_NORTE!I431="","*",SP_NORTE!I431)</f>
        <v>*</v>
      </c>
      <c r="K426" s="138" t="str">
        <f>IF(SP_NORTE!M431="","*",SP_NORTE!M431)</f>
        <v>-</v>
      </c>
      <c r="L426" s="138" t="str">
        <f>IF(SP_NORTE!N431="","*",SP_NORTE!N431)</f>
        <v>-</v>
      </c>
      <c r="M426" s="139" t="str">
        <f>IF(SP_NORTE!J431="","*",SP_NORTE!J431)</f>
        <v>*</v>
      </c>
      <c r="N426" s="144" t="str">
        <f>IF(SP_NORTE!K431="","*",SP_NORTE!K431)</f>
        <v>*</v>
      </c>
      <c r="O426" s="144" t="str">
        <f>IF(SP_NORTE!L431="","*",SP_NORTE!L431)</f>
        <v>*</v>
      </c>
      <c r="P426" s="143" t="str">
        <f>IF(SP_NORTE!O431="","*",SP_NORTE!O431)</f>
        <v>*</v>
      </c>
      <c r="Q426" s="143" t="str">
        <f>IF(SP_NORTE!P431="","*",SP_NORTE!P431)</f>
        <v>*</v>
      </c>
      <c r="R426" s="145" t="str">
        <f>IF(SP_NORTE!Q431="","*",CONCATENATE(SP_NORTE!Q431," ",SP_NORTE!R431))</f>
        <v>*</v>
      </c>
      <c r="S426" s="145" t="str">
        <f>IF(SP_NORTE!V431="","*",SP_NORTE!V431)</f>
        <v>*</v>
      </c>
      <c r="T426" s="145" t="str">
        <f>IF(SP_NORTE!W431="","*",SP_NORTE!W431)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IF(SP_NORTE!Y432="","*",SP_NORTE!Y432)</f>
        <v>*</v>
      </c>
      <c r="B427" s="146" t="str">
        <f>IF(SP_NORTE!X432="","*",SP_NORTE!X432)</f>
        <v>*</v>
      </c>
      <c r="C427" s="146" t="str">
        <f>IF(SP_NORTE!Z432="","*",SP_NORTE!Z432)</f>
        <v>*</v>
      </c>
      <c r="D427" s="138" t="str">
        <f>IF(SP_NORTE!S432="","*",SP_NORTE!S432)</f>
        <v>-</v>
      </c>
      <c r="E427" s="138" t="str">
        <f>IF(SP_NORTE!T432="","*",SP_NORTE!T432)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IF(SP_NORTE!F432="","*",SP_NORTE!F432)</f>
        <v>*</v>
      </c>
      <c r="I427" s="145" t="str">
        <f>IF(SP_NORTE!H432="","*",SP_NORTE!H432)</f>
        <v>*</v>
      </c>
      <c r="J427" s="145" t="str">
        <f>IF(SP_NORTE!I432="","*",SP_NORTE!I432)</f>
        <v>*</v>
      </c>
      <c r="K427" s="138" t="str">
        <f>IF(SP_NORTE!M432="","*",SP_NORTE!M432)</f>
        <v>-</v>
      </c>
      <c r="L427" s="138" t="str">
        <f>IF(SP_NORTE!N432="","*",SP_NORTE!N432)</f>
        <v>-</v>
      </c>
      <c r="M427" s="139" t="str">
        <f>IF(SP_NORTE!J432="","*",SP_NORTE!J432)</f>
        <v>*</v>
      </c>
      <c r="N427" s="144" t="str">
        <f>IF(SP_NORTE!K432="","*",SP_NORTE!K432)</f>
        <v>*</v>
      </c>
      <c r="O427" s="144" t="str">
        <f>IF(SP_NORTE!L432="","*",SP_NORTE!L432)</f>
        <v>*</v>
      </c>
      <c r="P427" s="143" t="str">
        <f>IF(SP_NORTE!O432="","*",SP_NORTE!O432)</f>
        <v>*</v>
      </c>
      <c r="Q427" s="143" t="str">
        <f>IF(SP_NORTE!P432="","*",SP_NORTE!P432)</f>
        <v>*</v>
      </c>
      <c r="R427" s="145" t="str">
        <f>IF(SP_NORTE!Q432="","*",CONCATENATE(SP_NORTE!Q432," ",SP_NORTE!R432))</f>
        <v>*</v>
      </c>
      <c r="S427" s="145" t="str">
        <f>IF(SP_NORTE!V432="","*",SP_NORTE!V432)</f>
        <v>*</v>
      </c>
      <c r="T427" s="145" t="str">
        <f>IF(SP_NORTE!W432="","*",SP_NORTE!W432)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IF(SP_NORTE!Y433="","*",SP_NORTE!Y433)</f>
        <v>*</v>
      </c>
      <c r="B428" s="146" t="str">
        <f>IF(SP_NORTE!X433="","*",SP_NORTE!X433)</f>
        <v>*</v>
      </c>
      <c r="C428" s="146" t="str">
        <f>IF(SP_NORTE!Z433="","*",SP_NORTE!Z433)</f>
        <v>*</v>
      </c>
      <c r="D428" s="138" t="str">
        <f>IF(SP_NORTE!S433="","*",SP_NORTE!S433)</f>
        <v>-</v>
      </c>
      <c r="E428" s="138" t="str">
        <f>IF(SP_NORTE!T433="","*",SP_NORTE!T433)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IF(SP_NORTE!F433="","*",SP_NORTE!F433)</f>
        <v>*</v>
      </c>
      <c r="I428" s="145" t="str">
        <f>IF(SP_NORTE!H433="","*",SP_NORTE!H433)</f>
        <v>*</v>
      </c>
      <c r="J428" s="145" t="str">
        <f>IF(SP_NORTE!I433="","*",SP_NORTE!I433)</f>
        <v>*</v>
      </c>
      <c r="K428" s="138" t="str">
        <f>IF(SP_NORTE!M433="","*",SP_NORTE!M433)</f>
        <v>-</v>
      </c>
      <c r="L428" s="138" t="str">
        <f>IF(SP_NORTE!N433="","*",SP_NORTE!N433)</f>
        <v>-</v>
      </c>
      <c r="M428" s="139" t="str">
        <f>IF(SP_NORTE!J433="","*",SP_NORTE!J433)</f>
        <v>*</v>
      </c>
      <c r="N428" s="144" t="str">
        <f>IF(SP_NORTE!K433="","*",SP_NORTE!K433)</f>
        <v>*</v>
      </c>
      <c r="O428" s="144" t="str">
        <f>IF(SP_NORTE!L433="","*",SP_NORTE!L433)</f>
        <v>*</v>
      </c>
      <c r="P428" s="143" t="str">
        <f>IF(SP_NORTE!O433="","*",SP_NORTE!O433)</f>
        <v>*</v>
      </c>
      <c r="Q428" s="143" t="str">
        <f>IF(SP_NORTE!P433="","*",SP_NORTE!P433)</f>
        <v>*</v>
      </c>
      <c r="R428" s="145" t="str">
        <f>IF(SP_NORTE!Q433="","*",CONCATENATE(SP_NORTE!Q433," ",SP_NORTE!R433))</f>
        <v>*</v>
      </c>
      <c r="S428" s="145" t="str">
        <f>IF(SP_NORTE!V433="","*",SP_NORTE!V433)</f>
        <v>*</v>
      </c>
      <c r="T428" s="145" t="str">
        <f>IF(SP_NORTE!W433="","*",SP_NORTE!W433)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IF(SP_NORTE!Y434="","*",SP_NORTE!Y434)</f>
        <v>*</v>
      </c>
      <c r="B429" s="146" t="str">
        <f>IF(SP_NORTE!X434="","*",SP_NORTE!X434)</f>
        <v>*</v>
      </c>
      <c r="C429" s="146" t="str">
        <f>IF(SP_NORTE!Z434="","*",SP_NORTE!Z434)</f>
        <v>*</v>
      </c>
      <c r="D429" s="138" t="str">
        <f>IF(SP_NORTE!S434="","*",SP_NORTE!S434)</f>
        <v>-</v>
      </c>
      <c r="E429" s="138" t="str">
        <f>IF(SP_NORTE!T434="","*",SP_NORTE!T434)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IF(SP_NORTE!F434="","*",SP_NORTE!F434)</f>
        <v>*</v>
      </c>
      <c r="I429" s="145" t="str">
        <f>IF(SP_NORTE!H434="","*",SP_NORTE!H434)</f>
        <v>*</v>
      </c>
      <c r="J429" s="145" t="str">
        <f>IF(SP_NORTE!I434="","*",SP_NORTE!I434)</f>
        <v>*</v>
      </c>
      <c r="K429" s="138" t="str">
        <f>IF(SP_NORTE!M434="","*",SP_NORTE!M434)</f>
        <v>-</v>
      </c>
      <c r="L429" s="138" t="str">
        <f>IF(SP_NORTE!N434="","*",SP_NORTE!N434)</f>
        <v>-</v>
      </c>
      <c r="M429" s="139" t="str">
        <f>IF(SP_NORTE!J434="","*",SP_NORTE!J434)</f>
        <v>*</v>
      </c>
      <c r="N429" s="144" t="str">
        <f>IF(SP_NORTE!K434="","*",SP_NORTE!K434)</f>
        <v>*</v>
      </c>
      <c r="O429" s="144" t="str">
        <f>IF(SP_NORTE!L434="","*",SP_NORTE!L434)</f>
        <v>*</v>
      </c>
      <c r="P429" s="143" t="str">
        <f>IF(SP_NORTE!O434="","*",SP_NORTE!O434)</f>
        <v>*</v>
      </c>
      <c r="Q429" s="143" t="str">
        <f>IF(SP_NORTE!P434="","*",SP_NORTE!P434)</f>
        <v>*</v>
      </c>
      <c r="R429" s="145" t="str">
        <f>IF(SP_NORTE!Q434="","*",CONCATENATE(SP_NORTE!Q434," ",SP_NORTE!R434))</f>
        <v>*</v>
      </c>
      <c r="S429" s="145" t="str">
        <f>IF(SP_NORTE!V434="","*",SP_NORTE!V434)</f>
        <v>*</v>
      </c>
      <c r="T429" s="145" t="str">
        <f>IF(SP_NORTE!W434="","*",SP_NORTE!W434)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IF(SP_NORTE!Y435="","*",SP_NORTE!Y435)</f>
        <v>*</v>
      </c>
      <c r="B430" s="146" t="str">
        <f>IF(SP_NORTE!X435="","*",SP_NORTE!X435)</f>
        <v>*</v>
      </c>
      <c r="C430" s="146" t="str">
        <f>IF(SP_NORTE!Z435="","*",SP_NORTE!Z435)</f>
        <v>*</v>
      </c>
      <c r="D430" s="138" t="str">
        <f>IF(SP_NORTE!S435="","*",SP_NORTE!S435)</f>
        <v>-</v>
      </c>
      <c r="E430" s="138" t="str">
        <f>IF(SP_NORTE!T435="","*",SP_NORTE!T435)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IF(SP_NORTE!F435="","*",SP_NORTE!F435)</f>
        <v>*</v>
      </c>
      <c r="I430" s="145" t="str">
        <f>IF(SP_NORTE!H435="","*",SP_NORTE!H435)</f>
        <v>*</v>
      </c>
      <c r="J430" s="145" t="str">
        <f>IF(SP_NORTE!I435="","*",SP_NORTE!I435)</f>
        <v>*</v>
      </c>
      <c r="K430" s="138" t="str">
        <f>IF(SP_NORTE!M435="","*",SP_NORTE!M435)</f>
        <v>-</v>
      </c>
      <c r="L430" s="138" t="str">
        <f>IF(SP_NORTE!N435="","*",SP_NORTE!N435)</f>
        <v>-</v>
      </c>
      <c r="M430" s="139" t="str">
        <f>IF(SP_NORTE!J435="","*",SP_NORTE!J435)</f>
        <v>*</v>
      </c>
      <c r="N430" s="144" t="str">
        <f>IF(SP_NORTE!K435="","*",SP_NORTE!K435)</f>
        <v>*</v>
      </c>
      <c r="O430" s="144" t="str">
        <f>IF(SP_NORTE!L435="","*",SP_NORTE!L435)</f>
        <v>*</v>
      </c>
      <c r="P430" s="143" t="str">
        <f>IF(SP_NORTE!O435="","*",SP_NORTE!O435)</f>
        <v>*</v>
      </c>
      <c r="Q430" s="143" t="str">
        <f>IF(SP_NORTE!P435="","*",SP_NORTE!P435)</f>
        <v>*</v>
      </c>
      <c r="R430" s="145" t="str">
        <f>IF(SP_NORTE!Q435="","*",CONCATENATE(SP_NORTE!Q435," ",SP_NORTE!R435))</f>
        <v>*</v>
      </c>
      <c r="S430" s="145" t="str">
        <f>IF(SP_NORTE!V435="","*",SP_NORTE!V435)</f>
        <v>*</v>
      </c>
      <c r="T430" s="145" t="str">
        <f>IF(SP_NORTE!W435="","*",SP_NORTE!W435)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IF(SP_NORTE!Y436="","*",SP_NORTE!Y436)</f>
        <v>*</v>
      </c>
      <c r="B431" s="146" t="str">
        <f>IF(SP_NORTE!X436="","*",SP_NORTE!X436)</f>
        <v>*</v>
      </c>
      <c r="C431" s="146" t="str">
        <f>IF(SP_NORTE!Z436="","*",SP_NORTE!Z436)</f>
        <v>*</v>
      </c>
      <c r="D431" s="138" t="str">
        <f>IF(SP_NORTE!S436="","*",SP_NORTE!S436)</f>
        <v>-</v>
      </c>
      <c r="E431" s="138" t="str">
        <f>IF(SP_NORTE!T436="","*",SP_NORTE!T436)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IF(SP_NORTE!F436="","*",SP_NORTE!F436)</f>
        <v>*</v>
      </c>
      <c r="I431" s="145" t="str">
        <f>IF(SP_NORTE!H436="","*",SP_NORTE!H436)</f>
        <v>*</v>
      </c>
      <c r="J431" s="145" t="str">
        <f>IF(SP_NORTE!I436="","*",SP_NORTE!I436)</f>
        <v>*</v>
      </c>
      <c r="K431" s="138" t="str">
        <f>IF(SP_NORTE!M436="","*",SP_NORTE!M436)</f>
        <v>-</v>
      </c>
      <c r="L431" s="138" t="str">
        <f>IF(SP_NORTE!N436="","*",SP_NORTE!N436)</f>
        <v>-</v>
      </c>
      <c r="M431" s="139" t="str">
        <f>IF(SP_NORTE!J436="","*",SP_NORTE!J436)</f>
        <v>*</v>
      </c>
      <c r="N431" s="144" t="str">
        <f>IF(SP_NORTE!K436="","*",SP_NORTE!K436)</f>
        <v>*</v>
      </c>
      <c r="O431" s="144" t="str">
        <f>IF(SP_NORTE!L436="","*",SP_NORTE!L436)</f>
        <v>*</v>
      </c>
      <c r="P431" s="143" t="str">
        <f>IF(SP_NORTE!O436="","*",SP_NORTE!O436)</f>
        <v>*</v>
      </c>
      <c r="Q431" s="143" t="str">
        <f>IF(SP_NORTE!P436="","*",SP_NORTE!P436)</f>
        <v>*</v>
      </c>
      <c r="R431" s="145" t="str">
        <f>IF(SP_NORTE!Q436="","*",CONCATENATE(SP_NORTE!Q436," ",SP_NORTE!R436))</f>
        <v>*</v>
      </c>
      <c r="S431" s="145" t="str">
        <f>IF(SP_NORTE!V436="","*",SP_NORTE!V436)</f>
        <v>*</v>
      </c>
      <c r="T431" s="145" t="str">
        <f>IF(SP_NORTE!W436="","*",SP_NORTE!W436)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IF(SP_NORTE!Y437="","*",SP_NORTE!Y437)</f>
        <v>*</v>
      </c>
      <c r="B432" s="146" t="str">
        <f>IF(SP_NORTE!X437="","*",SP_NORTE!X437)</f>
        <v>*</v>
      </c>
      <c r="C432" s="146" t="str">
        <f>IF(SP_NORTE!Z437="","*",SP_NORTE!Z437)</f>
        <v>*</v>
      </c>
      <c r="D432" s="138" t="str">
        <f>IF(SP_NORTE!S437="","*",SP_NORTE!S437)</f>
        <v>-</v>
      </c>
      <c r="E432" s="138" t="str">
        <f>IF(SP_NORTE!T437="","*",SP_NORTE!T437)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IF(SP_NORTE!F437="","*",SP_NORTE!F437)</f>
        <v>*</v>
      </c>
      <c r="I432" s="145" t="str">
        <f>IF(SP_NORTE!H437="","*",SP_NORTE!H437)</f>
        <v>*</v>
      </c>
      <c r="J432" s="145" t="str">
        <f>IF(SP_NORTE!I437="","*",SP_NORTE!I437)</f>
        <v>*</v>
      </c>
      <c r="K432" s="138" t="str">
        <f>IF(SP_NORTE!M437="","*",SP_NORTE!M437)</f>
        <v>-</v>
      </c>
      <c r="L432" s="138" t="str">
        <f>IF(SP_NORTE!N437="","*",SP_NORTE!N437)</f>
        <v>-</v>
      </c>
      <c r="M432" s="139" t="str">
        <f>IF(SP_NORTE!J437="","*",SP_NORTE!J437)</f>
        <v>*</v>
      </c>
      <c r="N432" s="144" t="str">
        <f>IF(SP_NORTE!K437="","*",SP_NORTE!K437)</f>
        <v>*</v>
      </c>
      <c r="O432" s="144" t="str">
        <f>IF(SP_NORTE!L437="","*",SP_NORTE!L437)</f>
        <v>*</v>
      </c>
      <c r="P432" s="143" t="str">
        <f>IF(SP_NORTE!O437="","*",SP_NORTE!O437)</f>
        <v>*</v>
      </c>
      <c r="Q432" s="143" t="str">
        <f>IF(SP_NORTE!P437="","*",SP_NORTE!P437)</f>
        <v>*</v>
      </c>
      <c r="R432" s="145" t="str">
        <f>IF(SP_NORTE!Q437="","*",CONCATENATE(SP_NORTE!Q437," ",SP_NORTE!R437))</f>
        <v>*</v>
      </c>
      <c r="S432" s="145" t="str">
        <f>IF(SP_NORTE!V437="","*",SP_NORTE!V437)</f>
        <v>*</v>
      </c>
      <c r="T432" s="145" t="str">
        <f>IF(SP_NORTE!W437="","*",SP_NORTE!W437)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IF(SP_NORTE!Y438="","*",SP_NORTE!Y438)</f>
        <v>*</v>
      </c>
      <c r="B433" s="146" t="str">
        <f>IF(SP_NORTE!X438="","*",SP_NORTE!X438)</f>
        <v>*</v>
      </c>
      <c r="C433" s="146" t="str">
        <f>IF(SP_NORTE!Z438="","*",SP_NORTE!Z438)</f>
        <v>*</v>
      </c>
      <c r="D433" s="138" t="str">
        <f>IF(SP_NORTE!S438="","*",SP_NORTE!S438)</f>
        <v>-</v>
      </c>
      <c r="E433" s="138" t="str">
        <f>IF(SP_NORTE!T438="","*",SP_NORTE!T438)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IF(SP_NORTE!F438="","*",SP_NORTE!F438)</f>
        <v>*</v>
      </c>
      <c r="I433" s="145" t="str">
        <f>IF(SP_NORTE!H438="","*",SP_NORTE!H438)</f>
        <v>*</v>
      </c>
      <c r="J433" s="145" t="str">
        <f>IF(SP_NORTE!I438="","*",SP_NORTE!I438)</f>
        <v>*</v>
      </c>
      <c r="K433" s="138" t="str">
        <f>IF(SP_NORTE!M438="","*",SP_NORTE!M438)</f>
        <v>-</v>
      </c>
      <c r="L433" s="138" t="str">
        <f>IF(SP_NORTE!N438="","*",SP_NORTE!N438)</f>
        <v>-</v>
      </c>
      <c r="M433" s="139" t="str">
        <f>IF(SP_NORTE!J438="","*",SP_NORTE!J438)</f>
        <v>*</v>
      </c>
      <c r="N433" s="144" t="str">
        <f>IF(SP_NORTE!K438="","*",SP_NORTE!K438)</f>
        <v>*</v>
      </c>
      <c r="O433" s="144" t="str">
        <f>IF(SP_NORTE!L438="","*",SP_NORTE!L438)</f>
        <v>*</v>
      </c>
      <c r="P433" s="143" t="str">
        <f>IF(SP_NORTE!O438="","*",SP_NORTE!O438)</f>
        <v>*</v>
      </c>
      <c r="Q433" s="143" t="str">
        <f>IF(SP_NORTE!P438="","*",SP_NORTE!P438)</f>
        <v>*</v>
      </c>
      <c r="R433" s="145" t="str">
        <f>IF(SP_NORTE!Q438="","*",CONCATENATE(SP_NORTE!Q438," ",SP_NORTE!R438))</f>
        <v>*</v>
      </c>
      <c r="S433" s="145" t="str">
        <f>IF(SP_NORTE!V438="","*",SP_NORTE!V438)</f>
        <v>*</v>
      </c>
      <c r="T433" s="145" t="str">
        <f>IF(SP_NORTE!W438="","*",SP_NORTE!W438)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IF(SP_NORTE!Y439="","*",SP_NORTE!Y439)</f>
        <v>*</v>
      </c>
      <c r="B434" s="146" t="str">
        <f>IF(SP_NORTE!X439="","*",SP_NORTE!X439)</f>
        <v>*</v>
      </c>
      <c r="C434" s="146" t="str">
        <f>IF(SP_NORTE!Z439="","*",SP_NORTE!Z439)</f>
        <v>*</v>
      </c>
      <c r="D434" s="138" t="str">
        <f>IF(SP_NORTE!S439="","*",SP_NORTE!S439)</f>
        <v>-</v>
      </c>
      <c r="E434" s="138" t="str">
        <f>IF(SP_NORTE!T439="","*",SP_NORTE!T439)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IF(SP_NORTE!F439="","*",SP_NORTE!F439)</f>
        <v>*</v>
      </c>
      <c r="I434" s="145" t="str">
        <f>IF(SP_NORTE!H439="","*",SP_NORTE!H439)</f>
        <v>*</v>
      </c>
      <c r="J434" s="145" t="str">
        <f>IF(SP_NORTE!I439="","*",SP_NORTE!I439)</f>
        <v>*</v>
      </c>
      <c r="K434" s="138" t="str">
        <f>IF(SP_NORTE!M439="","*",SP_NORTE!M439)</f>
        <v>-</v>
      </c>
      <c r="L434" s="138" t="str">
        <f>IF(SP_NORTE!N439="","*",SP_NORTE!N439)</f>
        <v>-</v>
      </c>
      <c r="M434" s="139" t="str">
        <f>IF(SP_NORTE!J439="","*",SP_NORTE!J439)</f>
        <v>*</v>
      </c>
      <c r="N434" s="144" t="str">
        <f>IF(SP_NORTE!K439="","*",SP_NORTE!K439)</f>
        <v>*</v>
      </c>
      <c r="O434" s="144" t="str">
        <f>IF(SP_NORTE!L439="","*",SP_NORTE!L439)</f>
        <v>*</v>
      </c>
      <c r="P434" s="143" t="str">
        <f>IF(SP_NORTE!O439="","*",SP_NORTE!O439)</f>
        <v>*</v>
      </c>
      <c r="Q434" s="143" t="str">
        <f>IF(SP_NORTE!P439="","*",SP_NORTE!P439)</f>
        <v>*</v>
      </c>
      <c r="R434" s="145" t="str">
        <f>IF(SP_NORTE!Q439="","*",CONCATENATE(SP_NORTE!Q439," ",SP_NORTE!R439))</f>
        <v>*</v>
      </c>
      <c r="S434" s="145" t="str">
        <f>IF(SP_NORTE!V439="","*",SP_NORTE!V439)</f>
        <v>*</v>
      </c>
      <c r="T434" s="145" t="str">
        <f>IF(SP_NORTE!W439="","*",SP_NORTE!W439)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IF(SP_NORTE!Y440="","*",SP_NORTE!Y440)</f>
        <v>*</v>
      </c>
      <c r="B435" s="146" t="str">
        <f>IF(SP_NORTE!X440="","*",SP_NORTE!X440)</f>
        <v>*</v>
      </c>
      <c r="C435" s="146" t="str">
        <f>IF(SP_NORTE!Z440="","*",SP_NORTE!Z440)</f>
        <v>*</v>
      </c>
      <c r="D435" s="138" t="str">
        <f>IF(SP_NORTE!S440="","*",SP_NORTE!S440)</f>
        <v>-</v>
      </c>
      <c r="E435" s="138" t="str">
        <f>IF(SP_NORTE!T440="","*",SP_NORTE!T440)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IF(SP_NORTE!F440="","*",SP_NORTE!F440)</f>
        <v>*</v>
      </c>
      <c r="I435" s="145" t="str">
        <f>IF(SP_NORTE!H440="","*",SP_NORTE!H440)</f>
        <v>*</v>
      </c>
      <c r="J435" s="145" t="str">
        <f>IF(SP_NORTE!I440="","*",SP_NORTE!I440)</f>
        <v>*</v>
      </c>
      <c r="K435" s="138" t="str">
        <f>IF(SP_NORTE!M440="","*",SP_NORTE!M440)</f>
        <v>-</v>
      </c>
      <c r="L435" s="138" t="str">
        <f>IF(SP_NORTE!N440="","*",SP_NORTE!N440)</f>
        <v>-</v>
      </c>
      <c r="M435" s="139" t="str">
        <f>IF(SP_NORTE!J440="","*",SP_NORTE!J440)</f>
        <v>*</v>
      </c>
      <c r="N435" s="144" t="str">
        <f>IF(SP_NORTE!K440="","*",SP_NORTE!K440)</f>
        <v>*</v>
      </c>
      <c r="O435" s="144" t="str">
        <f>IF(SP_NORTE!L440="","*",SP_NORTE!L440)</f>
        <v>*</v>
      </c>
      <c r="P435" s="143" t="str">
        <f>IF(SP_NORTE!O440="","*",SP_NORTE!O440)</f>
        <v>*</v>
      </c>
      <c r="Q435" s="143" t="str">
        <f>IF(SP_NORTE!P440="","*",SP_NORTE!P440)</f>
        <v>*</v>
      </c>
      <c r="R435" s="145" t="str">
        <f>IF(SP_NORTE!Q440="","*",CONCATENATE(SP_NORTE!Q440," ",SP_NORTE!R440))</f>
        <v>*</v>
      </c>
      <c r="S435" s="145" t="str">
        <f>IF(SP_NORTE!V440="","*",SP_NORTE!V440)</f>
        <v>*</v>
      </c>
      <c r="T435" s="145" t="str">
        <f>IF(SP_NORTE!W440="","*",SP_NORTE!W440)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IF(SP_NORTE!Y456="","*",SP_NORTE!Y456)</f>
        <v>*</v>
      </c>
      <c r="B451" s="146" t="str">
        <f>IF(SP_NORTE!X456="","*",SP_NORTE!X456)</f>
        <v>*</v>
      </c>
      <c r="C451" s="146" t="str">
        <f>IF(SP_NORTE!Z456="","*",SP_NORTE!Z456)</f>
        <v>*</v>
      </c>
      <c r="D451" s="138" t="str">
        <f>IF(SP_NORTE!S456="","*",SP_NORTE!S456)</f>
        <v>-</v>
      </c>
      <c r="E451" s="138" t="str">
        <f>IF(SP_NORTE!T456="","*",SP_NORTE!T456)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IF(SP_NORTE!F456="","*",SP_NORTE!F456)</f>
        <v>*</v>
      </c>
      <c r="I451" s="145" t="str">
        <f>IF(SP_NORTE!H456="","*",SP_NORTE!H456)</f>
        <v>*</v>
      </c>
      <c r="J451" s="145" t="str">
        <f>IF(SP_NORTE!I456="","*",SP_NORTE!I456)</f>
        <v>*</v>
      </c>
      <c r="K451" s="138" t="str">
        <f>IF(SP_NORTE!M456="","*",SP_NORTE!M456)</f>
        <v>-</v>
      </c>
      <c r="L451" s="138" t="str">
        <f>IF(SP_NORTE!N456="","*",SP_NORTE!N456)</f>
        <v>-</v>
      </c>
      <c r="M451" s="139" t="str">
        <f>IF(SP_NORTE!J456="","*",SP_NORTE!J456)</f>
        <v>*</v>
      </c>
      <c r="N451" s="144" t="str">
        <f>IF(SP_NORTE!K456="","*",SP_NORTE!K456)</f>
        <v>*</v>
      </c>
      <c r="O451" s="144" t="str">
        <f>IF(SP_NORTE!L456="","*",SP_NORTE!L456)</f>
        <v>*</v>
      </c>
      <c r="P451" s="143" t="str">
        <f>IF(SP_NORTE!O456="","*",SP_NORTE!O456)</f>
        <v>*</v>
      </c>
      <c r="Q451" s="143" t="str">
        <f>IF(SP_NORTE!P456="","*",SP_NORTE!P456)</f>
        <v>*</v>
      </c>
      <c r="R451" s="145" t="str">
        <f>IF(SP_NORTE!Q456="","*",CONCATENATE(SP_NORTE!Q456," ",SP_NORTE!R456))</f>
        <v>*</v>
      </c>
      <c r="S451" s="145" t="str">
        <f>IF(SP_NORTE!V456="","*",SP_NORTE!V456)</f>
        <v>*</v>
      </c>
      <c r="T451" s="145" t="str">
        <f>IF(SP_NORTE!W456="","*",SP_NORTE!W456)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IF(SP_NORTE!Y457="","*",SP_NORTE!Y457)</f>
        <v>*</v>
      </c>
      <c r="B452" s="146" t="str">
        <f>IF(SP_NORTE!X457="","*",SP_NORTE!X457)</f>
        <v>*</v>
      </c>
      <c r="C452" s="146" t="str">
        <f>IF(SP_NORTE!Z457="","*",SP_NORTE!Z457)</f>
        <v>*</v>
      </c>
      <c r="D452" s="138" t="str">
        <f>IF(SP_NORTE!S457="","*",SP_NORTE!S457)</f>
        <v>-</v>
      </c>
      <c r="E452" s="138" t="str">
        <f>IF(SP_NORTE!T457="","*",SP_NORTE!T457)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IF(SP_NORTE!F457="","*",SP_NORTE!F457)</f>
        <v>*</v>
      </c>
      <c r="I452" s="145" t="str">
        <f>IF(SP_NORTE!H457="","*",SP_NORTE!H457)</f>
        <v>*</v>
      </c>
      <c r="J452" s="145" t="str">
        <f>IF(SP_NORTE!I457="","*",SP_NORTE!I457)</f>
        <v>*</v>
      </c>
      <c r="K452" s="138" t="str">
        <f>IF(SP_NORTE!M457="","*",SP_NORTE!M457)</f>
        <v>-</v>
      </c>
      <c r="L452" s="138" t="str">
        <f>IF(SP_NORTE!N457="","*",SP_NORTE!N457)</f>
        <v>-</v>
      </c>
      <c r="M452" s="139" t="str">
        <f>IF(SP_NORTE!J457="","*",SP_NORTE!J457)</f>
        <v>*</v>
      </c>
      <c r="N452" s="144" t="str">
        <f>IF(SP_NORTE!K457="","*",SP_NORTE!K457)</f>
        <v>*</v>
      </c>
      <c r="O452" s="144" t="str">
        <f>IF(SP_NORTE!L457="","*",SP_NORTE!L457)</f>
        <v>*</v>
      </c>
      <c r="P452" s="143" t="str">
        <f>IF(SP_NORTE!O457="","*",SP_NORTE!O457)</f>
        <v>*</v>
      </c>
      <c r="Q452" s="143" t="str">
        <f>IF(SP_NORTE!P457="","*",SP_NORTE!P457)</f>
        <v>*</v>
      </c>
      <c r="R452" s="145" t="str">
        <f>IF(SP_NORTE!Q457="","*",CONCATENATE(SP_NORTE!Q457," ",SP_NORTE!R457))</f>
        <v>*</v>
      </c>
      <c r="S452" s="145" t="str">
        <f>IF(SP_NORTE!V457="","*",SP_NORTE!V457)</f>
        <v>*</v>
      </c>
      <c r="T452" s="145" t="str">
        <f>IF(SP_NORTE!W457="","*",SP_NORTE!W457)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IF(SP_NORTE!Y458="","*",SP_NORTE!Y458)</f>
        <v>*</v>
      </c>
      <c r="B453" s="146" t="str">
        <f>IF(SP_NORTE!X458="","*",SP_NORTE!X458)</f>
        <v>*</v>
      </c>
      <c r="C453" s="146" t="str">
        <f>IF(SP_NORTE!Z458="","*",SP_NORTE!Z458)</f>
        <v>*</v>
      </c>
      <c r="D453" s="138" t="str">
        <f>IF(SP_NORTE!S458="","*",SP_NORTE!S458)</f>
        <v>-</v>
      </c>
      <c r="E453" s="138" t="str">
        <f>IF(SP_NORTE!T458="","*",SP_NORTE!T458)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IF(SP_NORTE!F458="","*",SP_NORTE!F458)</f>
        <v>*</v>
      </c>
      <c r="I453" s="145" t="str">
        <f>IF(SP_NORTE!H458="","*",SP_NORTE!H458)</f>
        <v>*</v>
      </c>
      <c r="J453" s="145" t="str">
        <f>IF(SP_NORTE!I458="","*",SP_NORTE!I458)</f>
        <v>*</v>
      </c>
      <c r="K453" s="138" t="str">
        <f>IF(SP_NORTE!M458="","*",SP_NORTE!M458)</f>
        <v>-</v>
      </c>
      <c r="L453" s="138" t="str">
        <f>IF(SP_NORTE!N458="","*",SP_NORTE!N458)</f>
        <v>-</v>
      </c>
      <c r="M453" s="139" t="str">
        <f>IF(SP_NORTE!J458="","*",SP_NORTE!J458)</f>
        <v>*</v>
      </c>
      <c r="N453" s="144" t="str">
        <f>IF(SP_NORTE!K458="","*",SP_NORTE!K458)</f>
        <v>*</v>
      </c>
      <c r="O453" s="144" t="str">
        <f>IF(SP_NORTE!L458="","*",SP_NORTE!L458)</f>
        <v>*</v>
      </c>
      <c r="P453" s="143" t="str">
        <f>IF(SP_NORTE!O458="","*",SP_NORTE!O458)</f>
        <v>*</v>
      </c>
      <c r="Q453" s="143" t="str">
        <f>IF(SP_NORTE!P458="","*",SP_NORTE!P458)</f>
        <v>*</v>
      </c>
      <c r="R453" s="145" t="str">
        <f>IF(SP_NORTE!Q458="","*",CONCATENATE(SP_NORTE!Q458," ",SP_NORTE!R458))</f>
        <v>*</v>
      </c>
      <c r="S453" s="145" t="str">
        <f>IF(SP_NORTE!V458="","*",SP_NORTE!V458)</f>
        <v>*</v>
      </c>
      <c r="T453" s="145" t="str">
        <f>IF(SP_NORTE!W458="","*",SP_NORTE!W458)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IF(SP_NORTE!Y459="","*",SP_NORTE!Y459)</f>
        <v>*</v>
      </c>
      <c r="B454" s="146" t="str">
        <f>IF(SP_NORTE!X459="","*",SP_NORTE!X459)</f>
        <v>*</v>
      </c>
      <c r="C454" s="146" t="str">
        <f>IF(SP_NORTE!Z459="","*",SP_NORTE!Z459)</f>
        <v>*</v>
      </c>
      <c r="D454" s="138" t="str">
        <f>IF(SP_NORTE!S459="","*",SP_NORTE!S459)</f>
        <v>-</v>
      </c>
      <c r="E454" s="138" t="str">
        <f>IF(SP_NORTE!T459="","*",SP_NORTE!T459)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IF(SP_NORTE!F459="","*",SP_NORTE!F459)</f>
        <v>*</v>
      </c>
      <c r="I454" s="145" t="str">
        <f>IF(SP_NORTE!H459="","*",SP_NORTE!H459)</f>
        <v>*</v>
      </c>
      <c r="J454" s="145" t="str">
        <f>IF(SP_NORTE!I459="","*",SP_NORTE!I459)</f>
        <v>*</v>
      </c>
      <c r="K454" s="138" t="str">
        <f>IF(SP_NORTE!M459="","*",SP_NORTE!M459)</f>
        <v>-</v>
      </c>
      <c r="L454" s="138" t="str">
        <f>IF(SP_NORTE!N459="","*",SP_NORTE!N459)</f>
        <v>-</v>
      </c>
      <c r="M454" s="139" t="str">
        <f>IF(SP_NORTE!J459="","*",SP_NORTE!J459)</f>
        <v>*</v>
      </c>
      <c r="N454" s="144" t="str">
        <f>IF(SP_NORTE!K459="","*",SP_NORTE!K459)</f>
        <v>*</v>
      </c>
      <c r="O454" s="144" t="str">
        <f>IF(SP_NORTE!L459="","*",SP_NORTE!L459)</f>
        <v>*</v>
      </c>
      <c r="P454" s="143" t="str">
        <f>IF(SP_NORTE!O459="","*",SP_NORTE!O459)</f>
        <v>*</v>
      </c>
      <c r="Q454" s="143" t="str">
        <f>IF(SP_NORTE!P459="","*",SP_NORTE!P459)</f>
        <v>*</v>
      </c>
      <c r="R454" s="145" t="str">
        <f>IF(SP_NORTE!Q459="","*",CONCATENATE(SP_NORTE!Q459," ",SP_NORTE!R459))</f>
        <v>*</v>
      </c>
      <c r="S454" s="145" t="str">
        <f>IF(SP_NORTE!V459="","*",SP_NORTE!V459)</f>
        <v>*</v>
      </c>
      <c r="T454" s="145" t="str">
        <f>IF(SP_NORTE!W459="","*",SP_NORTE!W459)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IF(SP_NORTE!Y460="","*",SP_NORTE!Y460)</f>
        <v>*</v>
      </c>
      <c r="B455" s="146" t="str">
        <f>IF(SP_NORTE!X460="","*",SP_NORTE!X460)</f>
        <v>*</v>
      </c>
      <c r="C455" s="146" t="str">
        <f>IF(SP_NORTE!Z460="","*",SP_NORTE!Z460)</f>
        <v>*</v>
      </c>
      <c r="D455" s="138" t="str">
        <f>IF(SP_NORTE!S460="","*",SP_NORTE!S460)</f>
        <v>-</v>
      </c>
      <c r="E455" s="138" t="str">
        <f>IF(SP_NORTE!T460="","*",SP_NORTE!T460)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IF(SP_NORTE!F460="","*",SP_NORTE!F460)</f>
        <v>*</v>
      </c>
      <c r="I455" s="145" t="str">
        <f>IF(SP_NORTE!H460="","*",SP_NORTE!H460)</f>
        <v>*</v>
      </c>
      <c r="J455" s="145" t="str">
        <f>IF(SP_NORTE!I460="","*",SP_NORTE!I460)</f>
        <v>*</v>
      </c>
      <c r="K455" s="138" t="str">
        <f>IF(SP_NORTE!M460="","*",SP_NORTE!M460)</f>
        <v>-</v>
      </c>
      <c r="L455" s="138" t="str">
        <f>IF(SP_NORTE!N460="","*",SP_NORTE!N460)</f>
        <v>-</v>
      </c>
      <c r="M455" s="139" t="str">
        <f>IF(SP_NORTE!J460="","*",SP_NORTE!J460)</f>
        <v>*</v>
      </c>
      <c r="N455" s="144" t="str">
        <f>IF(SP_NORTE!K460="","*",SP_NORTE!K460)</f>
        <v>*</v>
      </c>
      <c r="O455" s="144" t="str">
        <f>IF(SP_NORTE!L460="","*",SP_NORTE!L460)</f>
        <v>*</v>
      </c>
      <c r="P455" s="143" t="str">
        <f>IF(SP_NORTE!O460="","*",SP_NORTE!O460)</f>
        <v>*</v>
      </c>
      <c r="Q455" s="143" t="str">
        <f>IF(SP_NORTE!P460="","*",SP_NORTE!P460)</f>
        <v>*</v>
      </c>
      <c r="R455" s="145" t="str">
        <f>IF(SP_NORTE!Q460="","*",CONCATENATE(SP_NORTE!Q460," ",SP_NORTE!R460))</f>
        <v>*</v>
      </c>
      <c r="S455" s="145" t="str">
        <f>IF(SP_NORTE!V460="","*",SP_NORTE!V460)</f>
        <v>*</v>
      </c>
      <c r="T455" s="145" t="str">
        <f>IF(SP_NORTE!W460="","*",SP_NORTE!W460)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IF(SP_NORTE!Y461="","*",SP_NORTE!Y461)</f>
        <v>*</v>
      </c>
      <c r="B456" s="146" t="str">
        <f>IF(SP_NORTE!X461="","*",SP_NORTE!X461)</f>
        <v>*</v>
      </c>
      <c r="C456" s="146" t="str">
        <f>IF(SP_NORTE!Z461="","*",SP_NORTE!Z461)</f>
        <v>*</v>
      </c>
      <c r="D456" s="138" t="str">
        <f>IF(SP_NORTE!S461="","*",SP_NORTE!S461)</f>
        <v>-</v>
      </c>
      <c r="E456" s="138" t="str">
        <f>IF(SP_NORTE!T461="","*",SP_NORTE!T461)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IF(SP_NORTE!F461="","*",SP_NORTE!F461)</f>
        <v>*</v>
      </c>
      <c r="I456" s="145" t="str">
        <f>IF(SP_NORTE!H461="","*",SP_NORTE!H461)</f>
        <v>*</v>
      </c>
      <c r="J456" s="145" t="str">
        <f>IF(SP_NORTE!I461="","*",SP_NORTE!I461)</f>
        <v>*</v>
      </c>
      <c r="K456" s="138" t="str">
        <f>IF(SP_NORTE!M461="","*",SP_NORTE!M461)</f>
        <v>-</v>
      </c>
      <c r="L456" s="138" t="str">
        <f>IF(SP_NORTE!N461="","*",SP_NORTE!N461)</f>
        <v>-</v>
      </c>
      <c r="M456" s="139" t="str">
        <f>IF(SP_NORTE!J461="","*",SP_NORTE!J461)</f>
        <v>*</v>
      </c>
      <c r="N456" s="144" t="str">
        <f>IF(SP_NORTE!K461="","*",SP_NORTE!K461)</f>
        <v>*</v>
      </c>
      <c r="O456" s="144" t="str">
        <f>IF(SP_NORTE!L461="","*",SP_NORTE!L461)</f>
        <v>*</v>
      </c>
      <c r="P456" s="143" t="str">
        <f>IF(SP_NORTE!O461="","*",SP_NORTE!O461)</f>
        <v>*</v>
      </c>
      <c r="Q456" s="143" t="str">
        <f>IF(SP_NORTE!P461="","*",SP_NORTE!P461)</f>
        <v>*</v>
      </c>
      <c r="R456" s="145" t="str">
        <f>IF(SP_NORTE!Q461="","*",CONCATENATE(SP_NORTE!Q461," ",SP_NORTE!R461))</f>
        <v>*</v>
      </c>
      <c r="S456" s="145" t="str">
        <f>IF(SP_NORTE!V461="","*",SP_NORTE!V461)</f>
        <v>*</v>
      </c>
      <c r="T456" s="145" t="str">
        <f>IF(SP_NORTE!W461="","*",SP_NORTE!W461)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IF(SP_NORTE!Y462="","*",SP_NORTE!Y462)</f>
        <v>*</v>
      </c>
      <c r="B457" s="146" t="str">
        <f>IF(SP_NORTE!X462="","*",SP_NORTE!X462)</f>
        <v>*</v>
      </c>
      <c r="C457" s="146" t="str">
        <f>IF(SP_NORTE!Z462="","*",SP_NORTE!Z462)</f>
        <v>*</v>
      </c>
      <c r="D457" s="138" t="str">
        <f>IF(SP_NORTE!S462="","*",SP_NORTE!S462)</f>
        <v>-</v>
      </c>
      <c r="E457" s="138" t="str">
        <f>IF(SP_NORTE!T462="","*",SP_NORTE!T462)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IF(SP_NORTE!F462="","*",SP_NORTE!F462)</f>
        <v>*</v>
      </c>
      <c r="I457" s="145" t="str">
        <f>IF(SP_NORTE!H462="","*",SP_NORTE!H462)</f>
        <v>*</v>
      </c>
      <c r="J457" s="145" t="str">
        <f>IF(SP_NORTE!I462="","*",SP_NORTE!I462)</f>
        <v>*</v>
      </c>
      <c r="K457" s="138" t="str">
        <f>IF(SP_NORTE!M462="","*",SP_NORTE!M462)</f>
        <v>-</v>
      </c>
      <c r="L457" s="138" t="str">
        <f>IF(SP_NORTE!N462="","*",SP_NORTE!N462)</f>
        <v>-</v>
      </c>
      <c r="M457" s="139" t="str">
        <f>IF(SP_NORTE!J462="","*",SP_NORTE!J462)</f>
        <v>*</v>
      </c>
      <c r="N457" s="144" t="str">
        <f>IF(SP_NORTE!K462="","*",SP_NORTE!K462)</f>
        <v>*</v>
      </c>
      <c r="O457" s="144" t="str">
        <f>IF(SP_NORTE!L462="","*",SP_NORTE!L462)</f>
        <v>*</v>
      </c>
      <c r="P457" s="143" t="str">
        <f>IF(SP_NORTE!O462="","*",SP_NORTE!O462)</f>
        <v>*</v>
      </c>
      <c r="Q457" s="143" t="str">
        <f>IF(SP_NORTE!P462="","*",SP_NORTE!P462)</f>
        <v>*</v>
      </c>
      <c r="R457" s="145" t="str">
        <f>IF(SP_NORTE!Q462="","*",CONCATENATE(SP_NORTE!Q462," ",SP_NORTE!R462))</f>
        <v>*</v>
      </c>
      <c r="S457" s="145" t="str">
        <f>IF(SP_NORTE!V462="","*",SP_NORTE!V462)</f>
        <v>*</v>
      </c>
      <c r="T457" s="145" t="str">
        <f>IF(SP_NORTE!W462="","*",SP_NORTE!W462)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IF(SP_NORTE!Y463="","*",SP_NORTE!Y463)</f>
        <v>*</v>
      </c>
      <c r="B458" s="146" t="str">
        <f>IF(SP_NORTE!X463="","*",SP_NORTE!X463)</f>
        <v>*</v>
      </c>
      <c r="C458" s="146" t="str">
        <f>IF(SP_NORTE!Z463="","*",SP_NORTE!Z463)</f>
        <v>*</v>
      </c>
      <c r="D458" s="138" t="str">
        <f>IF(SP_NORTE!S463="","*",SP_NORTE!S463)</f>
        <v>-</v>
      </c>
      <c r="E458" s="138" t="str">
        <f>IF(SP_NORTE!T463="","*",SP_NORTE!T463)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IF(SP_NORTE!F463="","*",SP_NORTE!F463)</f>
        <v>*</v>
      </c>
      <c r="I458" s="145" t="str">
        <f>IF(SP_NORTE!H463="","*",SP_NORTE!H463)</f>
        <v>*</v>
      </c>
      <c r="J458" s="145" t="str">
        <f>IF(SP_NORTE!I463="","*",SP_NORTE!I463)</f>
        <v>*</v>
      </c>
      <c r="K458" s="138" t="str">
        <f>IF(SP_NORTE!M463="","*",SP_NORTE!M463)</f>
        <v>-</v>
      </c>
      <c r="L458" s="138" t="str">
        <f>IF(SP_NORTE!N463="","*",SP_NORTE!N463)</f>
        <v>-</v>
      </c>
      <c r="M458" s="139" t="str">
        <f>IF(SP_NORTE!J463="","*",SP_NORTE!J463)</f>
        <v>*</v>
      </c>
      <c r="N458" s="144" t="str">
        <f>IF(SP_NORTE!K463="","*",SP_NORTE!K463)</f>
        <v>*</v>
      </c>
      <c r="O458" s="144" t="str">
        <f>IF(SP_NORTE!L463="","*",SP_NORTE!L463)</f>
        <v>*</v>
      </c>
      <c r="P458" s="143" t="str">
        <f>IF(SP_NORTE!O463="","*",SP_NORTE!O463)</f>
        <v>*</v>
      </c>
      <c r="Q458" s="143" t="str">
        <f>IF(SP_NORTE!P463="","*",SP_NORTE!P463)</f>
        <v>*</v>
      </c>
      <c r="R458" s="145" t="str">
        <f>IF(SP_NORTE!Q463="","*",CONCATENATE(SP_NORTE!Q463," ",SP_NORTE!R463))</f>
        <v>*</v>
      </c>
      <c r="S458" s="145" t="str">
        <f>IF(SP_NORTE!V463="","*",SP_NORTE!V463)</f>
        <v>*</v>
      </c>
      <c r="T458" s="145" t="str">
        <f>IF(SP_NORTE!W463="","*",SP_NORTE!W463)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IF(SP_NORTE!Y464="","*",SP_NORTE!Y464)</f>
        <v>*</v>
      </c>
      <c r="B459" s="146" t="str">
        <f>IF(SP_NORTE!X464="","*",SP_NORTE!X464)</f>
        <v>*</v>
      </c>
      <c r="C459" s="146" t="str">
        <f>IF(SP_NORTE!Z464="","*",SP_NORTE!Z464)</f>
        <v>*</v>
      </c>
      <c r="D459" s="138" t="str">
        <f>IF(SP_NORTE!S464="","*",SP_NORTE!S464)</f>
        <v>-</v>
      </c>
      <c r="E459" s="138" t="str">
        <f>IF(SP_NORTE!T464="","*",SP_NORTE!T464)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IF(SP_NORTE!F464="","*",SP_NORTE!F464)</f>
        <v>*</v>
      </c>
      <c r="I459" s="145" t="str">
        <f>IF(SP_NORTE!H464="","*",SP_NORTE!H464)</f>
        <v>*</v>
      </c>
      <c r="J459" s="145" t="str">
        <f>IF(SP_NORTE!I464="","*",SP_NORTE!I464)</f>
        <v>*</v>
      </c>
      <c r="K459" s="138" t="str">
        <f>IF(SP_NORTE!M464="","*",SP_NORTE!M464)</f>
        <v>-</v>
      </c>
      <c r="L459" s="138" t="str">
        <f>IF(SP_NORTE!N464="","*",SP_NORTE!N464)</f>
        <v>-</v>
      </c>
      <c r="M459" s="139" t="str">
        <f>IF(SP_NORTE!J464="","*",SP_NORTE!J464)</f>
        <v>*</v>
      </c>
      <c r="N459" s="144" t="str">
        <f>IF(SP_NORTE!K464="","*",SP_NORTE!K464)</f>
        <v>*</v>
      </c>
      <c r="O459" s="144" t="str">
        <f>IF(SP_NORTE!L464="","*",SP_NORTE!L464)</f>
        <v>*</v>
      </c>
      <c r="P459" s="143" t="str">
        <f>IF(SP_NORTE!O464="","*",SP_NORTE!O464)</f>
        <v>*</v>
      </c>
      <c r="Q459" s="143" t="str">
        <f>IF(SP_NORTE!P464="","*",SP_NORTE!P464)</f>
        <v>*</v>
      </c>
      <c r="R459" s="145" t="str">
        <f>IF(SP_NORTE!Q464="","*",CONCATENATE(SP_NORTE!Q464," ",SP_NORTE!R464))</f>
        <v>*</v>
      </c>
      <c r="S459" s="145" t="str">
        <f>IF(SP_NORTE!V464="","*",SP_NORTE!V464)</f>
        <v>*</v>
      </c>
      <c r="T459" s="145" t="str">
        <f>IF(SP_NORTE!W464="","*",SP_NORTE!W464)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IF(SP_NORTE!Y465="","*",SP_NORTE!Y465)</f>
        <v>*</v>
      </c>
      <c r="B460" s="146" t="str">
        <f>IF(SP_NORTE!X465="","*",SP_NORTE!X465)</f>
        <v>*</v>
      </c>
      <c r="C460" s="146" t="str">
        <f>IF(SP_NORTE!Z465="","*",SP_NORTE!Z465)</f>
        <v>*</v>
      </c>
      <c r="D460" s="138" t="str">
        <f>IF(SP_NORTE!S465="","*",SP_NORTE!S465)</f>
        <v>-</v>
      </c>
      <c r="E460" s="138" t="str">
        <f>IF(SP_NORTE!T465="","*",SP_NORTE!T465)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IF(SP_NORTE!F465="","*",SP_NORTE!F465)</f>
        <v>*</v>
      </c>
      <c r="I460" s="145" t="str">
        <f>IF(SP_NORTE!H465="","*",SP_NORTE!H465)</f>
        <v>*</v>
      </c>
      <c r="J460" s="145" t="str">
        <f>IF(SP_NORTE!I465="","*",SP_NORTE!I465)</f>
        <v>*</v>
      </c>
      <c r="K460" s="138" t="str">
        <f>IF(SP_NORTE!M465="","*",SP_NORTE!M465)</f>
        <v>-</v>
      </c>
      <c r="L460" s="138" t="str">
        <f>IF(SP_NORTE!N465="","*",SP_NORTE!N465)</f>
        <v>-</v>
      </c>
      <c r="M460" s="139" t="str">
        <f>IF(SP_NORTE!J465="","*",SP_NORTE!J465)</f>
        <v>*</v>
      </c>
      <c r="N460" s="144" t="str">
        <f>IF(SP_NORTE!K465="","*",SP_NORTE!K465)</f>
        <v>*</v>
      </c>
      <c r="O460" s="144" t="str">
        <f>IF(SP_NORTE!L465="","*",SP_NORTE!L465)</f>
        <v>*</v>
      </c>
      <c r="P460" s="143" t="str">
        <f>IF(SP_NORTE!O465="","*",SP_NORTE!O465)</f>
        <v>*</v>
      </c>
      <c r="Q460" s="143" t="str">
        <f>IF(SP_NORTE!P465="","*",SP_NORTE!P465)</f>
        <v>*</v>
      </c>
      <c r="R460" s="145" t="str">
        <f>IF(SP_NORTE!Q465="","*",CONCATENATE(SP_NORTE!Q465," ",SP_NORTE!R465))</f>
        <v>*</v>
      </c>
      <c r="S460" s="145" t="str">
        <f>IF(SP_NORTE!V465="","*",SP_NORTE!V465)</f>
        <v>*</v>
      </c>
      <c r="T460" s="145" t="str">
        <f>IF(SP_NORTE!W465="","*",SP_NORTE!W465)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IF(SP_NORTE!Y466="","*",SP_NORTE!Y466)</f>
        <v>*</v>
      </c>
      <c r="B461" s="146" t="str">
        <f>IF(SP_NORTE!X466="","*",SP_NORTE!X466)</f>
        <v>*</v>
      </c>
      <c r="C461" s="146" t="str">
        <f>IF(SP_NORTE!Z466="","*",SP_NORTE!Z466)</f>
        <v>*</v>
      </c>
      <c r="D461" s="138" t="str">
        <f>IF(SP_NORTE!S466="","*",SP_NORTE!S466)</f>
        <v>-</v>
      </c>
      <c r="E461" s="138" t="str">
        <f>IF(SP_NORTE!T466="","*",SP_NORTE!T466)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IF(SP_NORTE!F466="","*",SP_NORTE!F466)</f>
        <v>*</v>
      </c>
      <c r="I461" s="145" t="str">
        <f>IF(SP_NORTE!H466="","*",SP_NORTE!H466)</f>
        <v>*</v>
      </c>
      <c r="J461" s="145" t="str">
        <f>IF(SP_NORTE!I466="","*",SP_NORTE!I466)</f>
        <v>*</v>
      </c>
      <c r="K461" s="138" t="str">
        <f>IF(SP_NORTE!M466="","*",SP_NORTE!M466)</f>
        <v>-</v>
      </c>
      <c r="L461" s="138" t="str">
        <f>IF(SP_NORTE!N466="","*",SP_NORTE!N466)</f>
        <v>-</v>
      </c>
      <c r="M461" s="139" t="str">
        <f>IF(SP_NORTE!J466="","*",SP_NORTE!J466)</f>
        <v>*</v>
      </c>
      <c r="N461" s="144" t="str">
        <f>IF(SP_NORTE!K466="","*",SP_NORTE!K466)</f>
        <v>*</v>
      </c>
      <c r="O461" s="144" t="str">
        <f>IF(SP_NORTE!L466="","*",SP_NORTE!L466)</f>
        <v>*</v>
      </c>
      <c r="P461" s="143" t="str">
        <f>IF(SP_NORTE!O466="","*",SP_NORTE!O466)</f>
        <v>*</v>
      </c>
      <c r="Q461" s="143" t="str">
        <f>IF(SP_NORTE!P466="","*",SP_NORTE!P466)</f>
        <v>*</v>
      </c>
      <c r="R461" s="145" t="str">
        <f>IF(SP_NORTE!Q466="","*",CONCATENATE(SP_NORTE!Q466," ",SP_NORTE!R466))</f>
        <v>*</v>
      </c>
      <c r="S461" s="145" t="str">
        <f>IF(SP_NORTE!V466="","*",SP_NORTE!V466)</f>
        <v>*</v>
      </c>
      <c r="T461" s="145" t="str">
        <f>IF(SP_NORTE!W466="","*",SP_NORTE!W466)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IF(SP_NORTE!Y467="","*",SP_NORTE!Y467)</f>
        <v>*</v>
      </c>
      <c r="B462" s="146" t="str">
        <f>IF(SP_NORTE!X467="","*",SP_NORTE!X467)</f>
        <v>*</v>
      </c>
      <c r="C462" s="146" t="str">
        <f>IF(SP_NORTE!Z467="","*",SP_NORTE!Z467)</f>
        <v>*</v>
      </c>
      <c r="D462" s="138" t="str">
        <f>IF(SP_NORTE!S467="","*",SP_NORTE!S467)</f>
        <v>-</v>
      </c>
      <c r="E462" s="138" t="str">
        <f>IF(SP_NORTE!T467="","*",SP_NORTE!T467)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IF(SP_NORTE!F467="","*",SP_NORTE!F467)</f>
        <v>*</v>
      </c>
      <c r="I462" s="145" t="str">
        <f>IF(SP_NORTE!H467="","*",SP_NORTE!H467)</f>
        <v>*</v>
      </c>
      <c r="J462" s="145" t="str">
        <f>IF(SP_NORTE!I467="","*",SP_NORTE!I467)</f>
        <v>*</v>
      </c>
      <c r="K462" s="138" t="str">
        <f>IF(SP_NORTE!M467="","*",SP_NORTE!M467)</f>
        <v>-</v>
      </c>
      <c r="L462" s="138" t="str">
        <f>IF(SP_NORTE!N467="","*",SP_NORTE!N467)</f>
        <v>-</v>
      </c>
      <c r="M462" s="139" t="str">
        <f>IF(SP_NORTE!J467="","*",SP_NORTE!J467)</f>
        <v>*</v>
      </c>
      <c r="N462" s="144" t="str">
        <f>IF(SP_NORTE!K467="","*",SP_NORTE!K467)</f>
        <v>*</v>
      </c>
      <c r="O462" s="144" t="str">
        <f>IF(SP_NORTE!L467="","*",SP_NORTE!L467)</f>
        <v>*</v>
      </c>
      <c r="P462" s="143" t="str">
        <f>IF(SP_NORTE!O467="","*",SP_NORTE!O467)</f>
        <v>*</v>
      </c>
      <c r="Q462" s="143" t="str">
        <f>IF(SP_NORTE!P467="","*",SP_NORTE!P467)</f>
        <v>*</v>
      </c>
      <c r="R462" s="145" t="str">
        <f>IF(SP_NORTE!Q467="","*",CONCATENATE(SP_NORTE!Q467," ",SP_NORTE!R467))</f>
        <v>*</v>
      </c>
      <c r="S462" s="145" t="str">
        <f>IF(SP_NORTE!V467="","*",SP_NORTE!V467)</f>
        <v>*</v>
      </c>
      <c r="T462" s="145" t="str">
        <f>IF(SP_NORTE!W467="","*",SP_NORTE!W467)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IF(SP_NORTE!Y468="","*",SP_NORTE!Y468)</f>
        <v>*</v>
      </c>
      <c r="B463" s="146" t="str">
        <f>IF(SP_NORTE!X468="","*",SP_NORTE!X468)</f>
        <v>*</v>
      </c>
      <c r="C463" s="146" t="str">
        <f>IF(SP_NORTE!Z468="","*",SP_NORTE!Z468)</f>
        <v>*</v>
      </c>
      <c r="D463" s="138" t="str">
        <f>IF(SP_NORTE!S468="","*",SP_NORTE!S468)</f>
        <v>-</v>
      </c>
      <c r="E463" s="138" t="str">
        <f>IF(SP_NORTE!T468="","*",SP_NORTE!T468)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IF(SP_NORTE!F468="","*",SP_NORTE!F468)</f>
        <v>*</v>
      </c>
      <c r="I463" s="145" t="str">
        <f>IF(SP_NORTE!H468="","*",SP_NORTE!H468)</f>
        <v>*</v>
      </c>
      <c r="J463" s="145" t="str">
        <f>IF(SP_NORTE!I468="","*",SP_NORTE!I468)</f>
        <v>*</v>
      </c>
      <c r="K463" s="138" t="str">
        <f>IF(SP_NORTE!M468="","*",SP_NORTE!M468)</f>
        <v>-</v>
      </c>
      <c r="L463" s="138" t="str">
        <f>IF(SP_NORTE!N468="","*",SP_NORTE!N468)</f>
        <v>-</v>
      </c>
      <c r="M463" s="139" t="str">
        <f>IF(SP_NORTE!J468="","*",SP_NORTE!J468)</f>
        <v>*</v>
      </c>
      <c r="N463" s="144" t="str">
        <f>IF(SP_NORTE!K468="","*",SP_NORTE!K468)</f>
        <v>*</v>
      </c>
      <c r="O463" s="144" t="str">
        <f>IF(SP_NORTE!L468="","*",SP_NORTE!L468)</f>
        <v>*</v>
      </c>
      <c r="P463" s="143" t="str">
        <f>IF(SP_NORTE!O468="","*",SP_NORTE!O468)</f>
        <v>*</v>
      </c>
      <c r="Q463" s="143" t="str">
        <f>IF(SP_NORTE!P468="","*",SP_NORTE!P468)</f>
        <v>*</v>
      </c>
      <c r="R463" s="145" t="str">
        <f>IF(SP_NORTE!Q468="","*",CONCATENATE(SP_NORTE!Q468," ",SP_NORTE!R468))</f>
        <v>*</v>
      </c>
      <c r="S463" s="145" t="str">
        <f>IF(SP_NORTE!V468="","*",SP_NORTE!V468)</f>
        <v>*</v>
      </c>
      <c r="T463" s="145" t="str">
        <f>IF(SP_NORTE!W468="","*",SP_NORTE!W468)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IF(SP_NORTE!Y469="","*",SP_NORTE!Y469)</f>
        <v>*</v>
      </c>
      <c r="B464" s="146" t="str">
        <f>IF(SP_NORTE!X469="","*",SP_NORTE!X469)</f>
        <v>*</v>
      </c>
      <c r="C464" s="146" t="str">
        <f>IF(SP_NORTE!Z469="","*",SP_NORTE!Z469)</f>
        <v>*</v>
      </c>
      <c r="D464" s="138" t="str">
        <f>IF(SP_NORTE!S469="","*",SP_NORTE!S469)</f>
        <v>-</v>
      </c>
      <c r="E464" s="138" t="str">
        <f>IF(SP_NORTE!T469="","*",SP_NORTE!T469)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IF(SP_NORTE!F469="","*",SP_NORTE!F469)</f>
        <v>*</v>
      </c>
      <c r="I464" s="145" t="str">
        <f>IF(SP_NORTE!H469="","*",SP_NORTE!H469)</f>
        <v>*</v>
      </c>
      <c r="J464" s="145" t="str">
        <f>IF(SP_NORTE!I469="","*",SP_NORTE!I469)</f>
        <v>*</v>
      </c>
      <c r="K464" s="138" t="str">
        <f>IF(SP_NORTE!M469="","*",SP_NORTE!M469)</f>
        <v>-</v>
      </c>
      <c r="L464" s="138" t="str">
        <f>IF(SP_NORTE!N469="","*",SP_NORTE!N469)</f>
        <v>-</v>
      </c>
      <c r="M464" s="139" t="str">
        <f>IF(SP_NORTE!J469="","*",SP_NORTE!J469)</f>
        <v>*</v>
      </c>
      <c r="N464" s="144" t="str">
        <f>IF(SP_NORTE!K469="","*",SP_NORTE!K469)</f>
        <v>*</v>
      </c>
      <c r="O464" s="144" t="str">
        <f>IF(SP_NORTE!L469="","*",SP_NORTE!L469)</f>
        <v>*</v>
      </c>
      <c r="P464" s="143" t="str">
        <f>IF(SP_NORTE!O469="","*",SP_NORTE!O469)</f>
        <v>*</v>
      </c>
      <c r="Q464" s="143" t="str">
        <f>IF(SP_NORTE!P469="","*",SP_NORTE!P469)</f>
        <v>*</v>
      </c>
      <c r="R464" s="145" t="str">
        <f>IF(SP_NORTE!Q469="","*",CONCATENATE(SP_NORTE!Q469," ",SP_NORTE!R469))</f>
        <v>*</v>
      </c>
      <c r="S464" s="145" t="str">
        <f>IF(SP_NORTE!V469="","*",SP_NORTE!V469)</f>
        <v>*</v>
      </c>
      <c r="T464" s="145" t="str">
        <f>IF(SP_NORTE!W469="","*",SP_NORTE!W469)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IF(SP_NORTE!Y470="","*",SP_NORTE!Y470)</f>
        <v>*</v>
      </c>
      <c r="B465" s="146" t="str">
        <f>IF(SP_NORTE!X470="","*",SP_NORTE!X470)</f>
        <v>*</v>
      </c>
      <c r="C465" s="146" t="str">
        <f>IF(SP_NORTE!Z470="","*",SP_NORTE!Z470)</f>
        <v>*</v>
      </c>
      <c r="D465" s="138" t="str">
        <f>IF(SP_NORTE!S470="","*",SP_NORTE!S470)</f>
        <v>-</v>
      </c>
      <c r="E465" s="138" t="str">
        <f>IF(SP_NORTE!T470="","*",SP_NORTE!T470)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IF(SP_NORTE!F470="","*",SP_NORTE!F470)</f>
        <v>*</v>
      </c>
      <c r="I465" s="145" t="str">
        <f>IF(SP_NORTE!H470="","*",SP_NORTE!H470)</f>
        <v>*</v>
      </c>
      <c r="J465" s="145" t="str">
        <f>IF(SP_NORTE!I470="","*",SP_NORTE!I470)</f>
        <v>*</v>
      </c>
      <c r="K465" s="138" t="str">
        <f>IF(SP_NORTE!M470="","*",SP_NORTE!M470)</f>
        <v>-</v>
      </c>
      <c r="L465" s="138" t="str">
        <f>IF(SP_NORTE!N470="","*",SP_NORTE!N470)</f>
        <v>-</v>
      </c>
      <c r="M465" s="139" t="str">
        <f>IF(SP_NORTE!J470="","*",SP_NORTE!J470)</f>
        <v>*</v>
      </c>
      <c r="N465" s="144" t="str">
        <f>IF(SP_NORTE!K470="","*",SP_NORTE!K470)</f>
        <v>*</v>
      </c>
      <c r="O465" s="144" t="str">
        <f>IF(SP_NORTE!L470="","*",SP_NORTE!L470)</f>
        <v>*</v>
      </c>
      <c r="P465" s="143" t="str">
        <f>IF(SP_NORTE!O470="","*",SP_NORTE!O470)</f>
        <v>*</v>
      </c>
      <c r="Q465" s="143" t="str">
        <f>IF(SP_NORTE!P470="","*",SP_NORTE!P470)</f>
        <v>*</v>
      </c>
      <c r="R465" s="145" t="str">
        <f>IF(SP_NORTE!Q470="","*",CONCATENATE(SP_NORTE!Q470," ",SP_NORTE!R470))</f>
        <v>*</v>
      </c>
      <c r="S465" s="145" t="str">
        <f>IF(SP_NORTE!V470="","*",SP_NORTE!V470)</f>
        <v>*</v>
      </c>
      <c r="T465" s="145" t="str">
        <f>IF(SP_NORTE!W470="","*",SP_NORTE!W470)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IF(SP_NORTE!Y471="","*",SP_NORTE!Y471)</f>
        <v>*</v>
      </c>
      <c r="B466" s="146" t="str">
        <f>IF(SP_NORTE!X471="","*",SP_NORTE!X471)</f>
        <v>*</v>
      </c>
      <c r="C466" s="146" t="str">
        <f>IF(SP_NORTE!Z471="","*",SP_NORTE!Z471)</f>
        <v>*</v>
      </c>
      <c r="D466" s="138" t="str">
        <f>IF(SP_NORTE!S471="","*",SP_NORTE!S471)</f>
        <v>-</v>
      </c>
      <c r="E466" s="138" t="str">
        <f>IF(SP_NORTE!T471="","*",SP_NORTE!T471)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IF(SP_NORTE!F471="","*",SP_NORTE!F471)</f>
        <v>*</v>
      </c>
      <c r="I466" s="145" t="str">
        <f>IF(SP_NORTE!H471="","*",SP_NORTE!H471)</f>
        <v>*</v>
      </c>
      <c r="J466" s="145" t="str">
        <f>IF(SP_NORTE!I471="","*",SP_NORTE!I471)</f>
        <v>*</v>
      </c>
      <c r="K466" s="138" t="str">
        <f>IF(SP_NORTE!M471="","*",SP_NORTE!M471)</f>
        <v>-</v>
      </c>
      <c r="L466" s="138" t="str">
        <f>IF(SP_NORTE!N471="","*",SP_NORTE!N471)</f>
        <v>-</v>
      </c>
      <c r="M466" s="139" t="str">
        <f>IF(SP_NORTE!J471="","*",SP_NORTE!J471)</f>
        <v>*</v>
      </c>
      <c r="N466" s="144" t="str">
        <f>IF(SP_NORTE!K471="","*",SP_NORTE!K471)</f>
        <v>*</v>
      </c>
      <c r="O466" s="144" t="str">
        <f>IF(SP_NORTE!L471="","*",SP_NORTE!L471)</f>
        <v>*</v>
      </c>
      <c r="P466" s="143" t="str">
        <f>IF(SP_NORTE!O471="","*",SP_NORTE!O471)</f>
        <v>*</v>
      </c>
      <c r="Q466" s="143" t="str">
        <f>IF(SP_NORTE!P471="","*",SP_NORTE!P471)</f>
        <v>*</v>
      </c>
      <c r="R466" s="145" t="str">
        <f>IF(SP_NORTE!Q471="","*",CONCATENATE(SP_NORTE!Q471," ",SP_NORTE!R471))</f>
        <v>*</v>
      </c>
      <c r="S466" s="145" t="str">
        <f>IF(SP_NORTE!V471="","*",SP_NORTE!V471)</f>
        <v>*</v>
      </c>
      <c r="T466" s="145" t="str">
        <f>IF(SP_NORTE!W471="","*",SP_NORTE!W471)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IF(SP_NORTE!Y472="","*",SP_NORTE!Y472)</f>
        <v>*</v>
      </c>
      <c r="B467" s="146" t="str">
        <f>IF(SP_NORTE!X472="","*",SP_NORTE!X472)</f>
        <v>*</v>
      </c>
      <c r="C467" s="146" t="str">
        <f>IF(SP_NORTE!Z472="","*",SP_NORTE!Z472)</f>
        <v>*</v>
      </c>
      <c r="D467" s="138" t="str">
        <f>IF(SP_NORTE!S472="","*",SP_NORTE!S472)</f>
        <v>-</v>
      </c>
      <c r="E467" s="138" t="str">
        <f>IF(SP_NORTE!T472="","*",SP_NORTE!T472)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IF(SP_NORTE!F472="","*",SP_NORTE!F472)</f>
        <v>*</v>
      </c>
      <c r="I467" s="145" t="str">
        <f>IF(SP_NORTE!H472="","*",SP_NORTE!H472)</f>
        <v>*</v>
      </c>
      <c r="J467" s="145" t="str">
        <f>IF(SP_NORTE!I472="","*",SP_NORTE!I472)</f>
        <v>*</v>
      </c>
      <c r="K467" s="138" t="str">
        <f>IF(SP_NORTE!M472="","*",SP_NORTE!M472)</f>
        <v>-</v>
      </c>
      <c r="L467" s="138" t="str">
        <f>IF(SP_NORTE!N472="","*",SP_NORTE!N472)</f>
        <v>-</v>
      </c>
      <c r="M467" s="139" t="str">
        <f>IF(SP_NORTE!J472="","*",SP_NORTE!J472)</f>
        <v>*</v>
      </c>
      <c r="N467" s="144" t="str">
        <f>IF(SP_NORTE!K472="","*",SP_NORTE!K472)</f>
        <v>*</v>
      </c>
      <c r="O467" s="144" t="str">
        <f>IF(SP_NORTE!L472="","*",SP_NORTE!L472)</f>
        <v>*</v>
      </c>
      <c r="P467" s="143" t="str">
        <f>IF(SP_NORTE!O472="","*",SP_NORTE!O472)</f>
        <v>*</v>
      </c>
      <c r="Q467" s="143" t="str">
        <f>IF(SP_NORTE!P472="","*",SP_NORTE!P472)</f>
        <v>*</v>
      </c>
      <c r="R467" s="145" t="str">
        <f>IF(SP_NORTE!Q472="","*",CONCATENATE(SP_NORTE!Q472," ",SP_NORTE!R472))</f>
        <v>*</v>
      </c>
      <c r="S467" s="145" t="str">
        <f>IF(SP_NORTE!V472="","*",SP_NORTE!V472)</f>
        <v>*</v>
      </c>
      <c r="T467" s="145" t="str">
        <f>IF(SP_NORTE!W472="","*",SP_NORTE!W472)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IF(SP_NORTE!Y473="","*",SP_NORTE!Y473)</f>
        <v>*</v>
      </c>
      <c r="B468" s="146" t="str">
        <f>IF(SP_NORTE!X473="","*",SP_NORTE!X473)</f>
        <v>*</v>
      </c>
      <c r="C468" s="146" t="str">
        <f>IF(SP_NORTE!Z473="","*",SP_NORTE!Z473)</f>
        <v>*</v>
      </c>
      <c r="D468" s="138" t="str">
        <f>IF(SP_NORTE!S473="","*",SP_NORTE!S473)</f>
        <v>-</v>
      </c>
      <c r="E468" s="138" t="str">
        <f>IF(SP_NORTE!T473="","*",SP_NORTE!T473)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IF(SP_NORTE!F473="","*",SP_NORTE!F473)</f>
        <v>*</v>
      </c>
      <c r="I468" s="145" t="str">
        <f>IF(SP_NORTE!H473="","*",SP_NORTE!H473)</f>
        <v>*</v>
      </c>
      <c r="J468" s="145" t="str">
        <f>IF(SP_NORTE!I473="","*",SP_NORTE!I473)</f>
        <v>*</v>
      </c>
      <c r="K468" s="138" t="str">
        <f>IF(SP_NORTE!M473="","*",SP_NORTE!M473)</f>
        <v>-</v>
      </c>
      <c r="L468" s="138" t="str">
        <f>IF(SP_NORTE!N473="","*",SP_NORTE!N473)</f>
        <v>-</v>
      </c>
      <c r="M468" s="139" t="str">
        <f>IF(SP_NORTE!J473="","*",SP_NORTE!J473)</f>
        <v>*</v>
      </c>
      <c r="N468" s="144" t="str">
        <f>IF(SP_NORTE!K473="","*",SP_NORTE!K473)</f>
        <v>*</v>
      </c>
      <c r="O468" s="144" t="str">
        <f>IF(SP_NORTE!L473="","*",SP_NORTE!L473)</f>
        <v>*</v>
      </c>
      <c r="P468" s="143" t="str">
        <f>IF(SP_NORTE!O473="","*",SP_NORTE!O473)</f>
        <v>*</v>
      </c>
      <c r="Q468" s="143" t="str">
        <f>IF(SP_NORTE!P473="","*",SP_NORTE!P473)</f>
        <v>*</v>
      </c>
      <c r="R468" s="145" t="str">
        <f>IF(SP_NORTE!Q473="","*",CONCATENATE(SP_NORTE!Q473," ",SP_NORTE!R473))</f>
        <v>*</v>
      </c>
      <c r="S468" s="145" t="str">
        <f>IF(SP_NORTE!V473="","*",SP_NORTE!V473)</f>
        <v>*</v>
      </c>
      <c r="T468" s="145" t="str">
        <f>IF(SP_NORTE!W473="","*",SP_NORTE!W473)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IF(SP_NORTE!Y474="","*",SP_NORTE!Y474)</f>
        <v>*</v>
      </c>
      <c r="B469" s="146" t="str">
        <f>IF(SP_NORTE!X474="","*",SP_NORTE!X474)</f>
        <v>*</v>
      </c>
      <c r="C469" s="146" t="str">
        <f>IF(SP_NORTE!Z474="","*",SP_NORTE!Z474)</f>
        <v>*</v>
      </c>
      <c r="D469" s="138" t="str">
        <f>IF(SP_NORTE!S474="","*",SP_NORTE!S474)</f>
        <v>-</v>
      </c>
      <c r="E469" s="138" t="str">
        <f>IF(SP_NORTE!T474="","*",SP_NORTE!T474)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IF(SP_NORTE!F474="","*",SP_NORTE!F474)</f>
        <v>*</v>
      </c>
      <c r="I469" s="145" t="str">
        <f>IF(SP_NORTE!H474="","*",SP_NORTE!H474)</f>
        <v>*</v>
      </c>
      <c r="J469" s="145" t="str">
        <f>IF(SP_NORTE!I474="","*",SP_NORTE!I474)</f>
        <v>*</v>
      </c>
      <c r="K469" s="138" t="str">
        <f>IF(SP_NORTE!M474="","*",SP_NORTE!M474)</f>
        <v>-</v>
      </c>
      <c r="L469" s="138" t="str">
        <f>IF(SP_NORTE!N474="","*",SP_NORTE!N474)</f>
        <v>-</v>
      </c>
      <c r="M469" s="139" t="str">
        <f>IF(SP_NORTE!J474="","*",SP_NORTE!J474)</f>
        <v>*</v>
      </c>
      <c r="N469" s="144" t="str">
        <f>IF(SP_NORTE!K474="","*",SP_NORTE!K474)</f>
        <v>*</v>
      </c>
      <c r="O469" s="144" t="str">
        <f>IF(SP_NORTE!L474="","*",SP_NORTE!L474)</f>
        <v>*</v>
      </c>
      <c r="P469" s="143" t="str">
        <f>IF(SP_NORTE!O474="","*",SP_NORTE!O474)</f>
        <v>*</v>
      </c>
      <c r="Q469" s="143" t="str">
        <f>IF(SP_NORTE!P474="","*",SP_NORTE!P474)</f>
        <v>*</v>
      </c>
      <c r="R469" s="145" t="str">
        <f>IF(SP_NORTE!Q474="","*",CONCATENATE(SP_NORTE!Q474," ",SP_NORTE!R474))</f>
        <v>*</v>
      </c>
      <c r="S469" s="145" t="str">
        <f>IF(SP_NORTE!V474="","*",SP_NORTE!V474)</f>
        <v>*</v>
      </c>
      <c r="T469" s="145" t="str">
        <f>IF(SP_NORTE!W474="","*",SP_NORTE!W474)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IF(SP_NORTE!Y475="","*",SP_NORTE!Y475)</f>
        <v>*</v>
      </c>
      <c r="B470" s="146" t="str">
        <f>IF(SP_NORTE!X475="","*",SP_NORTE!X475)</f>
        <v>*</v>
      </c>
      <c r="C470" s="146" t="str">
        <f>IF(SP_NORTE!Z475="","*",SP_NORTE!Z475)</f>
        <v>*</v>
      </c>
      <c r="D470" s="138" t="str">
        <f>IF(SP_NORTE!S475="","*",SP_NORTE!S475)</f>
        <v>-</v>
      </c>
      <c r="E470" s="138" t="str">
        <f>IF(SP_NORTE!T475="","*",SP_NORTE!T475)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IF(SP_NORTE!F475="","*",SP_NORTE!F475)</f>
        <v>*</v>
      </c>
      <c r="I470" s="145" t="str">
        <f>IF(SP_NORTE!H475="","*",SP_NORTE!H475)</f>
        <v>*</v>
      </c>
      <c r="J470" s="145" t="str">
        <f>IF(SP_NORTE!I475="","*",SP_NORTE!I475)</f>
        <v>*</v>
      </c>
      <c r="K470" s="138" t="str">
        <f>IF(SP_NORTE!M475="","*",SP_NORTE!M475)</f>
        <v>-</v>
      </c>
      <c r="L470" s="138" t="str">
        <f>IF(SP_NORTE!N475="","*",SP_NORTE!N475)</f>
        <v>-</v>
      </c>
      <c r="M470" s="139" t="str">
        <f>IF(SP_NORTE!J475="","*",SP_NORTE!J475)</f>
        <v>*</v>
      </c>
      <c r="N470" s="144" t="str">
        <f>IF(SP_NORTE!K475="","*",SP_NORTE!K475)</f>
        <v>*</v>
      </c>
      <c r="O470" s="144" t="str">
        <f>IF(SP_NORTE!L475="","*",SP_NORTE!L475)</f>
        <v>*</v>
      </c>
      <c r="P470" s="143" t="str">
        <f>IF(SP_NORTE!O475="","*",SP_NORTE!O475)</f>
        <v>*</v>
      </c>
      <c r="Q470" s="143" t="str">
        <f>IF(SP_NORTE!P475="","*",SP_NORTE!P475)</f>
        <v>*</v>
      </c>
      <c r="R470" s="145" t="str">
        <f>IF(SP_NORTE!Q475="","*",CONCATENATE(SP_NORTE!Q475," ",SP_NORTE!R475))</f>
        <v>*</v>
      </c>
      <c r="S470" s="145" t="str">
        <f>IF(SP_NORTE!V475="","*",SP_NORTE!V475)</f>
        <v>*</v>
      </c>
      <c r="T470" s="145" t="str">
        <f>IF(SP_NORTE!W475="","*",SP_NORTE!W475)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IF(SP_NORTE!Y476="","*",SP_NORTE!Y476)</f>
        <v>*</v>
      </c>
      <c r="B471" s="146" t="str">
        <f>IF(SP_NORTE!X476="","*",SP_NORTE!X476)</f>
        <v>*</v>
      </c>
      <c r="C471" s="146" t="str">
        <f>IF(SP_NORTE!Z476="","*",SP_NORTE!Z476)</f>
        <v>*</v>
      </c>
      <c r="D471" s="138" t="str">
        <f>IF(SP_NORTE!S476="","*",SP_NORTE!S476)</f>
        <v>-</v>
      </c>
      <c r="E471" s="138" t="str">
        <f>IF(SP_NORTE!T476="","*",SP_NORTE!T476)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IF(SP_NORTE!F476="","*",SP_NORTE!F476)</f>
        <v>*</v>
      </c>
      <c r="I471" s="145" t="str">
        <f>IF(SP_NORTE!H476="","*",SP_NORTE!H476)</f>
        <v>*</v>
      </c>
      <c r="J471" s="145" t="str">
        <f>IF(SP_NORTE!I476="","*",SP_NORTE!I476)</f>
        <v>*</v>
      </c>
      <c r="K471" s="138" t="str">
        <f>IF(SP_NORTE!M476="","*",SP_NORTE!M476)</f>
        <v>-</v>
      </c>
      <c r="L471" s="138" t="str">
        <f>IF(SP_NORTE!N476="","*",SP_NORTE!N476)</f>
        <v>-</v>
      </c>
      <c r="M471" s="139" t="str">
        <f>IF(SP_NORTE!J476="","*",SP_NORTE!J476)</f>
        <v>*</v>
      </c>
      <c r="N471" s="144" t="str">
        <f>IF(SP_NORTE!K476="","*",SP_NORTE!K476)</f>
        <v>*</v>
      </c>
      <c r="O471" s="144" t="str">
        <f>IF(SP_NORTE!L476="","*",SP_NORTE!L476)</f>
        <v>*</v>
      </c>
      <c r="P471" s="143" t="str">
        <f>IF(SP_NORTE!O476="","*",SP_NORTE!O476)</f>
        <v>*</v>
      </c>
      <c r="Q471" s="143" t="str">
        <f>IF(SP_NORTE!P476="","*",SP_NORTE!P476)</f>
        <v>*</v>
      </c>
      <c r="R471" s="145" t="str">
        <f>IF(SP_NORTE!Q476="","*",CONCATENATE(SP_NORTE!Q476," ",SP_NORTE!R476))</f>
        <v>*</v>
      </c>
      <c r="S471" s="145" t="str">
        <f>IF(SP_NORTE!V476="","*",SP_NORTE!V476)</f>
        <v>*</v>
      </c>
      <c r="T471" s="145" t="str">
        <f>IF(SP_NORTE!W476="","*",SP_NORTE!W476)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IF(SP_NORTE!Y477="","*",SP_NORTE!Y477)</f>
        <v>*</v>
      </c>
      <c r="B472" s="146" t="str">
        <f>IF(SP_NORTE!X477="","*",SP_NORTE!X477)</f>
        <v>*</v>
      </c>
      <c r="C472" s="146" t="str">
        <f>IF(SP_NORTE!Z477="","*",SP_NORTE!Z477)</f>
        <v>*</v>
      </c>
      <c r="D472" s="138" t="str">
        <f>IF(SP_NORTE!S477="","*",SP_NORTE!S477)</f>
        <v>-</v>
      </c>
      <c r="E472" s="138" t="str">
        <f>IF(SP_NORTE!T477="","*",SP_NORTE!T477)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IF(SP_NORTE!F477="","*",SP_NORTE!F477)</f>
        <v>*</v>
      </c>
      <c r="I472" s="145" t="str">
        <f>IF(SP_NORTE!H477="","*",SP_NORTE!H477)</f>
        <v>*</v>
      </c>
      <c r="J472" s="145" t="str">
        <f>IF(SP_NORTE!I477="","*",SP_NORTE!I477)</f>
        <v>*</v>
      </c>
      <c r="K472" s="138" t="str">
        <f>IF(SP_NORTE!M477="","*",SP_NORTE!M477)</f>
        <v>-</v>
      </c>
      <c r="L472" s="138" t="str">
        <f>IF(SP_NORTE!N477="","*",SP_NORTE!N477)</f>
        <v>-</v>
      </c>
      <c r="M472" s="139" t="str">
        <f>IF(SP_NORTE!J477="","*",SP_NORTE!J477)</f>
        <v>*</v>
      </c>
      <c r="N472" s="144" t="str">
        <f>IF(SP_NORTE!K477="","*",SP_NORTE!K477)</f>
        <v>*</v>
      </c>
      <c r="O472" s="144" t="str">
        <f>IF(SP_NORTE!L477="","*",SP_NORTE!L477)</f>
        <v>*</v>
      </c>
      <c r="P472" s="143" t="str">
        <f>IF(SP_NORTE!O477="","*",SP_NORTE!O477)</f>
        <v>*</v>
      </c>
      <c r="Q472" s="143" t="str">
        <f>IF(SP_NORTE!P477="","*",SP_NORTE!P477)</f>
        <v>*</v>
      </c>
      <c r="R472" s="145" t="str">
        <f>IF(SP_NORTE!Q477="","*",CONCATENATE(SP_NORTE!Q477," ",SP_NORTE!R477))</f>
        <v>*</v>
      </c>
      <c r="S472" s="145" t="str">
        <f>IF(SP_NORTE!V477="","*",SP_NORTE!V477)</f>
        <v>*</v>
      </c>
      <c r="T472" s="145" t="str">
        <f>IF(SP_NORTE!W477="","*",SP_NORTE!W477)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IF(SP_NORTE!Y478="","*",SP_NORTE!Y478)</f>
        <v>*</v>
      </c>
      <c r="B473" s="146" t="str">
        <f>IF(SP_NORTE!X478="","*",SP_NORTE!X478)</f>
        <v>*</v>
      </c>
      <c r="C473" s="146" t="str">
        <f>IF(SP_NORTE!Z478="","*",SP_NORTE!Z478)</f>
        <v>*</v>
      </c>
      <c r="D473" s="138" t="str">
        <f>IF(SP_NORTE!S478="","*",SP_NORTE!S478)</f>
        <v>-</v>
      </c>
      <c r="E473" s="138" t="str">
        <f>IF(SP_NORTE!T478="","*",SP_NORTE!T478)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IF(SP_NORTE!F478="","*",SP_NORTE!F478)</f>
        <v>*</v>
      </c>
      <c r="I473" s="145" t="str">
        <f>IF(SP_NORTE!H478="","*",SP_NORTE!H478)</f>
        <v>*</v>
      </c>
      <c r="J473" s="145" t="str">
        <f>IF(SP_NORTE!I478="","*",SP_NORTE!I478)</f>
        <v>*</v>
      </c>
      <c r="K473" s="138" t="str">
        <f>IF(SP_NORTE!M478="","*",SP_NORTE!M478)</f>
        <v>-</v>
      </c>
      <c r="L473" s="138" t="str">
        <f>IF(SP_NORTE!N478="","*",SP_NORTE!N478)</f>
        <v>-</v>
      </c>
      <c r="M473" s="139" t="str">
        <f>IF(SP_NORTE!J478="","*",SP_NORTE!J478)</f>
        <v>*</v>
      </c>
      <c r="N473" s="144" t="str">
        <f>IF(SP_NORTE!K478="","*",SP_NORTE!K478)</f>
        <v>*</v>
      </c>
      <c r="O473" s="144" t="str">
        <f>IF(SP_NORTE!L478="","*",SP_NORTE!L478)</f>
        <v>*</v>
      </c>
      <c r="P473" s="143" t="str">
        <f>IF(SP_NORTE!O478="","*",SP_NORTE!O478)</f>
        <v>*</v>
      </c>
      <c r="Q473" s="143" t="str">
        <f>IF(SP_NORTE!P478="","*",SP_NORTE!P478)</f>
        <v>*</v>
      </c>
      <c r="R473" s="145" t="str">
        <f>IF(SP_NORTE!Q478="","*",CONCATENATE(SP_NORTE!Q478," ",SP_NORTE!R478))</f>
        <v>*</v>
      </c>
      <c r="S473" s="145" t="str">
        <f>IF(SP_NORTE!V478="","*",SP_NORTE!V478)</f>
        <v>*</v>
      </c>
      <c r="T473" s="145" t="str">
        <f>IF(SP_NORTE!W478="","*",SP_NORTE!W478)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IF(SP_NORTE!Y479="","*",SP_NORTE!Y479)</f>
        <v>*</v>
      </c>
      <c r="B474" s="146" t="str">
        <f>IF(SP_NORTE!X479="","*",SP_NORTE!X479)</f>
        <v>*</v>
      </c>
      <c r="C474" s="146" t="str">
        <f>IF(SP_NORTE!Z479="","*",SP_NORTE!Z479)</f>
        <v>*</v>
      </c>
      <c r="D474" s="138" t="str">
        <f>IF(SP_NORTE!S479="","*",SP_NORTE!S479)</f>
        <v>-</v>
      </c>
      <c r="E474" s="138" t="str">
        <f>IF(SP_NORTE!T479="","*",SP_NORTE!T479)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IF(SP_NORTE!F479="","*",SP_NORTE!F479)</f>
        <v>*</v>
      </c>
      <c r="I474" s="145" t="str">
        <f>IF(SP_NORTE!H479="","*",SP_NORTE!H479)</f>
        <v>*</v>
      </c>
      <c r="J474" s="145" t="str">
        <f>IF(SP_NORTE!I479="","*",SP_NORTE!I479)</f>
        <v>*</v>
      </c>
      <c r="K474" s="138" t="str">
        <f>IF(SP_NORTE!M479="","*",SP_NORTE!M479)</f>
        <v>-</v>
      </c>
      <c r="L474" s="138" t="str">
        <f>IF(SP_NORTE!N479="","*",SP_NORTE!N479)</f>
        <v>-</v>
      </c>
      <c r="M474" s="139" t="str">
        <f>IF(SP_NORTE!J479="","*",SP_NORTE!J479)</f>
        <v>*</v>
      </c>
      <c r="N474" s="144" t="str">
        <f>IF(SP_NORTE!K479="","*",SP_NORTE!K479)</f>
        <v>*</v>
      </c>
      <c r="O474" s="144" t="str">
        <f>IF(SP_NORTE!L479="","*",SP_NORTE!L479)</f>
        <v>*</v>
      </c>
      <c r="P474" s="143" t="str">
        <f>IF(SP_NORTE!O479="","*",SP_NORTE!O479)</f>
        <v>*</v>
      </c>
      <c r="Q474" s="143" t="str">
        <f>IF(SP_NORTE!P479="","*",SP_NORTE!P479)</f>
        <v>*</v>
      </c>
      <c r="R474" s="145" t="str">
        <f>IF(SP_NORTE!Q479="","*",CONCATENATE(SP_NORTE!Q479," ",SP_NORTE!R479))</f>
        <v>*</v>
      </c>
      <c r="S474" s="145" t="str">
        <f>IF(SP_NORTE!V479="","*",SP_NORTE!V479)</f>
        <v>*</v>
      </c>
      <c r="T474" s="145" t="str">
        <f>IF(SP_NORTE!W479="","*",SP_NORTE!W479)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IF(SP_NORTE!Y480="","*",SP_NORTE!Y480)</f>
        <v>*</v>
      </c>
      <c r="B475" s="146" t="str">
        <f>IF(SP_NORTE!X480="","*",SP_NORTE!X480)</f>
        <v>*</v>
      </c>
      <c r="C475" s="146" t="str">
        <f>IF(SP_NORTE!Z480="","*",SP_NORTE!Z480)</f>
        <v>*</v>
      </c>
      <c r="D475" s="138" t="str">
        <f>IF(SP_NORTE!S480="","*",SP_NORTE!S480)</f>
        <v>-</v>
      </c>
      <c r="E475" s="138" t="str">
        <f>IF(SP_NORTE!T480="","*",SP_NORTE!T480)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IF(SP_NORTE!F480="","*",SP_NORTE!F480)</f>
        <v>*</v>
      </c>
      <c r="I475" s="145" t="str">
        <f>IF(SP_NORTE!H480="","*",SP_NORTE!H480)</f>
        <v>*</v>
      </c>
      <c r="J475" s="145" t="str">
        <f>IF(SP_NORTE!I480="","*",SP_NORTE!I480)</f>
        <v>*</v>
      </c>
      <c r="K475" s="138" t="str">
        <f>IF(SP_NORTE!M480="","*",SP_NORTE!M480)</f>
        <v>-</v>
      </c>
      <c r="L475" s="138" t="str">
        <f>IF(SP_NORTE!N480="","*",SP_NORTE!N480)</f>
        <v>-</v>
      </c>
      <c r="M475" s="139" t="str">
        <f>IF(SP_NORTE!J480="","*",SP_NORTE!J480)</f>
        <v>*</v>
      </c>
      <c r="N475" s="144" t="str">
        <f>IF(SP_NORTE!K480="","*",SP_NORTE!K480)</f>
        <v>*</v>
      </c>
      <c r="O475" s="144" t="str">
        <f>IF(SP_NORTE!L480="","*",SP_NORTE!L480)</f>
        <v>*</v>
      </c>
      <c r="P475" s="143" t="str">
        <f>IF(SP_NORTE!O480="","*",SP_NORTE!O480)</f>
        <v>*</v>
      </c>
      <c r="Q475" s="143" t="str">
        <f>IF(SP_NORTE!P480="","*",SP_NORTE!P480)</f>
        <v>*</v>
      </c>
      <c r="R475" s="145" t="str">
        <f>IF(SP_NORTE!Q480="","*",CONCATENATE(SP_NORTE!Q480," ",SP_NORTE!R480))</f>
        <v>*</v>
      </c>
      <c r="S475" s="145" t="str">
        <f>IF(SP_NORTE!V480="","*",SP_NORTE!V480)</f>
        <v>*</v>
      </c>
      <c r="T475" s="145" t="str">
        <f>IF(SP_NORTE!W480="","*",SP_NORTE!W480)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IF(SP_NORTE!Y481="","*",SP_NORTE!Y481)</f>
        <v>*</v>
      </c>
      <c r="B476" s="146" t="str">
        <f>IF(SP_NORTE!X481="","*",SP_NORTE!X481)</f>
        <v>*</v>
      </c>
      <c r="C476" s="146" t="str">
        <f>IF(SP_NORTE!Z481="","*",SP_NORTE!Z481)</f>
        <v>*</v>
      </c>
      <c r="D476" s="138" t="str">
        <f>IF(SP_NORTE!S481="","*",SP_NORTE!S481)</f>
        <v>-</v>
      </c>
      <c r="E476" s="138" t="str">
        <f>IF(SP_NORTE!T481="","*",SP_NORTE!T481)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IF(SP_NORTE!F481="","*",SP_NORTE!F481)</f>
        <v>*</v>
      </c>
      <c r="I476" s="145" t="str">
        <f>IF(SP_NORTE!H481="","*",SP_NORTE!H481)</f>
        <v>*</v>
      </c>
      <c r="J476" s="145" t="str">
        <f>IF(SP_NORTE!I481="","*",SP_NORTE!I481)</f>
        <v>*</v>
      </c>
      <c r="K476" s="138" t="str">
        <f>IF(SP_NORTE!M481="","*",SP_NORTE!M481)</f>
        <v>-</v>
      </c>
      <c r="L476" s="138" t="str">
        <f>IF(SP_NORTE!N481="","*",SP_NORTE!N481)</f>
        <v>-</v>
      </c>
      <c r="M476" s="139" t="str">
        <f>IF(SP_NORTE!J481="","*",SP_NORTE!J481)</f>
        <v>*</v>
      </c>
      <c r="N476" s="144" t="str">
        <f>IF(SP_NORTE!K481="","*",SP_NORTE!K481)</f>
        <v>*</v>
      </c>
      <c r="O476" s="144" t="str">
        <f>IF(SP_NORTE!L481="","*",SP_NORTE!L481)</f>
        <v>*</v>
      </c>
      <c r="P476" s="143" t="str">
        <f>IF(SP_NORTE!O481="","*",SP_NORTE!O481)</f>
        <v>*</v>
      </c>
      <c r="Q476" s="143" t="str">
        <f>IF(SP_NORTE!P481="","*",SP_NORTE!P481)</f>
        <v>*</v>
      </c>
      <c r="R476" s="145" t="str">
        <f>IF(SP_NORTE!Q481="","*",CONCATENATE(SP_NORTE!Q481," ",SP_NORTE!R481))</f>
        <v>*</v>
      </c>
      <c r="S476" s="145" t="str">
        <f>IF(SP_NORTE!V481="","*",SP_NORTE!V481)</f>
        <v>*</v>
      </c>
      <c r="T476" s="145" t="str">
        <f>IF(SP_NORTE!W481="","*",SP_NORTE!W481)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IF(SP_NORTE!Y482="","*",SP_NORTE!Y482)</f>
        <v>*</v>
      </c>
      <c r="B477" s="146" t="str">
        <f>IF(SP_NORTE!X482="","*",SP_NORTE!X482)</f>
        <v>*</v>
      </c>
      <c r="C477" s="146" t="str">
        <f>IF(SP_NORTE!Z482="","*",SP_NORTE!Z482)</f>
        <v>*</v>
      </c>
      <c r="D477" s="138" t="str">
        <f>IF(SP_NORTE!S482="","*",SP_NORTE!S482)</f>
        <v>-</v>
      </c>
      <c r="E477" s="138" t="str">
        <f>IF(SP_NORTE!T482="","*",SP_NORTE!T482)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IF(SP_NORTE!F482="","*",SP_NORTE!F482)</f>
        <v>*</v>
      </c>
      <c r="I477" s="145" t="str">
        <f>IF(SP_NORTE!H482="","*",SP_NORTE!H482)</f>
        <v>*</v>
      </c>
      <c r="J477" s="145" t="str">
        <f>IF(SP_NORTE!I482="","*",SP_NORTE!I482)</f>
        <v>*</v>
      </c>
      <c r="K477" s="138" t="str">
        <f>IF(SP_NORTE!M482="","*",SP_NORTE!M482)</f>
        <v>-</v>
      </c>
      <c r="L477" s="138" t="str">
        <f>IF(SP_NORTE!N482="","*",SP_NORTE!N482)</f>
        <v>-</v>
      </c>
      <c r="M477" s="139" t="str">
        <f>IF(SP_NORTE!J482="","*",SP_NORTE!J482)</f>
        <v>*</v>
      </c>
      <c r="N477" s="144" t="str">
        <f>IF(SP_NORTE!K482="","*",SP_NORTE!K482)</f>
        <v>*</v>
      </c>
      <c r="O477" s="144" t="str">
        <f>IF(SP_NORTE!L482="","*",SP_NORTE!L482)</f>
        <v>*</v>
      </c>
      <c r="P477" s="143" t="str">
        <f>IF(SP_NORTE!O482="","*",SP_NORTE!O482)</f>
        <v>*</v>
      </c>
      <c r="Q477" s="143" t="str">
        <f>IF(SP_NORTE!P482="","*",SP_NORTE!P482)</f>
        <v>*</v>
      </c>
      <c r="R477" s="145" t="str">
        <f>IF(SP_NORTE!Q482="","*",CONCATENATE(SP_NORTE!Q482," ",SP_NORTE!R482))</f>
        <v>*</v>
      </c>
      <c r="S477" s="145" t="str">
        <f>IF(SP_NORTE!V482="","*",SP_NORTE!V482)</f>
        <v>*</v>
      </c>
      <c r="T477" s="145" t="str">
        <f>IF(SP_NORTE!W482="","*",SP_NORTE!W482)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IF(SP_NORTE!Y483="","*",SP_NORTE!Y483)</f>
        <v>*</v>
      </c>
      <c r="B478" s="146" t="str">
        <f>IF(SP_NORTE!X483="","*",SP_NORTE!X483)</f>
        <v>*</v>
      </c>
      <c r="C478" s="146" t="str">
        <f>IF(SP_NORTE!Z483="","*",SP_NORTE!Z483)</f>
        <v>*</v>
      </c>
      <c r="D478" s="138" t="str">
        <f>IF(SP_NORTE!S483="","*",SP_NORTE!S483)</f>
        <v>-</v>
      </c>
      <c r="E478" s="138" t="str">
        <f>IF(SP_NORTE!T483="","*",SP_NORTE!T483)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IF(SP_NORTE!F483="","*",SP_NORTE!F483)</f>
        <v>*</v>
      </c>
      <c r="I478" s="145" t="str">
        <f>IF(SP_NORTE!H483="","*",SP_NORTE!H483)</f>
        <v>*</v>
      </c>
      <c r="J478" s="145" t="str">
        <f>IF(SP_NORTE!I483="","*",SP_NORTE!I483)</f>
        <v>*</v>
      </c>
      <c r="K478" s="138" t="str">
        <f>IF(SP_NORTE!M483="","*",SP_NORTE!M483)</f>
        <v>-</v>
      </c>
      <c r="L478" s="138" t="str">
        <f>IF(SP_NORTE!N483="","*",SP_NORTE!N483)</f>
        <v>-</v>
      </c>
      <c r="M478" s="139" t="str">
        <f>IF(SP_NORTE!J483="","*",SP_NORTE!J483)</f>
        <v>*</v>
      </c>
      <c r="N478" s="144" t="str">
        <f>IF(SP_NORTE!K483="","*",SP_NORTE!K483)</f>
        <v>*</v>
      </c>
      <c r="O478" s="144" t="str">
        <f>IF(SP_NORTE!L483="","*",SP_NORTE!L483)</f>
        <v>*</v>
      </c>
      <c r="P478" s="143" t="str">
        <f>IF(SP_NORTE!O483="","*",SP_NORTE!O483)</f>
        <v>*</v>
      </c>
      <c r="Q478" s="143" t="str">
        <f>IF(SP_NORTE!P483="","*",SP_NORTE!P483)</f>
        <v>*</v>
      </c>
      <c r="R478" s="145" t="str">
        <f>IF(SP_NORTE!Q483="","*",CONCATENATE(SP_NORTE!Q483," ",SP_NORTE!R483))</f>
        <v>*</v>
      </c>
      <c r="S478" s="145" t="str">
        <f>IF(SP_NORTE!V483="","*",SP_NORTE!V483)</f>
        <v>*</v>
      </c>
      <c r="T478" s="145" t="str">
        <f>IF(SP_NORTE!W483="","*",SP_NORTE!W483)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IF(SP_NORTE!Y484="","*",SP_NORTE!Y484)</f>
        <v>*</v>
      </c>
      <c r="B479" s="146" t="str">
        <f>IF(SP_NORTE!X484="","*",SP_NORTE!X484)</f>
        <v>*</v>
      </c>
      <c r="C479" s="146" t="str">
        <f>IF(SP_NORTE!Z484="","*",SP_NORTE!Z484)</f>
        <v>*</v>
      </c>
      <c r="D479" s="138" t="str">
        <f>IF(SP_NORTE!S484="","*",SP_NORTE!S484)</f>
        <v>-</v>
      </c>
      <c r="E479" s="138" t="str">
        <f>IF(SP_NORTE!T484="","*",SP_NORTE!T484)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IF(SP_NORTE!F484="","*",SP_NORTE!F484)</f>
        <v>*</v>
      </c>
      <c r="I479" s="145" t="str">
        <f>IF(SP_NORTE!H484="","*",SP_NORTE!H484)</f>
        <v>*</v>
      </c>
      <c r="J479" s="145" t="str">
        <f>IF(SP_NORTE!I484="","*",SP_NORTE!I484)</f>
        <v>*</v>
      </c>
      <c r="K479" s="138" t="str">
        <f>IF(SP_NORTE!M484="","*",SP_NORTE!M484)</f>
        <v>-</v>
      </c>
      <c r="L479" s="138" t="str">
        <f>IF(SP_NORTE!N484="","*",SP_NORTE!N484)</f>
        <v>-</v>
      </c>
      <c r="M479" s="139" t="str">
        <f>IF(SP_NORTE!J484="","*",SP_NORTE!J484)</f>
        <v>*</v>
      </c>
      <c r="N479" s="144" t="str">
        <f>IF(SP_NORTE!K484="","*",SP_NORTE!K484)</f>
        <v>*</v>
      </c>
      <c r="O479" s="144" t="str">
        <f>IF(SP_NORTE!L484="","*",SP_NORTE!L484)</f>
        <v>*</v>
      </c>
      <c r="P479" s="143" t="str">
        <f>IF(SP_NORTE!O484="","*",SP_NORTE!O484)</f>
        <v>*</v>
      </c>
      <c r="Q479" s="143" t="str">
        <f>IF(SP_NORTE!P484="","*",SP_NORTE!P484)</f>
        <v>*</v>
      </c>
      <c r="R479" s="145" t="str">
        <f>IF(SP_NORTE!Q484="","*",CONCATENATE(SP_NORTE!Q484," ",SP_NORTE!R484))</f>
        <v>*</v>
      </c>
      <c r="S479" s="145" t="str">
        <f>IF(SP_NORTE!V484="","*",SP_NORTE!V484)</f>
        <v>*</v>
      </c>
      <c r="T479" s="145" t="str">
        <f>IF(SP_NORTE!W484="","*",SP_NORTE!W484)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IF(SP_NORTE!Y485="","*",SP_NORTE!Y485)</f>
        <v>*</v>
      </c>
      <c r="B480" s="146" t="str">
        <f>IF(SP_NORTE!X485="","*",SP_NORTE!X485)</f>
        <v>*</v>
      </c>
      <c r="C480" s="146" t="str">
        <f>IF(SP_NORTE!Z485="","*",SP_NORTE!Z485)</f>
        <v>*</v>
      </c>
      <c r="D480" s="138" t="str">
        <f>IF(SP_NORTE!S485="","*",SP_NORTE!S485)</f>
        <v>-</v>
      </c>
      <c r="E480" s="138" t="str">
        <f>IF(SP_NORTE!T485="","*",SP_NORTE!T485)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IF(SP_NORTE!F485="","*",SP_NORTE!F485)</f>
        <v>*</v>
      </c>
      <c r="I480" s="145" t="str">
        <f>IF(SP_NORTE!H485="","*",SP_NORTE!H485)</f>
        <v>*</v>
      </c>
      <c r="J480" s="145" t="str">
        <f>IF(SP_NORTE!I485="","*",SP_NORTE!I485)</f>
        <v>*</v>
      </c>
      <c r="K480" s="138" t="str">
        <f>IF(SP_NORTE!M485="","*",SP_NORTE!M485)</f>
        <v>-</v>
      </c>
      <c r="L480" s="138" t="str">
        <f>IF(SP_NORTE!N485="","*",SP_NORTE!N485)</f>
        <v>-</v>
      </c>
      <c r="M480" s="139" t="str">
        <f>IF(SP_NORTE!J485="","*",SP_NORTE!J485)</f>
        <v>*</v>
      </c>
      <c r="N480" s="144" t="str">
        <f>IF(SP_NORTE!K485="","*",SP_NORTE!K485)</f>
        <v>*</v>
      </c>
      <c r="O480" s="144" t="str">
        <f>IF(SP_NORTE!L485="","*",SP_NORTE!L485)</f>
        <v>*</v>
      </c>
      <c r="P480" s="143" t="str">
        <f>IF(SP_NORTE!O485="","*",SP_NORTE!O485)</f>
        <v>*</v>
      </c>
      <c r="Q480" s="143" t="str">
        <f>IF(SP_NORTE!P485="","*",SP_NORTE!P485)</f>
        <v>*</v>
      </c>
      <c r="R480" s="145" t="str">
        <f>IF(SP_NORTE!Q485="","*",CONCATENATE(SP_NORTE!Q485," ",SP_NORTE!R485))</f>
        <v>*</v>
      </c>
      <c r="S480" s="145" t="str">
        <f>IF(SP_NORTE!V485="","*",SP_NORTE!V485)</f>
        <v>*</v>
      </c>
      <c r="T480" s="145" t="str">
        <f>IF(SP_NORTE!W485="","*",SP_NORTE!W485)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IF(SP_NORTE!Y486="","*",SP_NORTE!Y486)</f>
        <v>*</v>
      </c>
      <c r="B481" s="146" t="str">
        <f>IF(SP_NORTE!X486="","*",SP_NORTE!X486)</f>
        <v>*</v>
      </c>
      <c r="C481" s="146" t="str">
        <f>IF(SP_NORTE!Z486="","*",SP_NORTE!Z486)</f>
        <v>*</v>
      </c>
      <c r="D481" s="138" t="str">
        <f>IF(SP_NORTE!S486="","*",SP_NORTE!S486)</f>
        <v>-</v>
      </c>
      <c r="E481" s="138" t="str">
        <f>IF(SP_NORTE!T486="","*",SP_NORTE!T486)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IF(SP_NORTE!F486="","*",SP_NORTE!F486)</f>
        <v>*</v>
      </c>
      <c r="I481" s="145" t="str">
        <f>IF(SP_NORTE!H486="","*",SP_NORTE!H486)</f>
        <v>*</v>
      </c>
      <c r="J481" s="145" t="str">
        <f>IF(SP_NORTE!I486="","*",SP_NORTE!I486)</f>
        <v>*</v>
      </c>
      <c r="K481" s="138" t="str">
        <f>IF(SP_NORTE!M486="","*",SP_NORTE!M486)</f>
        <v>-</v>
      </c>
      <c r="L481" s="138" t="str">
        <f>IF(SP_NORTE!N486="","*",SP_NORTE!N486)</f>
        <v>-</v>
      </c>
      <c r="M481" s="139" t="str">
        <f>IF(SP_NORTE!J486="","*",SP_NORTE!J486)</f>
        <v>*</v>
      </c>
      <c r="N481" s="144" t="str">
        <f>IF(SP_NORTE!K486="","*",SP_NORTE!K486)</f>
        <v>*</v>
      </c>
      <c r="O481" s="144" t="str">
        <f>IF(SP_NORTE!L486="","*",SP_NORTE!L486)</f>
        <v>*</v>
      </c>
      <c r="P481" s="143" t="str">
        <f>IF(SP_NORTE!O486="","*",SP_NORTE!O486)</f>
        <v>*</v>
      </c>
      <c r="Q481" s="143" t="str">
        <f>IF(SP_NORTE!P486="","*",SP_NORTE!P486)</f>
        <v>*</v>
      </c>
      <c r="R481" s="145" t="str">
        <f>IF(SP_NORTE!Q486="","*",CONCATENATE(SP_NORTE!Q486," ",SP_NORTE!R486))</f>
        <v>*</v>
      </c>
      <c r="S481" s="145" t="str">
        <f>IF(SP_NORTE!V486="","*",SP_NORTE!V486)</f>
        <v>*</v>
      </c>
      <c r="T481" s="145" t="str">
        <f>IF(SP_NORTE!W486="","*",SP_NORTE!W486)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IF(SP_NORTE!Y487="","*",SP_NORTE!Y487)</f>
        <v>*</v>
      </c>
      <c r="B482" s="146" t="str">
        <f>IF(SP_NORTE!X487="","*",SP_NORTE!X487)</f>
        <v>*</v>
      </c>
      <c r="C482" s="146" t="str">
        <f>IF(SP_NORTE!Z487="","*",SP_NORTE!Z487)</f>
        <v>*</v>
      </c>
      <c r="D482" s="138" t="str">
        <f>IF(SP_NORTE!S487="","*",SP_NORTE!S487)</f>
        <v>-</v>
      </c>
      <c r="E482" s="138" t="str">
        <f>IF(SP_NORTE!T487="","*",SP_NORTE!T487)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IF(SP_NORTE!F487="","*",SP_NORTE!F487)</f>
        <v>*</v>
      </c>
      <c r="I482" s="145" t="str">
        <f>IF(SP_NORTE!H487="","*",SP_NORTE!H487)</f>
        <v>*</v>
      </c>
      <c r="J482" s="145" t="str">
        <f>IF(SP_NORTE!I487="","*",SP_NORTE!I487)</f>
        <v>*</v>
      </c>
      <c r="K482" s="138" t="str">
        <f>IF(SP_NORTE!M487="","*",SP_NORTE!M487)</f>
        <v>-</v>
      </c>
      <c r="L482" s="138" t="str">
        <f>IF(SP_NORTE!N487="","*",SP_NORTE!N487)</f>
        <v>-</v>
      </c>
      <c r="M482" s="139" t="str">
        <f>IF(SP_NORTE!J487="","*",SP_NORTE!J487)</f>
        <v>*</v>
      </c>
      <c r="N482" s="144" t="str">
        <f>IF(SP_NORTE!K487="","*",SP_NORTE!K487)</f>
        <v>*</v>
      </c>
      <c r="O482" s="144" t="str">
        <f>IF(SP_NORTE!L487="","*",SP_NORTE!L487)</f>
        <v>*</v>
      </c>
      <c r="P482" s="143" t="str">
        <f>IF(SP_NORTE!O487="","*",SP_NORTE!O487)</f>
        <v>*</v>
      </c>
      <c r="Q482" s="143" t="str">
        <f>IF(SP_NORTE!P487="","*",SP_NORTE!P487)</f>
        <v>*</v>
      </c>
      <c r="R482" s="145" t="str">
        <f>IF(SP_NORTE!Q487="","*",CONCATENATE(SP_NORTE!Q487," ",SP_NORTE!R487))</f>
        <v>*</v>
      </c>
      <c r="S482" s="145" t="str">
        <f>IF(SP_NORTE!V487="","*",SP_NORTE!V487)</f>
        <v>*</v>
      </c>
      <c r="T482" s="145" t="str">
        <f>IF(SP_NORTE!W487="","*",SP_NORTE!W487)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IF(SP_NORTE!Y488="","*",SP_NORTE!Y488)</f>
        <v>*</v>
      </c>
      <c r="B483" s="146" t="str">
        <f>IF(SP_NORTE!X488="","*",SP_NORTE!X488)</f>
        <v>*</v>
      </c>
      <c r="C483" s="146" t="str">
        <f>IF(SP_NORTE!Z488="","*",SP_NORTE!Z488)</f>
        <v>*</v>
      </c>
      <c r="D483" s="138" t="str">
        <f>IF(SP_NORTE!S488="","*",SP_NORTE!S488)</f>
        <v>-</v>
      </c>
      <c r="E483" s="138" t="str">
        <f>IF(SP_NORTE!T488="","*",SP_NORTE!T488)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IF(SP_NORTE!F488="","*",SP_NORTE!F488)</f>
        <v>*</v>
      </c>
      <c r="I483" s="145" t="str">
        <f>IF(SP_NORTE!H488="","*",SP_NORTE!H488)</f>
        <v>*</v>
      </c>
      <c r="J483" s="145" t="str">
        <f>IF(SP_NORTE!I488="","*",SP_NORTE!I488)</f>
        <v>*</v>
      </c>
      <c r="K483" s="138" t="str">
        <f>IF(SP_NORTE!M488="","*",SP_NORTE!M488)</f>
        <v>-</v>
      </c>
      <c r="L483" s="138" t="str">
        <f>IF(SP_NORTE!N488="","*",SP_NORTE!N488)</f>
        <v>-</v>
      </c>
      <c r="M483" s="139" t="str">
        <f>IF(SP_NORTE!J488="","*",SP_NORTE!J488)</f>
        <v>*</v>
      </c>
      <c r="N483" s="144" t="str">
        <f>IF(SP_NORTE!K488="","*",SP_NORTE!K488)</f>
        <v>*</v>
      </c>
      <c r="O483" s="144" t="str">
        <f>IF(SP_NORTE!L488="","*",SP_NORTE!L488)</f>
        <v>*</v>
      </c>
      <c r="P483" s="143" t="str">
        <f>IF(SP_NORTE!O488="","*",SP_NORTE!O488)</f>
        <v>*</v>
      </c>
      <c r="Q483" s="143" t="str">
        <f>IF(SP_NORTE!P488="","*",SP_NORTE!P488)</f>
        <v>*</v>
      </c>
      <c r="R483" s="145" t="str">
        <f>IF(SP_NORTE!Q488="","*",CONCATENATE(SP_NORTE!Q488," ",SP_NORTE!R488))</f>
        <v>*</v>
      </c>
      <c r="S483" s="145" t="str">
        <f>IF(SP_NORTE!V488="","*",SP_NORTE!V488)</f>
        <v>*</v>
      </c>
      <c r="T483" s="145" t="str">
        <f>IF(SP_NORTE!W488="","*",SP_NORTE!W488)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IF(SP_NORTE!Y489="","*",SP_NORTE!Y489)</f>
        <v>*</v>
      </c>
      <c r="B484" s="146" t="str">
        <f>IF(SP_NORTE!X489="","*",SP_NORTE!X489)</f>
        <v>*</v>
      </c>
      <c r="C484" s="146" t="str">
        <f>IF(SP_NORTE!Z489="","*",SP_NORTE!Z489)</f>
        <v>*</v>
      </c>
      <c r="D484" s="138" t="str">
        <f>IF(SP_NORTE!S489="","*",SP_NORTE!S489)</f>
        <v>-</v>
      </c>
      <c r="E484" s="138" t="str">
        <f>IF(SP_NORTE!T489="","*",SP_NORTE!T489)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IF(SP_NORTE!F489="","*",SP_NORTE!F489)</f>
        <v>*</v>
      </c>
      <c r="I484" s="145" t="str">
        <f>IF(SP_NORTE!H489="","*",SP_NORTE!H489)</f>
        <v>*</v>
      </c>
      <c r="J484" s="145" t="str">
        <f>IF(SP_NORTE!I489="","*",SP_NORTE!I489)</f>
        <v>*</v>
      </c>
      <c r="K484" s="138" t="str">
        <f>IF(SP_NORTE!M489="","*",SP_NORTE!M489)</f>
        <v>-</v>
      </c>
      <c r="L484" s="138" t="str">
        <f>IF(SP_NORTE!N489="","*",SP_NORTE!N489)</f>
        <v>-</v>
      </c>
      <c r="M484" s="139" t="str">
        <f>IF(SP_NORTE!J489="","*",SP_NORTE!J489)</f>
        <v>*</v>
      </c>
      <c r="N484" s="144" t="str">
        <f>IF(SP_NORTE!K489="","*",SP_NORTE!K489)</f>
        <v>*</v>
      </c>
      <c r="O484" s="144" t="str">
        <f>IF(SP_NORTE!L489="","*",SP_NORTE!L489)</f>
        <v>*</v>
      </c>
      <c r="P484" s="143" t="str">
        <f>IF(SP_NORTE!O489="","*",SP_NORTE!O489)</f>
        <v>*</v>
      </c>
      <c r="Q484" s="143" t="str">
        <f>IF(SP_NORTE!P489="","*",SP_NORTE!P489)</f>
        <v>*</v>
      </c>
      <c r="R484" s="145" t="str">
        <f>IF(SP_NORTE!Q489="","*",CONCATENATE(SP_NORTE!Q489," ",SP_NORTE!R489))</f>
        <v>*</v>
      </c>
      <c r="S484" s="145" t="str">
        <f>IF(SP_NORTE!V489="","*",SP_NORTE!V489)</f>
        <v>*</v>
      </c>
      <c r="T484" s="145" t="str">
        <f>IF(SP_NORTE!W489="","*",SP_NORTE!W489)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IF(SP_NORTE!Y490="","*",SP_NORTE!Y490)</f>
        <v>*</v>
      </c>
      <c r="B485" s="146" t="str">
        <f>IF(SP_NORTE!X490="","*",SP_NORTE!X490)</f>
        <v>*</v>
      </c>
      <c r="C485" s="146" t="str">
        <f>IF(SP_NORTE!Z490="","*",SP_NORTE!Z490)</f>
        <v>*</v>
      </c>
      <c r="D485" s="138" t="str">
        <f>IF(SP_NORTE!S490="","*",SP_NORTE!S490)</f>
        <v>-</v>
      </c>
      <c r="E485" s="138" t="str">
        <f>IF(SP_NORTE!T490="","*",SP_NORTE!T490)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IF(SP_NORTE!F490="","*",SP_NORTE!F490)</f>
        <v>*</v>
      </c>
      <c r="I485" s="145" t="str">
        <f>IF(SP_NORTE!H490="","*",SP_NORTE!H490)</f>
        <v>*</v>
      </c>
      <c r="J485" s="145" t="str">
        <f>IF(SP_NORTE!I490="","*",SP_NORTE!I490)</f>
        <v>*</v>
      </c>
      <c r="K485" s="138" t="str">
        <f>IF(SP_NORTE!M490="","*",SP_NORTE!M490)</f>
        <v>-</v>
      </c>
      <c r="L485" s="138" t="str">
        <f>IF(SP_NORTE!N490="","*",SP_NORTE!N490)</f>
        <v>-</v>
      </c>
      <c r="M485" s="139" t="str">
        <f>IF(SP_NORTE!J490="","*",SP_NORTE!J490)</f>
        <v>*</v>
      </c>
      <c r="N485" s="144" t="str">
        <f>IF(SP_NORTE!K490="","*",SP_NORTE!K490)</f>
        <v>*</v>
      </c>
      <c r="O485" s="144" t="str">
        <f>IF(SP_NORTE!L490="","*",SP_NORTE!L490)</f>
        <v>*</v>
      </c>
      <c r="P485" s="143" t="str">
        <f>IF(SP_NORTE!O490="","*",SP_NORTE!O490)</f>
        <v>*</v>
      </c>
      <c r="Q485" s="143" t="str">
        <f>IF(SP_NORTE!P490="","*",SP_NORTE!P490)</f>
        <v>*</v>
      </c>
      <c r="R485" s="145" t="str">
        <f>IF(SP_NORTE!Q490="","*",CONCATENATE(SP_NORTE!Q490," ",SP_NORTE!R490))</f>
        <v>*</v>
      </c>
      <c r="S485" s="145" t="str">
        <f>IF(SP_NORTE!V490="","*",SP_NORTE!V490)</f>
        <v>*</v>
      </c>
      <c r="T485" s="145" t="str">
        <f>IF(SP_NORTE!W490="","*",SP_NORTE!W490)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IF(SP_NORTE!Y491="","*",SP_NORTE!Y491)</f>
        <v>*</v>
      </c>
      <c r="B486" s="146" t="str">
        <f>IF(SP_NORTE!X491="","*",SP_NORTE!X491)</f>
        <v>*</v>
      </c>
      <c r="C486" s="146" t="str">
        <f>IF(SP_NORTE!Z491="","*",SP_NORTE!Z491)</f>
        <v>*</v>
      </c>
      <c r="D486" s="138" t="str">
        <f>IF(SP_NORTE!S491="","*",SP_NORTE!S491)</f>
        <v>-</v>
      </c>
      <c r="E486" s="138" t="str">
        <f>IF(SP_NORTE!T491="","*",SP_NORTE!T491)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IF(SP_NORTE!F491="","*",SP_NORTE!F491)</f>
        <v>*</v>
      </c>
      <c r="I486" s="145" t="str">
        <f>IF(SP_NORTE!H491="","*",SP_NORTE!H491)</f>
        <v>*</v>
      </c>
      <c r="J486" s="145" t="str">
        <f>IF(SP_NORTE!I491="","*",SP_NORTE!I491)</f>
        <v>*</v>
      </c>
      <c r="K486" s="138" t="str">
        <f>IF(SP_NORTE!M491="","*",SP_NORTE!M491)</f>
        <v>-</v>
      </c>
      <c r="L486" s="138" t="str">
        <f>IF(SP_NORTE!N491="","*",SP_NORTE!N491)</f>
        <v>-</v>
      </c>
      <c r="M486" s="139" t="str">
        <f>IF(SP_NORTE!J491="","*",SP_NORTE!J491)</f>
        <v>*</v>
      </c>
      <c r="N486" s="144" t="str">
        <f>IF(SP_NORTE!K491="","*",SP_NORTE!K491)</f>
        <v>*</v>
      </c>
      <c r="O486" s="144" t="str">
        <f>IF(SP_NORTE!L491="","*",SP_NORTE!L491)</f>
        <v>*</v>
      </c>
      <c r="P486" s="143" t="str">
        <f>IF(SP_NORTE!O491="","*",SP_NORTE!O491)</f>
        <v>*</v>
      </c>
      <c r="Q486" s="143" t="str">
        <f>IF(SP_NORTE!P491="","*",SP_NORTE!P491)</f>
        <v>*</v>
      </c>
      <c r="R486" s="145" t="str">
        <f>IF(SP_NORTE!Q491="","*",CONCATENATE(SP_NORTE!Q491," ",SP_NORTE!R491))</f>
        <v>*</v>
      </c>
      <c r="S486" s="145" t="str">
        <f>IF(SP_NORTE!V491="","*",SP_NORTE!V491)</f>
        <v>*</v>
      </c>
      <c r="T486" s="145" t="str">
        <f>IF(SP_NORTE!W491="","*",SP_NORTE!W491)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IF(SP_NORTE!Y492="","*",SP_NORTE!Y492)</f>
        <v>*</v>
      </c>
      <c r="B487" s="146" t="str">
        <f>IF(SP_NORTE!X492="","*",SP_NORTE!X492)</f>
        <v>*</v>
      </c>
      <c r="C487" s="146" t="str">
        <f>IF(SP_NORTE!Z492="","*",SP_NORTE!Z492)</f>
        <v>*</v>
      </c>
      <c r="D487" s="138" t="str">
        <f>IF(SP_NORTE!S492="","*",SP_NORTE!S492)</f>
        <v>-</v>
      </c>
      <c r="E487" s="138" t="str">
        <f>IF(SP_NORTE!T492="","*",SP_NORTE!T492)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IF(SP_NORTE!F492="","*",SP_NORTE!F492)</f>
        <v>*</v>
      </c>
      <c r="I487" s="145" t="str">
        <f>IF(SP_NORTE!H492="","*",SP_NORTE!H492)</f>
        <v>*</v>
      </c>
      <c r="J487" s="145" t="str">
        <f>IF(SP_NORTE!I492="","*",SP_NORTE!I492)</f>
        <v>*</v>
      </c>
      <c r="K487" s="138" t="str">
        <f>IF(SP_NORTE!M492="","*",SP_NORTE!M492)</f>
        <v>-</v>
      </c>
      <c r="L487" s="138" t="str">
        <f>IF(SP_NORTE!N492="","*",SP_NORTE!N492)</f>
        <v>-</v>
      </c>
      <c r="M487" s="139" t="str">
        <f>IF(SP_NORTE!J492="","*",SP_NORTE!J492)</f>
        <v>*</v>
      </c>
      <c r="N487" s="144" t="str">
        <f>IF(SP_NORTE!K492="","*",SP_NORTE!K492)</f>
        <v>*</v>
      </c>
      <c r="O487" s="144" t="str">
        <f>IF(SP_NORTE!L492="","*",SP_NORTE!L492)</f>
        <v>*</v>
      </c>
      <c r="P487" s="143" t="str">
        <f>IF(SP_NORTE!O492="","*",SP_NORTE!O492)</f>
        <v>*</v>
      </c>
      <c r="Q487" s="143" t="str">
        <f>IF(SP_NORTE!P492="","*",SP_NORTE!P492)</f>
        <v>*</v>
      </c>
      <c r="R487" s="145" t="str">
        <f>IF(SP_NORTE!Q492="","*",CONCATENATE(SP_NORTE!Q492," ",SP_NORTE!R492))</f>
        <v>*</v>
      </c>
      <c r="S487" s="145" t="str">
        <f>IF(SP_NORTE!V492="","*",SP_NORTE!V492)</f>
        <v>*</v>
      </c>
      <c r="T487" s="145" t="str">
        <f>IF(SP_NORTE!W492="","*",SP_NORTE!W492)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IF(SP_NORTE!Y493="","*",SP_NORTE!Y493)</f>
        <v>*</v>
      </c>
      <c r="B488" s="146" t="str">
        <f>IF(SP_NORTE!X493="","*",SP_NORTE!X493)</f>
        <v>*</v>
      </c>
      <c r="C488" s="146" t="str">
        <f>IF(SP_NORTE!Z493="","*",SP_NORTE!Z493)</f>
        <v>*</v>
      </c>
      <c r="D488" s="138" t="str">
        <f>IF(SP_NORTE!S493="","*",SP_NORTE!S493)</f>
        <v>-</v>
      </c>
      <c r="E488" s="138" t="str">
        <f>IF(SP_NORTE!T493="","*",SP_NORTE!T493)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IF(SP_NORTE!F493="","*",SP_NORTE!F493)</f>
        <v>*</v>
      </c>
      <c r="I488" s="145" t="str">
        <f>IF(SP_NORTE!H493="","*",SP_NORTE!H493)</f>
        <v>*</v>
      </c>
      <c r="J488" s="145" t="str">
        <f>IF(SP_NORTE!I493="","*",SP_NORTE!I493)</f>
        <v>*</v>
      </c>
      <c r="K488" s="138" t="str">
        <f>IF(SP_NORTE!M493="","*",SP_NORTE!M493)</f>
        <v>-</v>
      </c>
      <c r="L488" s="138" t="str">
        <f>IF(SP_NORTE!N493="","*",SP_NORTE!N493)</f>
        <v>-</v>
      </c>
      <c r="M488" s="139" t="str">
        <f>IF(SP_NORTE!J493="","*",SP_NORTE!J493)</f>
        <v>*</v>
      </c>
      <c r="N488" s="144" t="str">
        <f>IF(SP_NORTE!K493="","*",SP_NORTE!K493)</f>
        <v>*</v>
      </c>
      <c r="O488" s="144" t="str">
        <f>IF(SP_NORTE!L493="","*",SP_NORTE!L493)</f>
        <v>*</v>
      </c>
      <c r="P488" s="143" t="str">
        <f>IF(SP_NORTE!O493="","*",SP_NORTE!O493)</f>
        <v>*</v>
      </c>
      <c r="Q488" s="143" t="str">
        <f>IF(SP_NORTE!P493="","*",SP_NORTE!P493)</f>
        <v>*</v>
      </c>
      <c r="R488" s="145" t="str">
        <f>IF(SP_NORTE!Q493="","*",CONCATENATE(SP_NORTE!Q493," ",SP_NORTE!R493))</f>
        <v>*</v>
      </c>
      <c r="S488" s="145" t="str">
        <f>IF(SP_NORTE!V493="","*",SP_NORTE!V493)</f>
        <v>*</v>
      </c>
      <c r="T488" s="145" t="str">
        <f>IF(SP_NORTE!W493="","*",SP_NORTE!W493)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IF(SP_NORTE!Y494="","*",SP_NORTE!Y494)</f>
        <v>*</v>
      </c>
      <c r="B489" s="146" t="str">
        <f>IF(SP_NORTE!X494="","*",SP_NORTE!X494)</f>
        <v>*</v>
      </c>
      <c r="C489" s="146" t="str">
        <f>IF(SP_NORTE!Z494="","*",SP_NORTE!Z494)</f>
        <v>*</v>
      </c>
      <c r="D489" s="138" t="str">
        <f>IF(SP_NORTE!S494="","*",SP_NORTE!S494)</f>
        <v>-</v>
      </c>
      <c r="E489" s="138" t="str">
        <f>IF(SP_NORTE!T494="","*",SP_NORTE!T494)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IF(SP_NORTE!F494="","*",SP_NORTE!F494)</f>
        <v>*</v>
      </c>
      <c r="I489" s="145" t="str">
        <f>IF(SP_NORTE!H494="","*",SP_NORTE!H494)</f>
        <v>*</v>
      </c>
      <c r="J489" s="145" t="str">
        <f>IF(SP_NORTE!I494="","*",SP_NORTE!I494)</f>
        <v>*</v>
      </c>
      <c r="K489" s="138" t="str">
        <f>IF(SP_NORTE!M494="","*",SP_NORTE!M494)</f>
        <v>-</v>
      </c>
      <c r="L489" s="138" t="str">
        <f>IF(SP_NORTE!N494="","*",SP_NORTE!N494)</f>
        <v>-</v>
      </c>
      <c r="M489" s="139" t="str">
        <f>IF(SP_NORTE!J494="","*",SP_NORTE!J494)</f>
        <v>*</v>
      </c>
      <c r="N489" s="144" t="str">
        <f>IF(SP_NORTE!K494="","*",SP_NORTE!K494)</f>
        <v>*</v>
      </c>
      <c r="O489" s="144" t="str">
        <f>IF(SP_NORTE!L494="","*",SP_NORTE!L494)</f>
        <v>*</v>
      </c>
      <c r="P489" s="143" t="str">
        <f>IF(SP_NORTE!O494="","*",SP_NORTE!O494)</f>
        <v>*</v>
      </c>
      <c r="Q489" s="143" t="str">
        <f>IF(SP_NORTE!P494="","*",SP_NORTE!P494)</f>
        <v>*</v>
      </c>
      <c r="R489" s="145" t="str">
        <f>IF(SP_NORTE!Q494="","*",CONCATENATE(SP_NORTE!Q494," ",SP_NORTE!R494))</f>
        <v>*</v>
      </c>
      <c r="S489" s="145" t="str">
        <f>IF(SP_NORTE!V494="","*",SP_NORTE!V494)</f>
        <v>*</v>
      </c>
      <c r="T489" s="145" t="str">
        <f>IF(SP_NORTE!W494="","*",SP_NORTE!W494)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IF(SP_NORTE!Y495="","*",SP_NORTE!Y495)</f>
        <v>*</v>
      </c>
      <c r="B490" s="146" t="str">
        <f>IF(SP_NORTE!X495="","*",SP_NORTE!X495)</f>
        <v>*</v>
      </c>
      <c r="C490" s="146" t="str">
        <f>IF(SP_NORTE!Z495="","*",SP_NORTE!Z495)</f>
        <v>*</v>
      </c>
      <c r="D490" s="138" t="str">
        <f>IF(SP_NORTE!S495="","*",SP_NORTE!S495)</f>
        <v>-</v>
      </c>
      <c r="E490" s="138" t="str">
        <f>IF(SP_NORTE!T495="","*",SP_NORTE!T495)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IF(SP_NORTE!F495="","*",SP_NORTE!F495)</f>
        <v>*</v>
      </c>
      <c r="I490" s="145" t="str">
        <f>IF(SP_NORTE!H495="","*",SP_NORTE!H495)</f>
        <v>*</v>
      </c>
      <c r="J490" s="145" t="str">
        <f>IF(SP_NORTE!I495="","*",SP_NORTE!I495)</f>
        <v>*</v>
      </c>
      <c r="K490" s="138" t="str">
        <f>IF(SP_NORTE!M495="","*",SP_NORTE!M495)</f>
        <v>-</v>
      </c>
      <c r="L490" s="138" t="str">
        <f>IF(SP_NORTE!N495="","*",SP_NORTE!N495)</f>
        <v>-</v>
      </c>
      <c r="M490" s="139" t="str">
        <f>IF(SP_NORTE!J495="","*",SP_NORTE!J495)</f>
        <v>*</v>
      </c>
      <c r="N490" s="144" t="str">
        <f>IF(SP_NORTE!K495="","*",SP_NORTE!K495)</f>
        <v>*</v>
      </c>
      <c r="O490" s="144" t="str">
        <f>IF(SP_NORTE!L495="","*",SP_NORTE!L495)</f>
        <v>*</v>
      </c>
      <c r="P490" s="143" t="str">
        <f>IF(SP_NORTE!O495="","*",SP_NORTE!O495)</f>
        <v>*</v>
      </c>
      <c r="Q490" s="143" t="str">
        <f>IF(SP_NORTE!P495="","*",SP_NORTE!P495)</f>
        <v>*</v>
      </c>
      <c r="R490" s="145" t="str">
        <f>IF(SP_NORTE!Q495="","*",CONCATENATE(SP_NORTE!Q495," ",SP_NORTE!R495))</f>
        <v>*</v>
      </c>
      <c r="S490" s="145" t="str">
        <f>IF(SP_NORTE!V495="","*",SP_NORTE!V495)</f>
        <v>*</v>
      </c>
      <c r="T490" s="145" t="str">
        <f>IF(SP_NORTE!W495="","*",SP_NORTE!W495)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IF(SP_NORTE!Y496="","*",SP_NORTE!Y496)</f>
        <v>*</v>
      </c>
      <c r="B491" s="146" t="str">
        <f>IF(SP_NORTE!X496="","*",SP_NORTE!X496)</f>
        <v>*</v>
      </c>
      <c r="C491" s="146" t="str">
        <f>IF(SP_NORTE!Z496="","*",SP_NORTE!Z496)</f>
        <v>*</v>
      </c>
      <c r="D491" s="138" t="str">
        <f>IF(SP_NORTE!S496="","*",SP_NORTE!S496)</f>
        <v>-</v>
      </c>
      <c r="E491" s="138" t="str">
        <f>IF(SP_NORTE!T496="","*",SP_NORTE!T496)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IF(SP_NORTE!F496="","*",SP_NORTE!F496)</f>
        <v>*</v>
      </c>
      <c r="I491" s="145" t="str">
        <f>IF(SP_NORTE!H496="","*",SP_NORTE!H496)</f>
        <v>*</v>
      </c>
      <c r="J491" s="145" t="str">
        <f>IF(SP_NORTE!I496="","*",SP_NORTE!I496)</f>
        <v>*</v>
      </c>
      <c r="K491" s="138" t="str">
        <f>IF(SP_NORTE!M496="","*",SP_NORTE!M496)</f>
        <v>-</v>
      </c>
      <c r="L491" s="138" t="str">
        <f>IF(SP_NORTE!N496="","*",SP_NORTE!N496)</f>
        <v>-</v>
      </c>
      <c r="M491" s="139" t="str">
        <f>IF(SP_NORTE!J496="","*",SP_NORTE!J496)</f>
        <v>*</v>
      </c>
      <c r="N491" s="144" t="str">
        <f>IF(SP_NORTE!K496="","*",SP_NORTE!K496)</f>
        <v>*</v>
      </c>
      <c r="O491" s="144" t="str">
        <f>IF(SP_NORTE!L496="","*",SP_NORTE!L496)</f>
        <v>*</v>
      </c>
      <c r="P491" s="143" t="str">
        <f>IF(SP_NORTE!O496="","*",SP_NORTE!O496)</f>
        <v>*</v>
      </c>
      <c r="Q491" s="143" t="str">
        <f>IF(SP_NORTE!P496="","*",SP_NORTE!P496)</f>
        <v>*</v>
      </c>
      <c r="R491" s="145" t="str">
        <f>IF(SP_NORTE!Q496="","*",CONCATENATE(SP_NORTE!Q496," ",SP_NORTE!R496))</f>
        <v>*</v>
      </c>
      <c r="S491" s="145" t="str">
        <f>IF(SP_NORTE!V496="","*",SP_NORTE!V496)</f>
        <v>*</v>
      </c>
      <c r="T491" s="145" t="str">
        <f>IF(SP_NORTE!W496="","*",SP_NORTE!W496)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IF(SP_NORTE!Y497="","*",SP_NORTE!Y497)</f>
        <v>*</v>
      </c>
      <c r="B492" s="146" t="str">
        <f>IF(SP_NORTE!X497="","*",SP_NORTE!X497)</f>
        <v>*</v>
      </c>
      <c r="C492" s="146" t="str">
        <f>IF(SP_NORTE!Z497="","*",SP_NORTE!Z497)</f>
        <v>*</v>
      </c>
      <c r="D492" s="138" t="str">
        <f>IF(SP_NORTE!S497="","*",SP_NORTE!S497)</f>
        <v>-</v>
      </c>
      <c r="E492" s="138" t="str">
        <f>IF(SP_NORTE!T497="","*",SP_NORTE!T497)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IF(SP_NORTE!F497="","*",SP_NORTE!F497)</f>
        <v>*</v>
      </c>
      <c r="I492" s="145" t="str">
        <f>IF(SP_NORTE!H497="","*",SP_NORTE!H497)</f>
        <v>*</v>
      </c>
      <c r="J492" s="145" t="str">
        <f>IF(SP_NORTE!I497="","*",SP_NORTE!I497)</f>
        <v>*</v>
      </c>
      <c r="K492" s="138" t="str">
        <f>IF(SP_NORTE!M497="","*",SP_NORTE!M497)</f>
        <v>-</v>
      </c>
      <c r="L492" s="138" t="str">
        <f>IF(SP_NORTE!N497="","*",SP_NORTE!N497)</f>
        <v>-</v>
      </c>
      <c r="M492" s="139" t="str">
        <f>IF(SP_NORTE!J497="","*",SP_NORTE!J497)</f>
        <v>*</v>
      </c>
      <c r="N492" s="144" t="str">
        <f>IF(SP_NORTE!K497="","*",SP_NORTE!K497)</f>
        <v>*</v>
      </c>
      <c r="O492" s="144" t="str">
        <f>IF(SP_NORTE!L497="","*",SP_NORTE!L497)</f>
        <v>*</v>
      </c>
      <c r="P492" s="143" t="str">
        <f>IF(SP_NORTE!O497="","*",SP_NORTE!O497)</f>
        <v>*</v>
      </c>
      <c r="Q492" s="143" t="str">
        <f>IF(SP_NORTE!P497="","*",SP_NORTE!P497)</f>
        <v>*</v>
      </c>
      <c r="R492" s="145" t="str">
        <f>IF(SP_NORTE!Q497="","*",CONCATENATE(SP_NORTE!Q497," ",SP_NORTE!R497))</f>
        <v>*</v>
      </c>
      <c r="S492" s="145" t="str">
        <f>IF(SP_NORTE!V497="","*",SP_NORTE!V497)</f>
        <v>*</v>
      </c>
      <c r="T492" s="145" t="str">
        <f>IF(SP_NORTE!W497="","*",SP_NORTE!W497)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IF(SP_NORTE!Y498="","*",SP_NORTE!Y498)</f>
        <v>*</v>
      </c>
      <c r="B493" s="146" t="str">
        <f>IF(SP_NORTE!X498="","*",SP_NORTE!X498)</f>
        <v>*</v>
      </c>
      <c r="C493" s="146" t="str">
        <f>IF(SP_NORTE!Z498="","*",SP_NORTE!Z498)</f>
        <v>*</v>
      </c>
      <c r="D493" s="138" t="str">
        <f>IF(SP_NORTE!S498="","*",SP_NORTE!S498)</f>
        <v>-</v>
      </c>
      <c r="E493" s="138" t="str">
        <f>IF(SP_NORTE!T498="","*",SP_NORTE!T498)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IF(SP_NORTE!F498="","*",SP_NORTE!F498)</f>
        <v>*</v>
      </c>
      <c r="I493" s="145" t="str">
        <f>IF(SP_NORTE!H498="","*",SP_NORTE!H498)</f>
        <v>*</v>
      </c>
      <c r="J493" s="145" t="str">
        <f>IF(SP_NORTE!I498="","*",SP_NORTE!I498)</f>
        <v>*</v>
      </c>
      <c r="K493" s="138" t="str">
        <f>IF(SP_NORTE!M498="","*",SP_NORTE!M498)</f>
        <v>-</v>
      </c>
      <c r="L493" s="138" t="str">
        <f>IF(SP_NORTE!N498="","*",SP_NORTE!N498)</f>
        <v>-</v>
      </c>
      <c r="M493" s="139" t="str">
        <f>IF(SP_NORTE!J498="","*",SP_NORTE!J498)</f>
        <v>*</v>
      </c>
      <c r="N493" s="144" t="str">
        <f>IF(SP_NORTE!K498="","*",SP_NORTE!K498)</f>
        <v>*</v>
      </c>
      <c r="O493" s="144" t="str">
        <f>IF(SP_NORTE!L498="","*",SP_NORTE!L498)</f>
        <v>*</v>
      </c>
      <c r="P493" s="143" t="str">
        <f>IF(SP_NORTE!O498="","*",SP_NORTE!O498)</f>
        <v>*</v>
      </c>
      <c r="Q493" s="143" t="str">
        <f>IF(SP_NORTE!P498="","*",SP_NORTE!P498)</f>
        <v>*</v>
      </c>
      <c r="R493" s="145" t="str">
        <f>IF(SP_NORTE!Q498="","*",CONCATENATE(SP_NORTE!Q498," ",SP_NORTE!R498))</f>
        <v>*</v>
      </c>
      <c r="S493" s="145" t="str">
        <f>IF(SP_NORTE!V498="","*",SP_NORTE!V498)</f>
        <v>*</v>
      </c>
      <c r="T493" s="145" t="str">
        <f>IF(SP_NORTE!W498="","*",SP_NORTE!W498)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IF(SP_NORTE!Y499="","*",SP_NORTE!Y499)</f>
        <v>*</v>
      </c>
      <c r="B494" s="146" t="str">
        <f>IF(SP_NORTE!X499="","*",SP_NORTE!X499)</f>
        <v>*</v>
      </c>
      <c r="C494" s="146" t="str">
        <f>IF(SP_NORTE!Z499="","*",SP_NORTE!Z499)</f>
        <v>*</v>
      </c>
      <c r="D494" s="138" t="str">
        <f>IF(SP_NORTE!S499="","*",SP_NORTE!S499)</f>
        <v>-</v>
      </c>
      <c r="E494" s="138" t="str">
        <f>IF(SP_NORTE!T499="","*",SP_NORTE!T499)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IF(SP_NORTE!F499="","*",SP_NORTE!F499)</f>
        <v>*</v>
      </c>
      <c r="I494" s="145" t="str">
        <f>IF(SP_NORTE!H499="","*",SP_NORTE!H499)</f>
        <v>*</v>
      </c>
      <c r="J494" s="145" t="str">
        <f>IF(SP_NORTE!I499="","*",SP_NORTE!I499)</f>
        <v>*</v>
      </c>
      <c r="K494" s="138" t="str">
        <f>IF(SP_NORTE!M499="","*",SP_NORTE!M499)</f>
        <v>-</v>
      </c>
      <c r="L494" s="138" t="str">
        <f>IF(SP_NORTE!N499="","*",SP_NORTE!N499)</f>
        <v>-</v>
      </c>
      <c r="M494" s="139" t="str">
        <f>IF(SP_NORTE!J499="","*",SP_NORTE!J499)</f>
        <v>*</v>
      </c>
      <c r="N494" s="144" t="str">
        <f>IF(SP_NORTE!K499="","*",SP_NORTE!K499)</f>
        <v>*</v>
      </c>
      <c r="O494" s="144" t="str">
        <f>IF(SP_NORTE!L499="","*",SP_NORTE!L499)</f>
        <v>*</v>
      </c>
      <c r="P494" s="143" t="str">
        <f>IF(SP_NORTE!O499="","*",SP_NORTE!O499)</f>
        <v>*</v>
      </c>
      <c r="Q494" s="143" t="str">
        <f>IF(SP_NORTE!P499="","*",SP_NORTE!P499)</f>
        <v>*</v>
      </c>
      <c r="R494" s="145" t="str">
        <f>IF(SP_NORTE!Q499="","*",CONCATENATE(SP_NORTE!Q499," ",SP_NORTE!R499))</f>
        <v>*</v>
      </c>
      <c r="S494" s="145" t="str">
        <f>IF(SP_NORTE!V499="","*",SP_NORTE!V499)</f>
        <v>*</v>
      </c>
      <c r="T494" s="145" t="str">
        <f>IF(SP_NORTE!W499="","*",SP_NORTE!W499)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IF(SP_NORTE!Y500="","*",SP_NORTE!Y500)</f>
        <v>*</v>
      </c>
      <c r="B495" s="146" t="str">
        <f>IF(SP_NORTE!X500="","*",SP_NORTE!X500)</f>
        <v>*</v>
      </c>
      <c r="C495" s="146" t="str">
        <f>IF(SP_NORTE!Z500="","*",SP_NORTE!Z500)</f>
        <v>*</v>
      </c>
      <c r="D495" s="138" t="str">
        <f>IF(SP_NORTE!S500="","*",SP_NORTE!S500)</f>
        <v>-</v>
      </c>
      <c r="E495" s="138" t="str">
        <f>IF(SP_NORTE!T500="","*",SP_NORTE!T500)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IF(SP_NORTE!F500="","*",SP_NORTE!F500)</f>
        <v>*</v>
      </c>
      <c r="I495" s="145" t="str">
        <f>IF(SP_NORTE!H500="","*",SP_NORTE!H500)</f>
        <v>*</v>
      </c>
      <c r="J495" s="145" t="str">
        <f>IF(SP_NORTE!I500="","*",SP_NORTE!I500)</f>
        <v>*</v>
      </c>
      <c r="K495" s="138" t="str">
        <f>IF(SP_NORTE!M500="","*",SP_NORTE!M500)</f>
        <v>-</v>
      </c>
      <c r="L495" s="138" t="str">
        <f>IF(SP_NORTE!N500="","*",SP_NORTE!N500)</f>
        <v>-</v>
      </c>
      <c r="M495" s="139" t="str">
        <f>IF(SP_NORTE!J500="","*",SP_NORTE!J500)</f>
        <v>*</v>
      </c>
      <c r="N495" s="144" t="str">
        <f>IF(SP_NORTE!K500="","*",SP_NORTE!K500)</f>
        <v>*</v>
      </c>
      <c r="O495" s="144" t="str">
        <f>IF(SP_NORTE!L500="","*",SP_NORTE!L500)</f>
        <v>*</v>
      </c>
      <c r="P495" s="143" t="str">
        <f>IF(SP_NORTE!O500="","*",SP_NORTE!O500)</f>
        <v>*</v>
      </c>
      <c r="Q495" s="143" t="str">
        <f>IF(SP_NORTE!P500="","*",SP_NORTE!P500)</f>
        <v>*</v>
      </c>
      <c r="R495" s="145" t="str">
        <f>IF(SP_NORTE!Q500="","*",CONCATENATE(SP_NORTE!Q500," ",SP_NORTE!R500))</f>
        <v>*</v>
      </c>
      <c r="S495" s="145" t="str">
        <f>IF(SP_NORTE!V500="","*",SP_NORTE!V500)</f>
        <v>*</v>
      </c>
      <c r="T495" s="145" t="str">
        <f>IF(SP_NORTE!W500="","*",SP_NORTE!W500)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IF(SP_NORTE!Y501="","*",SP_NORTE!Y501)</f>
        <v>*</v>
      </c>
      <c r="B496" s="146" t="str">
        <f>IF(SP_NORTE!X501="","*",SP_NORTE!X501)</f>
        <v>*</v>
      </c>
      <c r="C496" s="146" t="str">
        <f>IF(SP_NORTE!Z501="","*",SP_NORTE!Z501)</f>
        <v>*</v>
      </c>
      <c r="D496" s="138" t="str">
        <f>IF(SP_NORTE!S501="","*",SP_NORTE!S501)</f>
        <v>-</v>
      </c>
      <c r="E496" s="138" t="str">
        <f>IF(SP_NORTE!T501="","*",SP_NORTE!T501)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IF(SP_NORTE!F501="","*",SP_NORTE!F501)</f>
        <v>*</v>
      </c>
      <c r="I496" s="145" t="str">
        <f>IF(SP_NORTE!H501="","*",SP_NORTE!H501)</f>
        <v>*</v>
      </c>
      <c r="J496" s="145" t="str">
        <f>IF(SP_NORTE!I501="","*",SP_NORTE!I501)</f>
        <v>*</v>
      </c>
      <c r="K496" s="138" t="str">
        <f>IF(SP_NORTE!M501="","*",SP_NORTE!M501)</f>
        <v>-</v>
      </c>
      <c r="L496" s="138" t="str">
        <f>IF(SP_NORTE!N501="","*",SP_NORTE!N501)</f>
        <v>-</v>
      </c>
      <c r="M496" s="139" t="str">
        <f>IF(SP_NORTE!J501="","*",SP_NORTE!J501)</f>
        <v>*</v>
      </c>
      <c r="N496" s="144" t="str">
        <f>IF(SP_NORTE!K501="","*",SP_NORTE!K501)</f>
        <v>*</v>
      </c>
      <c r="O496" s="144" t="str">
        <f>IF(SP_NORTE!L501="","*",SP_NORTE!L501)</f>
        <v>*</v>
      </c>
      <c r="P496" s="143" t="str">
        <f>IF(SP_NORTE!O501="","*",SP_NORTE!O501)</f>
        <v>*</v>
      </c>
      <c r="Q496" s="143" t="str">
        <f>IF(SP_NORTE!P501="","*",SP_NORTE!P501)</f>
        <v>*</v>
      </c>
      <c r="R496" s="145" t="str">
        <f>IF(SP_NORTE!Q501="","*",CONCATENATE(SP_NORTE!Q501," ",SP_NORTE!R501))</f>
        <v>*</v>
      </c>
      <c r="S496" s="145" t="str">
        <f>IF(SP_NORTE!V501="","*",SP_NORTE!V501)</f>
        <v>*</v>
      </c>
      <c r="T496" s="145" t="str">
        <f>IF(SP_NORTE!W501="","*",SP_NORTE!W501)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IF(SP_NORTE!Y502="","*",SP_NORTE!Y502)</f>
        <v>*</v>
      </c>
      <c r="B497" s="146" t="str">
        <f>IF(SP_NORTE!X502="","*",SP_NORTE!X502)</f>
        <v>*</v>
      </c>
      <c r="C497" s="146" t="str">
        <f>IF(SP_NORTE!Z502="","*",SP_NORTE!Z502)</f>
        <v>*</v>
      </c>
      <c r="D497" s="138" t="str">
        <f>IF(SP_NORTE!S502="","*",SP_NORTE!S502)</f>
        <v>-</v>
      </c>
      <c r="E497" s="138" t="str">
        <f>IF(SP_NORTE!T502="","*",SP_NORTE!T502)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IF(SP_NORTE!F502="","*",SP_NORTE!F502)</f>
        <v>*</v>
      </c>
      <c r="I497" s="145" t="str">
        <f>IF(SP_NORTE!H502="","*",SP_NORTE!H502)</f>
        <v>*</v>
      </c>
      <c r="J497" s="145" t="str">
        <f>IF(SP_NORTE!I502="","*",SP_NORTE!I502)</f>
        <v>*</v>
      </c>
      <c r="K497" s="138" t="str">
        <f>IF(SP_NORTE!M502="","*",SP_NORTE!M502)</f>
        <v>-</v>
      </c>
      <c r="L497" s="138" t="str">
        <f>IF(SP_NORTE!N502="","*",SP_NORTE!N502)</f>
        <v>-</v>
      </c>
      <c r="M497" s="139" t="str">
        <f>IF(SP_NORTE!J502="","*",SP_NORTE!J502)</f>
        <v>*</v>
      </c>
      <c r="N497" s="144" t="str">
        <f>IF(SP_NORTE!K502="","*",SP_NORTE!K502)</f>
        <v>*</v>
      </c>
      <c r="O497" s="144" t="str">
        <f>IF(SP_NORTE!L502="","*",SP_NORTE!L502)</f>
        <v>*</v>
      </c>
      <c r="P497" s="143" t="str">
        <f>IF(SP_NORTE!O502="","*",SP_NORTE!O502)</f>
        <v>*</v>
      </c>
      <c r="Q497" s="143" t="str">
        <f>IF(SP_NORTE!P502="","*",SP_NORTE!P502)</f>
        <v>*</v>
      </c>
      <c r="R497" s="145" t="str">
        <f>IF(SP_NORTE!Q502="","*",CONCATENATE(SP_NORTE!Q502," ",SP_NORTE!R502))</f>
        <v>*</v>
      </c>
      <c r="S497" s="145" t="str">
        <f>IF(SP_NORTE!V502="","*",SP_NORTE!V502)</f>
        <v>*</v>
      </c>
      <c r="T497" s="145" t="str">
        <f>IF(SP_NORTE!W502="","*",SP_NORTE!W502)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IF(SP_NORTE!Y503="","*",SP_NORTE!Y503)</f>
        <v>*</v>
      </c>
      <c r="B498" s="146" t="str">
        <f>IF(SP_NORTE!X503="","*",SP_NORTE!X503)</f>
        <v>*</v>
      </c>
      <c r="C498" s="146" t="str">
        <f>IF(SP_NORTE!Z503="","*",SP_NORTE!Z503)</f>
        <v>*</v>
      </c>
      <c r="D498" s="138" t="str">
        <f>IF(SP_NORTE!S503="","*",SP_NORTE!S503)</f>
        <v>-</v>
      </c>
      <c r="E498" s="138" t="str">
        <f>IF(SP_NORTE!T503="","*",SP_NORTE!T503)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IF(SP_NORTE!F503="","*",SP_NORTE!F503)</f>
        <v>*</v>
      </c>
      <c r="I498" s="145" t="str">
        <f>IF(SP_NORTE!H503="","*",SP_NORTE!H503)</f>
        <v>*</v>
      </c>
      <c r="J498" s="145" t="str">
        <f>IF(SP_NORTE!I503="","*",SP_NORTE!I503)</f>
        <v>*</v>
      </c>
      <c r="K498" s="138" t="str">
        <f>IF(SP_NORTE!M503="","*",SP_NORTE!M503)</f>
        <v>-</v>
      </c>
      <c r="L498" s="138" t="str">
        <f>IF(SP_NORTE!N503="","*",SP_NORTE!N503)</f>
        <v>-</v>
      </c>
      <c r="M498" s="139" t="str">
        <f>IF(SP_NORTE!J503="","*",SP_NORTE!J503)</f>
        <v>*</v>
      </c>
      <c r="N498" s="144" t="str">
        <f>IF(SP_NORTE!K503="","*",SP_NORTE!K503)</f>
        <v>*</v>
      </c>
      <c r="O498" s="144" t="str">
        <f>IF(SP_NORTE!L503="","*",SP_NORTE!L503)</f>
        <v>*</v>
      </c>
      <c r="P498" s="143" t="str">
        <f>IF(SP_NORTE!O503="","*",SP_NORTE!O503)</f>
        <v>*</v>
      </c>
      <c r="Q498" s="143" t="str">
        <f>IF(SP_NORTE!P503="","*",SP_NORTE!P503)</f>
        <v>*</v>
      </c>
      <c r="R498" s="145" t="str">
        <f>IF(SP_NORTE!Q503="","*",CONCATENATE(SP_NORTE!Q503," ",SP_NORTE!R503))</f>
        <v>*</v>
      </c>
      <c r="S498" s="145" t="str">
        <f>IF(SP_NORTE!V503="","*",SP_NORTE!V503)</f>
        <v>*</v>
      </c>
      <c r="T498" s="145" t="str">
        <f>IF(SP_NORTE!W503="","*",SP_NORTE!W503)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IF(SP_NORTE!Y504="","*",SP_NORTE!Y504)</f>
        <v>*</v>
      </c>
      <c r="B499" s="146" t="str">
        <f>IF(SP_NORTE!X504="","*",SP_NORTE!X504)</f>
        <v>*</v>
      </c>
      <c r="C499" s="146" t="str">
        <f>IF(SP_NORTE!Z504="","*",SP_NORTE!Z504)</f>
        <v>*</v>
      </c>
      <c r="D499" s="138" t="str">
        <f>IF(SP_NORTE!S504="","*",SP_NORTE!S504)</f>
        <v>-</v>
      </c>
      <c r="E499" s="138" t="str">
        <f>IF(SP_NORTE!T504="","*",SP_NORTE!T504)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IF(SP_NORTE!F504="","*",SP_NORTE!F504)</f>
        <v>*</v>
      </c>
      <c r="I499" s="145" t="str">
        <f>IF(SP_NORTE!H504="","*",SP_NORTE!H504)</f>
        <v>*</v>
      </c>
      <c r="J499" s="145" t="str">
        <f>IF(SP_NORTE!I504="","*",SP_NORTE!I504)</f>
        <v>*</v>
      </c>
      <c r="K499" s="138" t="str">
        <f>IF(SP_NORTE!M504="","*",SP_NORTE!M504)</f>
        <v>-</v>
      </c>
      <c r="L499" s="138" t="str">
        <f>IF(SP_NORTE!N504="","*",SP_NORTE!N504)</f>
        <v>-</v>
      </c>
      <c r="M499" s="139" t="str">
        <f>IF(SP_NORTE!J504="","*",SP_NORTE!J504)</f>
        <v>*</v>
      </c>
      <c r="N499" s="144" t="str">
        <f>IF(SP_NORTE!K504="","*",SP_NORTE!K504)</f>
        <v>*</v>
      </c>
      <c r="O499" s="144" t="str">
        <f>IF(SP_NORTE!L504="","*",SP_NORTE!L504)</f>
        <v>*</v>
      </c>
      <c r="P499" s="143" t="str">
        <f>IF(SP_NORTE!O504="","*",SP_NORTE!O504)</f>
        <v>*</v>
      </c>
      <c r="Q499" s="143" t="str">
        <f>IF(SP_NORTE!P504="","*",SP_NORTE!P504)</f>
        <v>*</v>
      </c>
      <c r="R499" s="145" t="str">
        <f>IF(SP_NORTE!Q504="","*",CONCATENATE(SP_NORTE!Q504," ",SP_NORTE!R504))</f>
        <v>*</v>
      </c>
      <c r="S499" s="145" t="str">
        <f>IF(SP_NORTE!V504="","*",SP_NORTE!V504)</f>
        <v>*</v>
      </c>
      <c r="T499" s="145" t="str">
        <f>IF(SP_NORTE!W504="","*",SP_NORTE!W504)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IF(SP_NORTE!Y505="","*",SP_NORTE!Y505)</f>
        <v>*</v>
      </c>
      <c r="B500" s="146" t="str">
        <f>IF(SP_NORTE!X505="","*",SP_NORTE!X505)</f>
        <v>*</v>
      </c>
      <c r="C500" s="146" t="str">
        <f>IF(SP_NORTE!Z505="","*",SP_NORTE!Z505)</f>
        <v>*</v>
      </c>
      <c r="D500" s="138" t="str">
        <f>IF(SP_NORTE!S505="","*",SP_NORTE!S505)</f>
        <v>-</v>
      </c>
      <c r="E500" s="138" t="str">
        <f>IF(SP_NORTE!T505="","*",SP_NORTE!T505)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IF(SP_NORTE!F505="","*",SP_NORTE!F505)</f>
        <v>*</v>
      </c>
      <c r="I500" s="145" t="str">
        <f>IF(SP_NORTE!H505="","*",SP_NORTE!H505)</f>
        <v>*</v>
      </c>
      <c r="J500" s="145" t="str">
        <f>IF(SP_NORTE!I505="","*",SP_NORTE!I505)</f>
        <v>*</v>
      </c>
      <c r="K500" s="138" t="str">
        <f>IF(SP_NORTE!M505="","*",SP_NORTE!M505)</f>
        <v>-</v>
      </c>
      <c r="L500" s="138" t="str">
        <f>IF(SP_NORTE!N505="","*",SP_NORTE!N505)</f>
        <v>-</v>
      </c>
      <c r="M500" s="139" t="str">
        <f>IF(SP_NORTE!J505="","*",SP_NORTE!J505)</f>
        <v>*</v>
      </c>
      <c r="N500" s="144" t="str">
        <f>IF(SP_NORTE!K505="","*",SP_NORTE!K505)</f>
        <v>*</v>
      </c>
      <c r="O500" s="144" t="str">
        <f>IF(SP_NORTE!L505="","*",SP_NORTE!L505)</f>
        <v>*</v>
      </c>
      <c r="P500" s="143" t="str">
        <f>IF(SP_NORTE!O505="","*",SP_NORTE!O505)</f>
        <v>*</v>
      </c>
      <c r="Q500" s="143" t="str">
        <f>IF(SP_NORTE!P505="","*",SP_NORTE!P505)</f>
        <v>*</v>
      </c>
      <c r="R500" s="145" t="str">
        <f>IF(SP_NORTE!Q505="","*",CONCATENATE(SP_NORTE!Q505," ",SP_NORTE!R505))</f>
        <v>*</v>
      </c>
      <c r="S500" s="145" t="str">
        <f>IF(SP_NORTE!V505="","*",SP_NORTE!V505)</f>
        <v>*</v>
      </c>
      <c r="T500" s="145" t="str">
        <f>IF(SP_NORTE!W505="","*",SP_NORTE!W505)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IF(SP_NORTE!Y506="","*",SP_NORTE!Y506)</f>
        <v>*</v>
      </c>
      <c r="B501" s="146" t="str">
        <f>IF(SP_NORTE!X506="","*",SP_NORTE!X506)</f>
        <v>*</v>
      </c>
      <c r="C501" s="146" t="str">
        <f>IF(SP_NORTE!Z506="","*",SP_NORTE!Z506)</f>
        <v>*</v>
      </c>
      <c r="D501" s="138" t="str">
        <f>IF(SP_NORTE!S506="","*",SP_NORTE!S506)</f>
        <v>-</v>
      </c>
      <c r="E501" s="138" t="str">
        <f>IF(SP_NORTE!T506="","*",SP_NORTE!T506)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IF(SP_NORTE!F506="","*",SP_NORTE!F506)</f>
        <v>*</v>
      </c>
      <c r="I501" s="145" t="str">
        <f>IF(SP_NORTE!H506="","*",SP_NORTE!H506)</f>
        <v>*</v>
      </c>
      <c r="J501" s="145" t="str">
        <f>IF(SP_NORTE!I506="","*",SP_NORTE!I506)</f>
        <v>*</v>
      </c>
      <c r="K501" s="138" t="str">
        <f>IF(SP_NORTE!M506="","*",SP_NORTE!M506)</f>
        <v>-</v>
      </c>
      <c r="L501" s="138" t="str">
        <f>IF(SP_NORTE!N506="","*",SP_NORTE!N506)</f>
        <v>-</v>
      </c>
      <c r="M501" s="139" t="str">
        <f>IF(SP_NORTE!J506="","*",SP_NORTE!J506)</f>
        <v>*</v>
      </c>
      <c r="N501" s="144" t="str">
        <f>IF(SP_NORTE!K506="","*",SP_NORTE!K506)</f>
        <v>*</v>
      </c>
      <c r="O501" s="144" t="str">
        <f>IF(SP_NORTE!L506="","*",SP_NORTE!L506)</f>
        <v>*</v>
      </c>
      <c r="P501" s="143" t="str">
        <f>IF(SP_NORTE!O506="","*",SP_NORTE!O506)</f>
        <v>*</v>
      </c>
      <c r="Q501" s="143" t="str">
        <f>IF(SP_NORTE!P506="","*",SP_NORTE!P506)</f>
        <v>*</v>
      </c>
      <c r="R501" s="145" t="str">
        <f>IF(SP_NORTE!Q506="","*",CONCATENATE(SP_NORTE!Q506," ",SP_NORTE!R506))</f>
        <v>*</v>
      </c>
      <c r="S501" s="145" t="str">
        <f>IF(SP_NORTE!V506="","*",SP_NORTE!V506)</f>
        <v>*</v>
      </c>
      <c r="T501" s="145" t="str">
        <f>IF(SP_NORTE!W506="","*",SP_NORTE!W506)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IF(SP_NORTE!Y507="","*",SP_NORTE!Y507)</f>
        <v>*</v>
      </c>
      <c r="B502" s="146" t="str">
        <f>IF(SP_NORTE!X507="","*",SP_NORTE!X507)</f>
        <v>*</v>
      </c>
      <c r="C502" s="146" t="str">
        <f>IF(SP_NORTE!Z507="","*",SP_NORTE!Z507)</f>
        <v>*</v>
      </c>
      <c r="D502" s="138" t="str">
        <f>IF(SP_NORTE!S507="","*",SP_NORTE!S507)</f>
        <v>-</v>
      </c>
      <c r="E502" s="138" t="str">
        <f>IF(SP_NORTE!T507="","*",SP_NORTE!T507)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IF(SP_NORTE!F507="","*",SP_NORTE!F507)</f>
        <v>*</v>
      </c>
      <c r="I502" s="145" t="str">
        <f>IF(SP_NORTE!H507="","*",SP_NORTE!H507)</f>
        <v>*</v>
      </c>
      <c r="J502" s="145" t="str">
        <f>IF(SP_NORTE!I507="","*",SP_NORTE!I507)</f>
        <v>*</v>
      </c>
      <c r="K502" s="138" t="str">
        <f>IF(SP_NORTE!M507="","*",SP_NORTE!M507)</f>
        <v>-</v>
      </c>
      <c r="L502" s="138" t="str">
        <f>IF(SP_NORTE!N507="","*",SP_NORTE!N507)</f>
        <v>-</v>
      </c>
      <c r="M502" s="139" t="str">
        <f>IF(SP_NORTE!J507="","*",SP_NORTE!J507)</f>
        <v>*</v>
      </c>
      <c r="N502" s="144" t="str">
        <f>IF(SP_NORTE!K507="","*",SP_NORTE!K507)</f>
        <v>*</v>
      </c>
      <c r="O502" s="144" t="str">
        <f>IF(SP_NORTE!L507="","*",SP_NORTE!L507)</f>
        <v>*</v>
      </c>
      <c r="P502" s="143" t="str">
        <f>IF(SP_NORTE!O507="","*",SP_NORTE!O507)</f>
        <v>*</v>
      </c>
      <c r="Q502" s="143" t="str">
        <f>IF(SP_NORTE!P507="","*",SP_NORTE!P507)</f>
        <v>*</v>
      </c>
      <c r="R502" s="145" t="str">
        <f>IF(SP_NORTE!Q507="","*",CONCATENATE(SP_NORTE!Q507," ",SP_NORTE!R507))</f>
        <v>*</v>
      </c>
      <c r="S502" s="145" t="str">
        <f>IF(SP_NORTE!V507="","*",SP_NORTE!V507)</f>
        <v>*</v>
      </c>
      <c r="T502" s="145" t="str">
        <f>IF(SP_NORTE!W507="","*",SP_NORTE!W507)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IF(SP_NORTE!Y508="","*",SP_NORTE!Y508)</f>
        <v>*</v>
      </c>
      <c r="B503" s="146" t="str">
        <f>IF(SP_NORTE!X508="","*",SP_NORTE!X508)</f>
        <v>*</v>
      </c>
      <c r="C503" s="146" t="str">
        <f>IF(SP_NORTE!Z508="","*",SP_NORTE!Z508)</f>
        <v>*</v>
      </c>
      <c r="D503" s="138" t="str">
        <f>IF(SP_NORTE!S508="","*",SP_NORTE!S508)</f>
        <v>-</v>
      </c>
      <c r="E503" s="138" t="str">
        <f>IF(SP_NORTE!T508="","*",SP_NORTE!T508)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IF(SP_NORTE!F508="","*",SP_NORTE!F508)</f>
        <v>*</v>
      </c>
      <c r="I503" s="145" t="str">
        <f>IF(SP_NORTE!H508="","*",SP_NORTE!H508)</f>
        <v>*</v>
      </c>
      <c r="J503" s="145" t="str">
        <f>IF(SP_NORTE!I508="","*",SP_NORTE!I508)</f>
        <v>*</v>
      </c>
      <c r="K503" s="138" t="str">
        <f>IF(SP_NORTE!M508="","*",SP_NORTE!M508)</f>
        <v>-</v>
      </c>
      <c r="L503" s="138" t="str">
        <f>IF(SP_NORTE!N508="","*",SP_NORTE!N508)</f>
        <v>-</v>
      </c>
      <c r="M503" s="139" t="str">
        <f>IF(SP_NORTE!J508="","*",SP_NORTE!J508)</f>
        <v>*</v>
      </c>
      <c r="N503" s="144" t="str">
        <f>IF(SP_NORTE!K508="","*",SP_NORTE!K508)</f>
        <v>*</v>
      </c>
      <c r="O503" s="144" t="str">
        <f>IF(SP_NORTE!L508="","*",SP_NORTE!L508)</f>
        <v>*</v>
      </c>
      <c r="P503" s="143" t="str">
        <f>IF(SP_NORTE!O508="","*",SP_NORTE!O508)</f>
        <v>*</v>
      </c>
      <c r="Q503" s="143" t="str">
        <f>IF(SP_NORTE!P508="","*",SP_NORTE!P508)</f>
        <v>*</v>
      </c>
      <c r="R503" s="145" t="str">
        <f>IF(SP_NORTE!Q508="","*",CONCATENATE(SP_NORTE!Q508," ",SP_NORTE!R508))</f>
        <v>*</v>
      </c>
      <c r="S503" s="145" t="str">
        <f>IF(SP_NORTE!V508="","*",SP_NORTE!V508)</f>
        <v>*</v>
      </c>
      <c r="T503" s="145" t="str">
        <f>IF(SP_NORTE!W508="","*",SP_NORTE!W508)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IF(SP_NORTE!Y509="","*",SP_NORTE!Y509)</f>
        <v>*</v>
      </c>
      <c r="B504" s="146" t="str">
        <f>IF(SP_NORTE!X509="","*",SP_NORTE!X509)</f>
        <v>*</v>
      </c>
      <c r="C504" s="146" t="str">
        <f>IF(SP_NORTE!Z509="","*",SP_NORTE!Z509)</f>
        <v>*</v>
      </c>
      <c r="D504" s="138" t="str">
        <f>IF(SP_NORTE!S509="","*",SP_NORTE!S509)</f>
        <v>-</v>
      </c>
      <c r="E504" s="138" t="str">
        <f>IF(SP_NORTE!T509="","*",SP_NORTE!T509)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IF(SP_NORTE!F509="","*",SP_NORTE!F509)</f>
        <v>*</v>
      </c>
      <c r="I504" s="145" t="str">
        <f>IF(SP_NORTE!H509="","*",SP_NORTE!H509)</f>
        <v>*</v>
      </c>
      <c r="J504" s="145" t="str">
        <f>IF(SP_NORTE!I509="","*",SP_NORTE!I509)</f>
        <v>*</v>
      </c>
      <c r="K504" s="138" t="str">
        <f>IF(SP_NORTE!M509="","*",SP_NORTE!M509)</f>
        <v>-</v>
      </c>
      <c r="L504" s="138" t="str">
        <f>IF(SP_NORTE!N509="","*",SP_NORTE!N509)</f>
        <v>-</v>
      </c>
      <c r="M504" s="139" t="str">
        <f>IF(SP_NORTE!J509="","*",SP_NORTE!J509)</f>
        <v>*</v>
      </c>
      <c r="N504" s="144" t="str">
        <f>IF(SP_NORTE!K509="","*",SP_NORTE!K509)</f>
        <v>*</v>
      </c>
      <c r="O504" s="144" t="str">
        <f>IF(SP_NORTE!L509="","*",SP_NORTE!L509)</f>
        <v>*</v>
      </c>
      <c r="P504" s="143" t="str">
        <f>IF(SP_NORTE!O509="","*",SP_NORTE!O509)</f>
        <v>*</v>
      </c>
      <c r="Q504" s="143" t="str">
        <f>IF(SP_NORTE!P509="","*",SP_NORTE!P509)</f>
        <v>*</v>
      </c>
      <c r="R504" s="145" t="str">
        <f>IF(SP_NORTE!Q509="","*",CONCATENATE(SP_NORTE!Q509," ",SP_NORTE!R509))</f>
        <v>*</v>
      </c>
      <c r="S504" s="145" t="str">
        <f>IF(SP_NORTE!V509="","*",SP_NORTE!V509)</f>
        <v>*</v>
      </c>
      <c r="T504" s="145" t="str">
        <f>IF(SP_NORTE!W509="","*",SP_NORTE!W509)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IF(SP_NORTE!Y510="","*",SP_NORTE!Y510)</f>
        <v>*</v>
      </c>
      <c r="B505" s="146" t="str">
        <f>IF(SP_NORTE!X510="","*",SP_NORTE!X510)</f>
        <v>*</v>
      </c>
      <c r="C505" s="146" t="str">
        <f>IF(SP_NORTE!Z510="","*",SP_NORTE!Z510)</f>
        <v>*</v>
      </c>
      <c r="D505" s="138" t="str">
        <f>IF(SP_NORTE!S510="","*",SP_NORTE!S510)</f>
        <v>-</v>
      </c>
      <c r="E505" s="138" t="str">
        <f>IF(SP_NORTE!T510="","*",SP_NORTE!T510)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IF(SP_NORTE!F510="","*",SP_NORTE!F510)</f>
        <v>*</v>
      </c>
      <c r="I505" s="145" t="str">
        <f>IF(SP_NORTE!H510="","*",SP_NORTE!H510)</f>
        <v>*</v>
      </c>
      <c r="J505" s="145" t="str">
        <f>IF(SP_NORTE!I510="","*",SP_NORTE!I510)</f>
        <v>*</v>
      </c>
      <c r="K505" s="138" t="str">
        <f>IF(SP_NORTE!M510="","*",SP_NORTE!M510)</f>
        <v>-</v>
      </c>
      <c r="L505" s="138" t="str">
        <f>IF(SP_NORTE!N510="","*",SP_NORTE!N510)</f>
        <v>-</v>
      </c>
      <c r="M505" s="139" t="str">
        <f>IF(SP_NORTE!J510="","*",SP_NORTE!J510)</f>
        <v>*</v>
      </c>
      <c r="N505" s="144" t="str">
        <f>IF(SP_NORTE!K510="","*",SP_NORTE!K510)</f>
        <v>*</v>
      </c>
      <c r="O505" s="144" t="str">
        <f>IF(SP_NORTE!L510="","*",SP_NORTE!L510)</f>
        <v>*</v>
      </c>
      <c r="P505" s="143" t="str">
        <f>IF(SP_NORTE!O510="","*",SP_NORTE!O510)</f>
        <v>*</v>
      </c>
      <c r="Q505" s="143" t="str">
        <f>IF(SP_NORTE!P510="","*",SP_NORTE!P510)</f>
        <v>*</v>
      </c>
      <c r="R505" s="145" t="str">
        <f>IF(SP_NORTE!Q510="","*",CONCATENATE(SP_NORTE!Q510," ",SP_NORTE!R510))</f>
        <v>*</v>
      </c>
      <c r="S505" s="145" t="str">
        <f>IF(SP_NORTE!V510="","*",SP_NORTE!V510)</f>
        <v>*</v>
      </c>
      <c r="T505" s="145" t="str">
        <f>IF(SP_NORTE!W510="","*",SP_NORTE!W510)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IF(SP_NORTE!Y511="","*",SP_NORTE!Y511)</f>
        <v>*</v>
      </c>
      <c r="B506" s="146" t="str">
        <f>IF(SP_NORTE!X511="","*",SP_NORTE!X511)</f>
        <v>*</v>
      </c>
      <c r="C506" s="146" t="str">
        <f>IF(SP_NORTE!Z511="","*",SP_NORTE!Z511)</f>
        <v>*</v>
      </c>
      <c r="D506" s="138" t="str">
        <f>IF(SP_NORTE!S511="","*",SP_NORTE!S511)</f>
        <v>-</v>
      </c>
      <c r="E506" s="138" t="str">
        <f>IF(SP_NORTE!T511="","*",SP_NORTE!T511)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IF(SP_NORTE!F511="","*",SP_NORTE!F511)</f>
        <v>*</v>
      </c>
      <c r="I506" s="145" t="str">
        <f>IF(SP_NORTE!H511="","*",SP_NORTE!H511)</f>
        <v>*</v>
      </c>
      <c r="J506" s="145" t="str">
        <f>IF(SP_NORTE!I511="","*",SP_NORTE!I511)</f>
        <v>*</v>
      </c>
      <c r="K506" s="138" t="str">
        <f>IF(SP_NORTE!M511="","*",SP_NORTE!M511)</f>
        <v>-</v>
      </c>
      <c r="L506" s="138" t="str">
        <f>IF(SP_NORTE!N511="","*",SP_NORTE!N511)</f>
        <v>-</v>
      </c>
      <c r="M506" s="139" t="str">
        <f>IF(SP_NORTE!J511="","*",SP_NORTE!J511)</f>
        <v>*</v>
      </c>
      <c r="N506" s="144" t="str">
        <f>IF(SP_NORTE!K511="","*",SP_NORTE!K511)</f>
        <v>*</v>
      </c>
      <c r="O506" s="144" t="str">
        <f>IF(SP_NORTE!L511="","*",SP_NORTE!L511)</f>
        <v>*</v>
      </c>
      <c r="P506" s="143" t="str">
        <f>IF(SP_NORTE!O511="","*",SP_NORTE!O511)</f>
        <v>*</v>
      </c>
      <c r="Q506" s="143" t="str">
        <f>IF(SP_NORTE!P511="","*",SP_NORTE!P511)</f>
        <v>*</v>
      </c>
      <c r="R506" s="145" t="str">
        <f>IF(SP_NORTE!Q511="","*",CONCATENATE(SP_NORTE!Q511," ",SP_NORTE!R511))</f>
        <v>*</v>
      </c>
      <c r="S506" s="145" t="str">
        <f>IF(SP_NORTE!V511="","*",SP_NORTE!V511)</f>
        <v>*</v>
      </c>
      <c r="T506" s="145" t="str">
        <f>IF(SP_NORTE!W511="","*",SP_NORTE!W511)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IF(SP_NORTE!Y512="","*",SP_NORTE!Y512)</f>
        <v>*</v>
      </c>
      <c r="B507" s="146" t="str">
        <f>IF(SP_NORTE!X512="","*",SP_NORTE!X512)</f>
        <v>*</v>
      </c>
      <c r="C507" s="146" t="str">
        <f>IF(SP_NORTE!Z512="","*",SP_NORTE!Z512)</f>
        <v>*</v>
      </c>
      <c r="D507" s="138" t="str">
        <f>IF(SP_NORTE!S512="","*",SP_NORTE!S512)</f>
        <v>-</v>
      </c>
      <c r="E507" s="138" t="str">
        <f>IF(SP_NORTE!T512="","*",SP_NORTE!T512)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IF(SP_NORTE!F512="","*",SP_NORTE!F512)</f>
        <v>*</v>
      </c>
      <c r="I507" s="145" t="str">
        <f>IF(SP_NORTE!H512="","*",SP_NORTE!H512)</f>
        <v>*</v>
      </c>
      <c r="J507" s="145" t="str">
        <f>IF(SP_NORTE!I512="","*",SP_NORTE!I512)</f>
        <v>*</v>
      </c>
      <c r="K507" s="138" t="str">
        <f>IF(SP_NORTE!M512="","*",SP_NORTE!M512)</f>
        <v>-</v>
      </c>
      <c r="L507" s="138" t="str">
        <f>IF(SP_NORTE!N512="","*",SP_NORTE!N512)</f>
        <v>-</v>
      </c>
      <c r="M507" s="139" t="str">
        <f>IF(SP_NORTE!J512="","*",SP_NORTE!J512)</f>
        <v>*</v>
      </c>
      <c r="N507" s="144" t="str">
        <f>IF(SP_NORTE!K512="","*",SP_NORTE!K512)</f>
        <v>*</v>
      </c>
      <c r="O507" s="144" t="str">
        <f>IF(SP_NORTE!L512="","*",SP_NORTE!L512)</f>
        <v>*</v>
      </c>
      <c r="P507" s="143" t="str">
        <f>IF(SP_NORTE!O512="","*",SP_NORTE!O512)</f>
        <v>*</v>
      </c>
      <c r="Q507" s="143" t="str">
        <f>IF(SP_NORTE!P512="","*",SP_NORTE!P512)</f>
        <v>*</v>
      </c>
      <c r="R507" s="145" t="str">
        <f>IF(SP_NORTE!Q512="","*",CONCATENATE(SP_NORTE!Q512," ",SP_NORTE!R512))</f>
        <v>*</v>
      </c>
      <c r="S507" s="145" t="str">
        <f>IF(SP_NORTE!V512="","*",SP_NORTE!V512)</f>
        <v>*</v>
      </c>
      <c r="T507" s="145" t="str">
        <f>IF(SP_NORTE!W512="","*",SP_NORTE!W512)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IF(SP_NORTE!Y513="","*",SP_NORTE!Y513)</f>
        <v>*</v>
      </c>
      <c r="B508" s="146" t="str">
        <f>IF(SP_NORTE!X513="","*",SP_NORTE!X513)</f>
        <v>*</v>
      </c>
      <c r="C508" s="146" t="str">
        <f>IF(SP_NORTE!Z513="","*",SP_NORTE!Z513)</f>
        <v>*</v>
      </c>
      <c r="D508" s="138" t="str">
        <f>IF(SP_NORTE!S513="","*",SP_NORTE!S513)</f>
        <v>-</v>
      </c>
      <c r="E508" s="138" t="str">
        <f>IF(SP_NORTE!T513="","*",SP_NORTE!T513)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IF(SP_NORTE!F513="","*",SP_NORTE!F513)</f>
        <v>*</v>
      </c>
      <c r="I508" s="145" t="str">
        <f>IF(SP_NORTE!H513="","*",SP_NORTE!H513)</f>
        <v>*</v>
      </c>
      <c r="J508" s="145" t="str">
        <f>IF(SP_NORTE!I513="","*",SP_NORTE!I513)</f>
        <v>*</v>
      </c>
      <c r="K508" s="138" t="str">
        <f>IF(SP_NORTE!M513="","*",SP_NORTE!M513)</f>
        <v>-</v>
      </c>
      <c r="L508" s="138" t="str">
        <f>IF(SP_NORTE!N513="","*",SP_NORTE!N513)</f>
        <v>-</v>
      </c>
      <c r="M508" s="139" t="str">
        <f>IF(SP_NORTE!J513="","*",SP_NORTE!J513)</f>
        <v>*</v>
      </c>
      <c r="N508" s="144" t="str">
        <f>IF(SP_NORTE!K513="","*",SP_NORTE!K513)</f>
        <v>*</v>
      </c>
      <c r="O508" s="144" t="str">
        <f>IF(SP_NORTE!L513="","*",SP_NORTE!L513)</f>
        <v>*</v>
      </c>
      <c r="P508" s="143" t="str">
        <f>IF(SP_NORTE!O513="","*",SP_NORTE!O513)</f>
        <v>*</v>
      </c>
      <c r="Q508" s="143" t="str">
        <f>IF(SP_NORTE!P513="","*",SP_NORTE!P513)</f>
        <v>*</v>
      </c>
      <c r="R508" s="145" t="str">
        <f>IF(SP_NORTE!Q513="","*",CONCATENATE(SP_NORTE!Q513," ",SP_NORTE!R513))</f>
        <v>*</v>
      </c>
      <c r="S508" s="145" t="str">
        <f>IF(SP_NORTE!V513="","*",SP_NORTE!V513)</f>
        <v>*</v>
      </c>
      <c r="T508" s="145" t="str">
        <f>IF(SP_NORTE!W513="","*",SP_NORTE!W513)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IF(SP_NORTE!Y514="","*",SP_NORTE!Y514)</f>
        <v>*</v>
      </c>
      <c r="B509" s="146" t="str">
        <f>IF(SP_NORTE!X514="","*",SP_NORTE!X514)</f>
        <v>*</v>
      </c>
      <c r="C509" s="146" t="str">
        <f>IF(SP_NORTE!Z514="","*",SP_NORTE!Z514)</f>
        <v>*</v>
      </c>
      <c r="D509" s="138" t="str">
        <f>IF(SP_NORTE!S514="","*",SP_NORTE!S514)</f>
        <v>-</v>
      </c>
      <c r="E509" s="138" t="str">
        <f>IF(SP_NORTE!T514="","*",SP_NORTE!T514)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IF(SP_NORTE!F514="","*",SP_NORTE!F514)</f>
        <v>*</v>
      </c>
      <c r="I509" s="145" t="str">
        <f>IF(SP_NORTE!H514="","*",SP_NORTE!H514)</f>
        <v>*</v>
      </c>
      <c r="J509" s="145" t="str">
        <f>IF(SP_NORTE!I514="","*",SP_NORTE!I514)</f>
        <v>*</v>
      </c>
      <c r="K509" s="138" t="str">
        <f>IF(SP_NORTE!M514="","*",SP_NORTE!M514)</f>
        <v>-</v>
      </c>
      <c r="L509" s="138" t="str">
        <f>IF(SP_NORTE!N514="","*",SP_NORTE!N514)</f>
        <v>-</v>
      </c>
      <c r="M509" s="139" t="str">
        <f>IF(SP_NORTE!J514="","*",SP_NORTE!J514)</f>
        <v>*</v>
      </c>
      <c r="N509" s="144" t="str">
        <f>IF(SP_NORTE!K514="","*",SP_NORTE!K514)</f>
        <v>*</v>
      </c>
      <c r="O509" s="144" t="str">
        <f>IF(SP_NORTE!L514="","*",SP_NORTE!L514)</f>
        <v>*</v>
      </c>
      <c r="P509" s="143" t="str">
        <f>IF(SP_NORTE!O514="","*",SP_NORTE!O514)</f>
        <v>*</v>
      </c>
      <c r="Q509" s="143" t="str">
        <f>IF(SP_NORTE!P514="","*",SP_NORTE!P514)</f>
        <v>*</v>
      </c>
      <c r="R509" s="145" t="str">
        <f>IF(SP_NORTE!Q514="","*",CONCATENATE(SP_NORTE!Q514," ",SP_NORTE!R514))</f>
        <v>*</v>
      </c>
      <c r="S509" s="145" t="str">
        <f>IF(SP_NORTE!V514="","*",SP_NORTE!V514)</f>
        <v>*</v>
      </c>
      <c r="T509" s="145" t="str">
        <f>IF(SP_NORTE!W514="","*",SP_NORTE!W514)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IF(SP_NORTE!Y515="","*",SP_NORTE!Y515)</f>
        <v>*</v>
      </c>
      <c r="B510" s="146" t="str">
        <f>IF(SP_NORTE!X515="","*",SP_NORTE!X515)</f>
        <v>*</v>
      </c>
      <c r="C510" s="146" t="str">
        <f>IF(SP_NORTE!Z515="","*",SP_NORTE!Z515)</f>
        <v>*</v>
      </c>
      <c r="D510" s="138" t="str">
        <f>IF(SP_NORTE!S515="","*",SP_NORTE!S515)</f>
        <v>-</v>
      </c>
      <c r="E510" s="138" t="str">
        <f>IF(SP_NORTE!T515="","*",SP_NORTE!T515)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IF(SP_NORTE!F515="","*",SP_NORTE!F515)</f>
        <v>*</v>
      </c>
      <c r="I510" s="145" t="str">
        <f>IF(SP_NORTE!H515="","*",SP_NORTE!H515)</f>
        <v>*</v>
      </c>
      <c r="J510" s="145" t="str">
        <f>IF(SP_NORTE!I515="","*",SP_NORTE!I515)</f>
        <v>*</v>
      </c>
      <c r="K510" s="138" t="str">
        <f>IF(SP_NORTE!M515="","*",SP_NORTE!M515)</f>
        <v>-</v>
      </c>
      <c r="L510" s="138" t="str">
        <f>IF(SP_NORTE!N515="","*",SP_NORTE!N515)</f>
        <v>-</v>
      </c>
      <c r="M510" s="139" t="str">
        <f>IF(SP_NORTE!J515="","*",SP_NORTE!J515)</f>
        <v>*</v>
      </c>
      <c r="N510" s="144" t="str">
        <f>IF(SP_NORTE!K515="","*",SP_NORTE!K515)</f>
        <v>*</v>
      </c>
      <c r="O510" s="144" t="str">
        <f>IF(SP_NORTE!L515="","*",SP_NORTE!L515)</f>
        <v>*</v>
      </c>
      <c r="P510" s="143" t="str">
        <f>IF(SP_NORTE!O515="","*",SP_NORTE!O515)</f>
        <v>*</v>
      </c>
      <c r="Q510" s="143" t="str">
        <f>IF(SP_NORTE!P515="","*",SP_NORTE!P515)</f>
        <v>*</v>
      </c>
      <c r="R510" s="145" t="str">
        <f>IF(SP_NORTE!Q515="","*",CONCATENATE(SP_NORTE!Q515," ",SP_NORTE!R515))</f>
        <v>*</v>
      </c>
      <c r="S510" s="145" t="str">
        <f>IF(SP_NORTE!V515="","*",SP_NORTE!V515)</f>
        <v>*</v>
      </c>
      <c r="T510" s="145" t="str">
        <f>IF(SP_NORTE!W515="","*",SP_NORTE!W515)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IF(SP_NORTE!Y516="","*",SP_NORTE!Y516)</f>
        <v>*</v>
      </c>
      <c r="B511" s="146" t="str">
        <f>IF(SP_NORTE!X516="","*",SP_NORTE!X516)</f>
        <v>*</v>
      </c>
      <c r="C511" s="146" t="str">
        <f>IF(SP_NORTE!Z516="","*",SP_NORTE!Z516)</f>
        <v>*</v>
      </c>
      <c r="D511" s="138" t="str">
        <f>IF(SP_NORTE!S516="","*",SP_NORTE!S516)</f>
        <v>-</v>
      </c>
      <c r="E511" s="138" t="str">
        <f>IF(SP_NORTE!T516="","*",SP_NORTE!T516)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IF(SP_NORTE!F516="","*",SP_NORTE!F516)</f>
        <v>*</v>
      </c>
      <c r="I511" s="145" t="str">
        <f>IF(SP_NORTE!H516="","*",SP_NORTE!H516)</f>
        <v>*</v>
      </c>
      <c r="J511" s="145" t="str">
        <f>IF(SP_NORTE!I516="","*",SP_NORTE!I516)</f>
        <v>*</v>
      </c>
      <c r="K511" s="138" t="str">
        <f>IF(SP_NORTE!M516="","*",SP_NORTE!M516)</f>
        <v>-</v>
      </c>
      <c r="L511" s="138" t="str">
        <f>IF(SP_NORTE!N516="","*",SP_NORTE!N516)</f>
        <v>-</v>
      </c>
      <c r="M511" s="139" t="str">
        <f>IF(SP_NORTE!J516="","*",SP_NORTE!J516)</f>
        <v>*</v>
      </c>
      <c r="N511" s="144" t="str">
        <f>IF(SP_NORTE!K516="","*",SP_NORTE!K516)</f>
        <v>*</v>
      </c>
      <c r="O511" s="144" t="str">
        <f>IF(SP_NORTE!L516="","*",SP_NORTE!L516)</f>
        <v>*</v>
      </c>
      <c r="P511" s="143" t="str">
        <f>IF(SP_NORTE!O516="","*",SP_NORTE!O516)</f>
        <v>*</v>
      </c>
      <c r="Q511" s="143" t="str">
        <f>IF(SP_NORTE!P516="","*",SP_NORTE!P516)</f>
        <v>*</v>
      </c>
      <c r="R511" s="145" t="str">
        <f>IF(SP_NORTE!Q516="","*",CONCATENATE(SP_NORTE!Q516," ",SP_NORTE!R516))</f>
        <v>*</v>
      </c>
      <c r="S511" s="145" t="str">
        <f>IF(SP_NORTE!V516="","*",SP_NORTE!V516)</f>
        <v>*</v>
      </c>
      <c r="T511" s="145" t="str">
        <f>IF(SP_NORTE!W516="","*",SP_NORTE!W516)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IF(SP_NORTE!Y517="","*",SP_NORTE!Y517)</f>
        <v>*</v>
      </c>
      <c r="B512" s="146" t="str">
        <f>IF(SP_NORTE!X517="","*",SP_NORTE!X517)</f>
        <v>*</v>
      </c>
      <c r="C512" s="146" t="str">
        <f>IF(SP_NORTE!Z517="","*",SP_NORTE!Z517)</f>
        <v>*</v>
      </c>
      <c r="D512" s="138" t="str">
        <f>IF(SP_NORTE!S517="","*",SP_NORTE!S517)</f>
        <v>-</v>
      </c>
      <c r="E512" s="138" t="str">
        <f>IF(SP_NORTE!T517="","*",SP_NORTE!T517)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IF(SP_NORTE!F517="","*",SP_NORTE!F517)</f>
        <v>*</v>
      </c>
      <c r="I512" s="145" t="str">
        <f>IF(SP_NORTE!H517="","*",SP_NORTE!H517)</f>
        <v>*</v>
      </c>
      <c r="J512" s="145" t="str">
        <f>IF(SP_NORTE!I517="","*",SP_NORTE!I517)</f>
        <v>*</v>
      </c>
      <c r="K512" s="138" t="str">
        <f>IF(SP_NORTE!M517="","*",SP_NORTE!M517)</f>
        <v>-</v>
      </c>
      <c r="L512" s="138" t="str">
        <f>IF(SP_NORTE!N517="","*",SP_NORTE!N517)</f>
        <v>-</v>
      </c>
      <c r="M512" s="139" t="str">
        <f>IF(SP_NORTE!J517="","*",SP_NORTE!J517)</f>
        <v>*</v>
      </c>
      <c r="N512" s="144" t="str">
        <f>IF(SP_NORTE!K517="","*",SP_NORTE!K517)</f>
        <v>*</v>
      </c>
      <c r="O512" s="144" t="str">
        <f>IF(SP_NORTE!L517="","*",SP_NORTE!L517)</f>
        <v>*</v>
      </c>
      <c r="P512" s="143" t="str">
        <f>IF(SP_NORTE!O517="","*",SP_NORTE!O517)</f>
        <v>*</v>
      </c>
      <c r="Q512" s="143" t="str">
        <f>IF(SP_NORTE!P517="","*",SP_NORTE!P517)</f>
        <v>*</v>
      </c>
      <c r="R512" s="145" t="str">
        <f>IF(SP_NORTE!Q517="","*",CONCATENATE(SP_NORTE!Q517," ",SP_NORTE!R517))</f>
        <v>*</v>
      </c>
      <c r="S512" s="145" t="str">
        <f>IF(SP_NORTE!V517="","*",SP_NORTE!V517)</f>
        <v>*</v>
      </c>
      <c r="T512" s="145" t="str">
        <f>IF(SP_NORTE!W517="","*",SP_NORTE!W517)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IF(SP_NORTE!Y518="","*",SP_NORTE!Y518)</f>
        <v>*</v>
      </c>
      <c r="B513" s="146" t="str">
        <f>IF(SP_NORTE!X518="","*",SP_NORTE!X518)</f>
        <v>*</v>
      </c>
      <c r="C513" s="146" t="str">
        <f>IF(SP_NORTE!Z518="","*",SP_NORTE!Z518)</f>
        <v>*</v>
      </c>
      <c r="D513" s="138" t="str">
        <f>IF(SP_NORTE!S518="","*",SP_NORTE!S518)</f>
        <v>-</v>
      </c>
      <c r="E513" s="138" t="str">
        <f>IF(SP_NORTE!T518="","*",SP_NORTE!T518)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IF(SP_NORTE!F518="","*",SP_NORTE!F518)</f>
        <v>*</v>
      </c>
      <c r="I513" s="145" t="str">
        <f>IF(SP_NORTE!H518="","*",SP_NORTE!H518)</f>
        <v>*</v>
      </c>
      <c r="J513" s="145" t="str">
        <f>IF(SP_NORTE!I518="","*",SP_NORTE!I518)</f>
        <v>*</v>
      </c>
      <c r="K513" s="138" t="str">
        <f>IF(SP_NORTE!M518="","*",SP_NORTE!M518)</f>
        <v>-</v>
      </c>
      <c r="L513" s="138" t="str">
        <f>IF(SP_NORTE!N518="","*",SP_NORTE!N518)</f>
        <v>-</v>
      </c>
      <c r="M513" s="139" t="str">
        <f>IF(SP_NORTE!J518="","*",SP_NORTE!J518)</f>
        <v>*</v>
      </c>
      <c r="N513" s="144" t="str">
        <f>IF(SP_NORTE!K518="","*",SP_NORTE!K518)</f>
        <v>*</v>
      </c>
      <c r="O513" s="144" t="str">
        <f>IF(SP_NORTE!L518="","*",SP_NORTE!L518)</f>
        <v>*</v>
      </c>
      <c r="P513" s="143" t="str">
        <f>IF(SP_NORTE!O518="","*",SP_NORTE!O518)</f>
        <v>*</v>
      </c>
      <c r="Q513" s="143" t="str">
        <f>IF(SP_NORTE!P518="","*",SP_NORTE!P518)</f>
        <v>*</v>
      </c>
      <c r="R513" s="145" t="str">
        <f>IF(SP_NORTE!Q518="","*",CONCATENATE(SP_NORTE!Q518," ",SP_NORTE!R518))</f>
        <v>*</v>
      </c>
      <c r="S513" s="145" t="str">
        <f>IF(SP_NORTE!V518="","*",SP_NORTE!V518)</f>
        <v>*</v>
      </c>
      <c r="T513" s="145" t="str">
        <f>IF(SP_NORTE!W518="","*",SP_NORTE!W518)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IF(SP_NORTE!Y519="","*",SP_NORTE!Y519)</f>
        <v>*</v>
      </c>
      <c r="B514" s="146" t="str">
        <f>IF(SP_NORTE!X519="","*",SP_NORTE!X519)</f>
        <v>*</v>
      </c>
      <c r="C514" s="146" t="str">
        <f>IF(SP_NORTE!Z519="","*",SP_NORTE!Z519)</f>
        <v>*</v>
      </c>
      <c r="D514" s="138" t="str">
        <f>IF(SP_NORTE!S519="","*",SP_NORTE!S519)</f>
        <v>-</v>
      </c>
      <c r="E514" s="138" t="str">
        <f>IF(SP_NORTE!T519="","*",SP_NORTE!T519)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IF(SP_NORTE!F519="","*",SP_NORTE!F519)</f>
        <v>*</v>
      </c>
      <c r="I514" s="145" t="str">
        <f>IF(SP_NORTE!H519="","*",SP_NORTE!H519)</f>
        <v>*</v>
      </c>
      <c r="J514" s="145" t="str">
        <f>IF(SP_NORTE!I519="","*",SP_NORTE!I519)</f>
        <v>*</v>
      </c>
      <c r="K514" s="138" t="str">
        <f>IF(SP_NORTE!M519="","*",SP_NORTE!M519)</f>
        <v>-</v>
      </c>
      <c r="L514" s="138" t="str">
        <f>IF(SP_NORTE!N519="","*",SP_NORTE!N519)</f>
        <v>-</v>
      </c>
      <c r="M514" s="139" t="str">
        <f>IF(SP_NORTE!J519="","*",SP_NORTE!J519)</f>
        <v>*</v>
      </c>
      <c r="N514" s="144" t="str">
        <f>IF(SP_NORTE!K519="","*",SP_NORTE!K519)</f>
        <v>*</v>
      </c>
      <c r="O514" s="144" t="str">
        <f>IF(SP_NORTE!L519="","*",SP_NORTE!L519)</f>
        <v>*</v>
      </c>
      <c r="P514" s="143" t="str">
        <f>IF(SP_NORTE!O519="","*",SP_NORTE!O519)</f>
        <v>*</v>
      </c>
      <c r="Q514" s="143" t="str">
        <f>IF(SP_NORTE!P519="","*",SP_NORTE!P519)</f>
        <v>*</v>
      </c>
      <c r="R514" s="145" t="str">
        <f>IF(SP_NORTE!Q519="","*",CONCATENATE(SP_NORTE!Q519," ",SP_NORTE!R519))</f>
        <v>*</v>
      </c>
      <c r="S514" s="145" t="str">
        <f>IF(SP_NORTE!V519="","*",SP_NORTE!V519)</f>
        <v>*</v>
      </c>
      <c r="T514" s="145" t="str">
        <f>IF(SP_NORTE!W519="","*",SP_NORTE!W519)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IF(SP_NORTE!Y520="","*",SP_NORTE!Y520)</f>
        <v>*</v>
      </c>
      <c r="B515" s="146" t="str">
        <f>IF(SP_NORTE!X520="","*",SP_NORTE!X520)</f>
        <v>*</v>
      </c>
      <c r="C515" s="146" t="str">
        <f>IF(SP_NORTE!Z520="","*",SP_NORTE!Z520)</f>
        <v>*</v>
      </c>
      <c r="D515" s="138" t="str">
        <f>IF(SP_NORTE!S520="","*",SP_NORTE!S520)</f>
        <v>-</v>
      </c>
      <c r="E515" s="138" t="str">
        <f>IF(SP_NORTE!T520="","*",SP_NORTE!T520)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IF(SP_NORTE!F520="","*",SP_NORTE!F520)</f>
        <v>*</v>
      </c>
      <c r="I515" s="145" t="str">
        <f>IF(SP_NORTE!H520="","*",SP_NORTE!H520)</f>
        <v>*</v>
      </c>
      <c r="J515" s="145" t="str">
        <f>IF(SP_NORTE!I520="","*",SP_NORTE!I520)</f>
        <v>*</v>
      </c>
      <c r="K515" s="138" t="str">
        <f>IF(SP_NORTE!M520="","*",SP_NORTE!M520)</f>
        <v>-</v>
      </c>
      <c r="L515" s="138" t="str">
        <f>IF(SP_NORTE!N520="","*",SP_NORTE!N520)</f>
        <v>-</v>
      </c>
      <c r="M515" s="139" t="str">
        <f>IF(SP_NORTE!J520="","*",SP_NORTE!J520)</f>
        <v>*</v>
      </c>
      <c r="N515" s="144" t="str">
        <f>IF(SP_NORTE!K520="","*",SP_NORTE!K520)</f>
        <v>*</v>
      </c>
      <c r="O515" s="144" t="str">
        <f>IF(SP_NORTE!L520="","*",SP_NORTE!L520)</f>
        <v>*</v>
      </c>
      <c r="P515" s="143" t="str">
        <f>IF(SP_NORTE!O520="","*",SP_NORTE!O520)</f>
        <v>*</v>
      </c>
      <c r="Q515" s="143" t="str">
        <f>IF(SP_NORTE!P520="","*",SP_NORTE!P520)</f>
        <v>*</v>
      </c>
      <c r="R515" s="145" t="str">
        <f>IF(SP_NORTE!Q520="","*",CONCATENATE(SP_NORTE!Q520," ",SP_NORTE!R520))</f>
        <v>*</v>
      </c>
      <c r="S515" s="145" t="str">
        <f>IF(SP_NORTE!V520="","*",SP_NORTE!V520)</f>
        <v>*</v>
      </c>
      <c r="T515" s="145" t="str">
        <f>IF(SP_NORTE!W520="","*",SP_NORTE!W520)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IF(SP_NORTE!Y521="","*",SP_NORTE!Y521)</f>
        <v>*</v>
      </c>
      <c r="B516" s="146" t="str">
        <f>IF(SP_NORTE!X521="","*",SP_NORTE!X521)</f>
        <v>*</v>
      </c>
      <c r="C516" s="146" t="str">
        <f>IF(SP_NORTE!Z521="","*",SP_NORTE!Z521)</f>
        <v>*</v>
      </c>
      <c r="D516" s="138" t="str">
        <f>IF(SP_NORTE!S521="","*",SP_NORTE!S521)</f>
        <v>-</v>
      </c>
      <c r="E516" s="138" t="str">
        <f>IF(SP_NORTE!T521="","*",SP_NORTE!T521)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IF(SP_NORTE!F521="","*",SP_NORTE!F521)</f>
        <v>*</v>
      </c>
      <c r="I516" s="145" t="str">
        <f>IF(SP_NORTE!H521="","*",SP_NORTE!H521)</f>
        <v>*</v>
      </c>
      <c r="J516" s="145" t="str">
        <f>IF(SP_NORTE!I521="","*",SP_NORTE!I521)</f>
        <v>*</v>
      </c>
      <c r="K516" s="138" t="str">
        <f>IF(SP_NORTE!M521="","*",SP_NORTE!M521)</f>
        <v>-</v>
      </c>
      <c r="L516" s="138" t="str">
        <f>IF(SP_NORTE!N521="","*",SP_NORTE!N521)</f>
        <v>-</v>
      </c>
      <c r="M516" s="139" t="str">
        <f>IF(SP_NORTE!J521="","*",SP_NORTE!J521)</f>
        <v>*</v>
      </c>
      <c r="N516" s="144" t="str">
        <f>IF(SP_NORTE!K521="","*",SP_NORTE!K521)</f>
        <v>*</v>
      </c>
      <c r="O516" s="144" t="str">
        <f>IF(SP_NORTE!L521="","*",SP_NORTE!L521)</f>
        <v>*</v>
      </c>
      <c r="P516" s="143" t="str">
        <f>IF(SP_NORTE!O521="","*",SP_NORTE!O521)</f>
        <v>*</v>
      </c>
      <c r="Q516" s="143" t="str">
        <f>IF(SP_NORTE!P521="","*",SP_NORTE!P521)</f>
        <v>*</v>
      </c>
      <c r="R516" s="145" t="str">
        <f>IF(SP_NORTE!Q521="","*",CONCATENATE(SP_NORTE!Q521," ",SP_NORTE!R521))</f>
        <v>*</v>
      </c>
      <c r="S516" s="145" t="str">
        <f>IF(SP_NORTE!V521="","*",SP_NORTE!V521)</f>
        <v>*</v>
      </c>
      <c r="T516" s="145" t="str">
        <f>IF(SP_NORTE!W521="","*",SP_NORTE!W521)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1689</v>
      </c>
      <c r="C2" s="121" t="s">
        <v>997</v>
      </c>
      <c r="D2" s="76" t="s">
        <v>999</v>
      </c>
      <c r="E2" s="76" t="s">
        <v>1690</v>
      </c>
      <c r="F2" s="99" t="s">
        <v>1691</v>
      </c>
      <c r="G2" s="76" t="s">
        <v>1692</v>
      </c>
      <c r="H2" s="76" t="s">
        <v>1693</v>
      </c>
      <c r="I2" s="76" t="s">
        <v>1694</v>
      </c>
      <c r="J2" s="76" t="s">
        <v>1695</v>
      </c>
      <c r="K2" s="78" t="s">
        <v>1696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OPORTUNIDADE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>
      <c r="B338" s="94" t="str">
        <f>IF(SP_NORTE!Y364="","*",SP_NORTE!Y364)</f>
        <v>OPORTUNIDADE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OPORTUNIDADE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OPORTUNIDADE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OPORTUNIDADE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SIM</v>
      </c>
      <c r="C347" s="95">
        <f>IF(SP_NORTE!B373="","*",SP_NORTE!B373)</f>
        <v>46078</v>
      </c>
      <c r="D347" s="94" t="str">
        <f>IF(SP_NORTE!D373="","*",SP_NORTE!D373)</f>
        <v>A73</v>
      </c>
      <c r="E347" s="94" t="str">
        <f>IF(SP_NORTE!H373="","*",SP_NORTE!H373)</f>
        <v>KM9K10</v>
      </c>
      <c r="F347" s="100" t="str">
        <f>IF(SP_NORTE!M373="","*",SP_NORTE!M373)</f>
        <v>ZZR-ZDZ</v>
      </c>
      <c r="G347" s="95" t="str">
        <f>IF(SP_NORTE!I373="","*",SP_NORTE!I373)</f>
        <v>ZCZ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OPORTUNIDADE</v>
      </c>
      <c r="C348" s="95">
        <f>IF(SP_NORTE!B374="","*",SP_NORTE!B374)</f>
        <v>46078</v>
      </c>
      <c r="D348" s="94" t="str">
        <f>IF(SP_NORTE!D374="","*",SP_NORTE!D374)</f>
        <v>W92</v>
      </c>
      <c r="E348" s="94" t="str">
        <f>IF(SP_NORTE!H374="","*",SP_NORTE!H374)</f>
        <v>ZTO</v>
      </c>
      <c r="F348" s="100" t="str">
        <f>IF(SP_NORTE!M374="","*",SP_NORTE!M374)</f>
        <v>ZTO-ZTN</v>
      </c>
      <c r="G348" s="95" t="str">
        <f>IF(SP_NORTE!I374="","*",SP_NORTE!I374)</f>
        <v>K58K592</v>
      </c>
      <c r="H348" s="95" t="str">
        <f>IF(SP_NORTE!AB374="","*",SP_NORTE!AB374)</f>
        <v>FIXO</v>
      </c>
      <c r="I348" s="95" t="str">
        <f>IF(SP_NORTE!AC374="","*",SP_NORTE!AC374)</f>
        <v>*</v>
      </c>
      <c r="J348" s="96" t="str">
        <f>IF(SP_NORTE!AA374="","*",SP_NORTE!AA374)</f>
        <v>2 Jose Carlos + Junior</v>
      </c>
      <c r="K348" s="97">
        <f>IF(SP_NORTE!AD374="","*",SP_NORTE!AD374)</f>
        <v>0.29166666666666669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OPORTUNIDADE</v>
      </c>
      <c r="C350" s="95">
        <f>IF(SP_NORTE!B376="","*",SP_NORTE!B376)</f>
        <v>46078</v>
      </c>
      <c r="D350" s="94" t="str">
        <f>IF(SP_NORTE!D376="","*",SP_NORTE!D376)</f>
        <v>CARLOS (TP-722)</v>
      </c>
      <c r="E350" s="94" t="str">
        <f>IF(SP_NORTE!H376="","*",SP_NORTE!H376)</f>
        <v>-</v>
      </c>
      <c r="F350" s="100" t="str">
        <f>IF(SP_NORTE!M376="","*",SP_NORTE!M376)</f>
        <v>ZOX</v>
      </c>
      <c r="G350" s="95" t="str">
        <f>IF(SP_NORTE!I376="","*",SP_NORTE!I376)</f>
        <v>-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-</v>
      </c>
    </row>
    <row r="351" spans="2:11" hidden="1">
      <c r="B351" s="94" t="str">
        <f>IF(SP_NORTE!Y377="","*",SP_NORTE!Y377)</f>
        <v>OPORTUNIDADE</v>
      </c>
      <c r="C351" s="95">
        <f>IF(SP_NORTE!B377="","*",SP_NORTE!B377)</f>
        <v>46078</v>
      </c>
      <c r="D351" s="94" t="str">
        <f>IF(SP_NORTE!D377="","*",SP_NORTE!D377)</f>
        <v>V83</v>
      </c>
      <c r="E351" s="94" t="str">
        <f>IF(SP_NORTE!H377="","*",SP_NORTE!H377)</f>
        <v>ZIQ1752</v>
      </c>
      <c r="F351" s="100" t="str">
        <f>IF(SP_NORTE!M377="","*",SP_NORTE!M377)</f>
        <v>ZRQ</v>
      </c>
      <c r="G351" s="95" t="str">
        <f>IF(SP_NORTE!I377="","*",SP_NORTE!I377)</f>
        <v>ZIQ1752</v>
      </c>
      <c r="H351" s="95" t="str">
        <f>IF(SP_NORTE!AB377="","*",SP_NORTE!AB377)</f>
        <v>FIXO</v>
      </c>
      <c r="I351" s="95" t="str">
        <f>IF(SP_NORTE!AC377="","*",SP_NORTE!AC377)</f>
        <v>*</v>
      </c>
      <c r="J351" s="96">
        <f>IF(SP_NORTE!AA377="","*",SP_NORTE!AA377)</f>
        <v>1</v>
      </c>
      <c r="K351" s="97">
        <f>IF(SP_NORTE!AD377="","*",SP_NORTE!AD377)</f>
        <v>0.29166666666666669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1697</v>
      </c>
      <c r="D5" s="279"/>
      <c r="E5" s="279"/>
      <c r="F5" s="279"/>
      <c r="G5" s="279"/>
      <c r="H5" s="279"/>
      <c r="I5" s="279"/>
      <c r="J5" s="280"/>
      <c r="K5" s="281" t="s">
        <v>1698</v>
      </c>
      <c r="L5" s="282"/>
      <c r="M5" s="282"/>
      <c r="N5" s="282"/>
      <c r="O5" s="283" t="s">
        <v>1699</v>
      </c>
      <c r="P5" s="284"/>
    </row>
    <row r="6" spans="1:16" s="74" customFormat="1" ht="15" customHeight="1">
      <c r="A6" s="66" t="s">
        <v>1687</v>
      </c>
      <c r="B6" s="75" t="s">
        <v>1686</v>
      </c>
      <c r="C6" s="76" t="s">
        <v>1012</v>
      </c>
      <c r="D6" s="77" t="s">
        <v>1013</v>
      </c>
      <c r="E6" s="76" t="s">
        <v>1700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1701</v>
      </c>
      <c r="M6" s="80" t="s">
        <v>642</v>
      </c>
      <c r="N6" s="81" t="s">
        <v>1007</v>
      </c>
      <c r="O6" s="156" t="s">
        <v>1050</v>
      </c>
      <c r="P6" s="132" t="s">
        <v>1702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Oportunidade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Contrato</v>
      </c>
      <c r="C286" s="83" t="str">
        <f>IF(SP_NORTE!S373="","*",SP_NORTE!S373)</f>
        <v>SP NORTE</v>
      </c>
      <c r="D286" s="83" t="str">
        <f>IF(SP_NORTE!T373="","*",SP_NORTE!T373)</f>
        <v>ZCZ-ZTI</v>
      </c>
      <c r="E286" s="83" t="str">
        <f>IF(SP_NORTE!D373="","*",SP_NORTE!D373)</f>
        <v>A73</v>
      </c>
      <c r="F286" s="83" t="str">
        <f>IF(SP_NORTE!H373="","*",SP_NORTE!H373)</f>
        <v>KM9K10</v>
      </c>
      <c r="G286" s="83" t="str">
        <f>IF(SP_NORTE!M373="","*",SP_NORTE!M373)</f>
        <v>ZZR-ZDZ</v>
      </c>
      <c r="H286" s="116">
        <f>IF(SP_NORTE!K373="","*",SP_NORTE!K373)</f>
        <v>10</v>
      </c>
      <c r="I286" s="113">
        <f>IF(SP_NORTE!O373="","*",SP_NORTE!O373)</f>
        <v>0.33333333333333331</v>
      </c>
      <c r="J286" s="113">
        <f>IF(SP_NORTE!P373="","*",SP_NORTE!P373)</f>
        <v>4.1666666666666664E-2</v>
      </c>
      <c r="K286" s="83" t="str">
        <f>IF(SP_NORTE!AK373="","*",SP_NORTE!AK373)</f>
        <v>KM9K10</v>
      </c>
      <c r="L286" s="83" t="str">
        <f>IF(SP_NORTE!AM373="","*",SP_NORTE!AM373)</f>
        <v>ZZR-ZDZ</v>
      </c>
      <c r="M286" s="83">
        <f>IF(SP_NORTE!AP373="","*",SP_NORTE!AP373)</f>
        <v>10</v>
      </c>
      <c r="N286" s="83" t="str">
        <f>IF(SP_NORTE!AM373="","*",SP_NORTE!AM373)</f>
        <v>ZZR-ZDZ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Oportunidade</v>
      </c>
      <c r="C287" s="83" t="str">
        <f>IF(SP_NORTE!S374="","*",SP_NORTE!S374)</f>
        <v>SP NORTE</v>
      </c>
      <c r="D287" s="83" t="str">
        <f>IF(SP_NORTE!T374="","*",SP_NORTE!T374)</f>
        <v>ZCZ-ZTI</v>
      </c>
      <c r="E287" s="83" t="str">
        <f>IF(SP_NORTE!D374="","*",SP_NORTE!D374)</f>
        <v>W92</v>
      </c>
      <c r="F287" s="83" t="str">
        <f>IF(SP_NORTE!H374="","*",SP_NORTE!H374)</f>
        <v>ZTO</v>
      </c>
      <c r="G287" s="83" t="str">
        <f>IF(SP_NORTE!M374="","*",SP_NORTE!M374)</f>
        <v>ZTO-ZTN</v>
      </c>
      <c r="H287" s="116">
        <f>IF(SP_NORTE!K374="","*",SP_NORTE!K374)</f>
        <v>10</v>
      </c>
      <c r="I287" s="113">
        <f>IF(SP_NORTE!O374="","*",SP_NORTE!O374)</f>
        <v>0.45833333333333331</v>
      </c>
      <c r="J287" s="113">
        <f>IF(SP_NORTE!P374="","*",SP_NORTE!P374)</f>
        <v>4.1666666666666664E-2</v>
      </c>
      <c r="K287" s="83" t="str">
        <f>IF(SP_NORTE!AK374="","*",SP_NORTE!AK374)</f>
        <v>ZTO</v>
      </c>
      <c r="L287" s="83" t="str">
        <f>IF(SP_NORTE!AM374="","*",SP_NORTE!AM374)</f>
        <v>ZTO-ZTN</v>
      </c>
      <c r="M287" s="83">
        <f>IF(SP_NORTE!AP374="","*",SP_NORTE!AP374)</f>
        <v>10</v>
      </c>
      <c r="N287" s="83" t="str">
        <f>IF(SP_NORTE!AM374="","*",SP_NORTE!AM374)</f>
        <v>ZTO-ZTN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Oportunidade</v>
      </c>
      <c r="C289" s="83" t="str">
        <f>IF(SP_NORTE!S376="","*",SP_NORTE!S376)</f>
        <v>SP NORTE</v>
      </c>
      <c r="D289" s="83" t="str">
        <f>IF(SP_NORTE!T376="","*",SP_NORTE!T376)</f>
        <v>ZRX-ZTI</v>
      </c>
      <c r="E289" s="83" t="str">
        <f>IF(SP_NORTE!D376="","*",SP_NORTE!D376)</f>
        <v>CARLOS (TP-722)</v>
      </c>
      <c r="F289" s="83" t="str">
        <f>IF(SP_NORTE!H376="","*",SP_NORTE!H376)</f>
        <v>-</v>
      </c>
      <c r="G289" s="83" t="str">
        <f>IF(SP_NORTE!M376="","*",SP_NORTE!M376)</f>
        <v>ZOX</v>
      </c>
      <c r="H289" s="116">
        <f>IF(SP_NORTE!K376="","*",SP_NORTE!K376)</f>
        <v>157.30000000000001</v>
      </c>
      <c r="I289" s="113">
        <f>IF(SP_NORTE!O376="","*",SP_NORTE!O376)</f>
        <v>0.375</v>
      </c>
      <c r="J289" s="113">
        <f>IF(SP_NORTE!P376="","*",SP_NORTE!P376)</f>
        <v>6.25E-2</v>
      </c>
      <c r="K289" s="83" t="str">
        <f>IF(SP_NORTE!AK376="","*",SP_NORTE!AK376)</f>
        <v>-</v>
      </c>
      <c r="L289" s="83" t="str">
        <f>IF(SP_NORTE!AM376="","*",SP_NORTE!AM376)</f>
        <v>ZOX</v>
      </c>
      <c r="M289" s="83">
        <f>IF(SP_NORTE!AP376="","*",SP_NORTE!AP376)</f>
        <v>157.30000000000001</v>
      </c>
      <c r="N289" s="83" t="str">
        <f>IF(SP_NORTE!AM376="","*",SP_NORTE!AM376)</f>
        <v>ZOX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>
        <f>IF(SP_NORTE!B377="","*",SP_NORTE!B377)</f>
        <v>46078</v>
      </c>
      <c r="B290" s="83" t="str">
        <f>IF(SP_NORTE!X377="","*",SP_NORTE!X377)</f>
        <v>Oportunidade</v>
      </c>
      <c r="C290" s="83" t="str">
        <f>IF(SP_NORTE!S377="","*",SP_NORTE!S377)</f>
        <v>SP NORTE</v>
      </c>
      <c r="D290" s="83" t="str">
        <f>IF(SP_NORTE!T377="","*",SP_NORTE!T377)</f>
        <v>ZRX-ZTI</v>
      </c>
      <c r="E290" s="83" t="str">
        <f>IF(SP_NORTE!D377="","*",SP_NORTE!D377)</f>
        <v>V83</v>
      </c>
      <c r="F290" s="83" t="str">
        <f>IF(SP_NORTE!H377="","*",SP_NORTE!H377)</f>
        <v>ZIQ1752</v>
      </c>
      <c r="G290" s="83" t="str">
        <f>IF(SP_NORTE!M377="","*",SP_NORTE!M377)</f>
        <v>ZRQ</v>
      </c>
      <c r="H290" s="116">
        <f>IF(SP_NORTE!K377="","*",SP_NORTE!K377)</f>
        <v>135</v>
      </c>
      <c r="I290" s="113">
        <f>IF(SP_NORTE!O377="","*",SP_NORTE!O377)</f>
        <v>0.35416666666666669</v>
      </c>
      <c r="J290" s="113">
        <f>IF(SP_NORTE!P377="","*",SP_NORTE!P377)</f>
        <v>6.25E-2</v>
      </c>
      <c r="K290" s="83" t="str">
        <f>IF(SP_NORTE!AK377="","*",SP_NORTE!AK377)</f>
        <v>ZIQ1752</v>
      </c>
      <c r="L290" s="83" t="str">
        <f>IF(SP_NORTE!AM377="","*",SP_NORTE!AM377)</f>
        <v>ZRQ</v>
      </c>
      <c r="M290" s="83">
        <f>IF(SP_NORTE!AP377="","*",SP_NORTE!AP377)</f>
        <v>135</v>
      </c>
      <c r="N290" s="83" t="str">
        <f>IF(SP_NORTE!AM377="","*",SP_NORTE!AM377)</f>
        <v>ZRQ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2026-02-25T09:54:02Z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