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99" documentId="8_{B6337239-1A00-434D-AAD0-422EA1FEB5AE}" xr6:coauthVersionLast="47" xr6:coauthVersionMax="47" xr10:uidLastSave="{859BBBDD-BA3A-42C4-A3BF-B6357A237C7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<sst xmlns="http://schemas.openxmlformats.org/spreadsheetml/2006/main" count="5296" uniqueCount="1505">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</sst>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W1" activePane="topRight" state="frozen"/>
      <selection pane="topRight" activeCell="BK101" sqref="BK10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ERRO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1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e">
        <f t="shared" si="9"/>
        <v>#VALUE!</v>
      </c>
      <c r="BR100" s="15" t="e">
        <f t="shared" si="10"/>
        <v>#VALUE!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Produção</v>
      </c>
      <c r="BR104" s="15">
        <f t="shared" si="10"/>
        <v>1.5166666666666673</v>
      </c>
      <c r="BS104" s="15">
        <f t="shared" si="11"/>
        <v>0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1446</v>
      </c>
      <c r="N111" s="149" t="s">
        <v>1447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1451</v>
      </c>
      <c r="N126" s="149" t="s">
        <v>1452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1453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1" operator="equal">
      <formula>"ERRO"</formula>
    </cfRule>
  </conditionalFormatting>
  <conditionalFormatting sqref="X4 Y1:Z778">
    <cfRule type="cellIs" dxfId="120" priority="18510" operator="equal">
      <formula>"OPORTUNIDADE"</formula>
    </cfRule>
  </conditionalFormatting>
  <conditionalFormatting sqref="AZ6:AZ778">
    <cfRule type="expression" dxfId="119" priority="18505">
      <formula>$BU6=1</formula>
    </cfRule>
  </conditionalFormatting>
  <conditionalFormatting sqref="BQ6:BQ778">
    <cfRule type="cellIs" dxfId="118" priority="18516" operator="equal">
      <formula>"Produção e Intervalo"</formula>
    </cfRule>
    <cfRule type="cellIs" dxfId="117" priority="18517" operator="equal">
      <formula>"Aderente"</formula>
    </cfRule>
    <cfRule type="cellIs" dxfId="116" priority="18518" operator="equal">
      <formula>"Intervalo"</formula>
    </cfRule>
    <cfRule type="cellIs" dxfId="115" priority="18519" operator="equal">
      <formula>"Produção"</formula>
    </cfRule>
    <cfRule type="cellIs" dxfId="114" priority="18520" operator="equal">
      <formula>"ERRO"</formula>
    </cfRule>
  </conditionalFormatting>
  <conditionalFormatting sqref="BR6:BS778">
    <cfRule type="cellIs" dxfId="113" priority="18498" operator="equal">
      <formula>"*"</formula>
    </cfRule>
    <cfRule type="cellIs" dxfId="112" priority="18499" operator="greaterThanOrEqual">
      <formula>1</formula>
    </cfRule>
    <cfRule type="cellIs" dxfId="111" priority="18500" operator="lessThan">
      <formula>1</formula>
    </cfRule>
  </conditionalFormatting>
  <conditionalFormatting sqref="Y6:Z778">
    <cfRule type="cellIs" dxfId="110" priority="18446" operator="equal">
      <formula>"NÃO"</formula>
    </cfRule>
    <cfRule type="cellIs" dxfId="109" priority="18447" operator="equal">
      <formula>"SIM"</formula>
    </cfRule>
  </conditionalFormatting>
  <conditionalFormatting sqref="Y1047841:Y1048576">
    <cfRule type="cellIs" dxfId="108" priority="18327" operator="equal">
      <formula>"OPORTUNIDADE"</formula>
    </cfRule>
  </conditionalFormatting>
  <conditionalFormatting sqref="Y1047841:Y1048576">
    <cfRule type="cellIs" dxfId="107" priority="18325" operator="equal">
      <formula>"NÃO"</formula>
    </cfRule>
    <cfRule type="cellIs" dxfId="106" priority="18326" operator="equal">
      <formula>"SIM"</formula>
    </cfRule>
  </conditionalFormatting>
  <conditionalFormatting sqref="BK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">
    <cfRule type="iconSet" priority="23059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5">
      <iconSet showValue="0">
        <cfvo type="percent" val="0"/>
        <cfvo type="num" val="1"/>
        <cfvo type="num" val="1" gte="0"/>
      </iconSet>
    </cfRule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1456</v>
      </c>
      <c r="E3" s="186" t="s">
        <v>1457</v>
      </c>
      <c r="F3" s="186" t="s">
        <v>1458</v>
      </c>
      <c r="G3" s="186" t="s">
        <v>1459</v>
      </c>
      <c r="H3" s="186" t="s">
        <v>1460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1462</v>
      </c>
      <c r="D13" s="187">
        <v>9049</v>
      </c>
      <c r="E13" s="188">
        <v>46044</v>
      </c>
      <c r="F13" s="190" t="s">
        <v>1463</v>
      </c>
      <c r="G13" s="187" t="s">
        <v>1464</v>
      </c>
      <c r="H13" s="187"/>
    </row>
    <row r="14" spans="3:8">
      <c r="C14" s="187" t="s">
        <v>1462</v>
      </c>
      <c r="D14" s="187">
        <v>9044</v>
      </c>
      <c r="E14" s="188">
        <v>46044</v>
      </c>
      <c r="F14" s="190" t="s">
        <v>1465</v>
      </c>
      <c r="G14" s="187" t="s">
        <v>1466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1469</v>
      </c>
      <c r="C4" s="191" t="s">
        <v>1470</v>
      </c>
      <c r="D4" s="191" t="s">
        <v>1471</v>
      </c>
      <c r="E4" s="191" t="s">
        <v>1472</v>
      </c>
      <c r="F4" s="191" t="s">
        <v>547</v>
      </c>
      <c r="G4" s="191" t="s">
        <v>1473</v>
      </c>
    </row>
    <row r="5" spans="2:7">
      <c r="B5" s="192" t="s">
        <v>1474</v>
      </c>
      <c r="C5" s="192">
        <v>309525</v>
      </c>
      <c r="D5" s="192" t="s">
        <v>1475</v>
      </c>
      <c r="E5" s="192" t="s">
        <v>249</v>
      </c>
      <c r="F5" s="192" t="s">
        <v>1476</v>
      </c>
      <c r="G5" s="193">
        <v>46296</v>
      </c>
    </row>
    <row r="6" spans="2:7">
      <c r="B6" s="192" t="s">
        <v>1477</v>
      </c>
      <c r="C6" s="192">
        <v>257410</v>
      </c>
      <c r="D6" s="192" t="s">
        <v>1478</v>
      </c>
      <c r="E6" s="192" t="s">
        <v>249</v>
      </c>
      <c r="F6" s="192" t="s">
        <v>1476</v>
      </c>
      <c r="G6" s="193"/>
    </row>
    <row r="7" spans="2:7">
      <c r="B7" s="192" t="s">
        <v>1259</v>
      </c>
      <c r="C7" s="192">
        <v>256875</v>
      </c>
      <c r="D7" s="192" t="s">
        <v>1479</v>
      </c>
      <c r="E7" s="192" t="s">
        <v>249</v>
      </c>
      <c r="F7" s="192" t="s">
        <v>1476</v>
      </c>
      <c r="G7" s="193">
        <v>46296</v>
      </c>
    </row>
    <row r="8" spans="2:7">
      <c r="B8" s="192" t="s">
        <v>1480</v>
      </c>
      <c r="C8" s="192">
        <v>257278</v>
      </c>
      <c r="D8" s="192" t="s">
        <v>1481</v>
      </c>
      <c r="E8" s="192" t="s">
        <v>240</v>
      </c>
      <c r="F8" s="192" t="s">
        <v>1482</v>
      </c>
      <c r="G8" s="193">
        <v>46235</v>
      </c>
    </row>
    <row r="9" spans="2:7">
      <c r="B9" s="192" t="s">
        <v>1483</v>
      </c>
      <c r="C9" s="192">
        <v>257033</v>
      </c>
      <c r="D9" s="192" t="s">
        <v>1484</v>
      </c>
      <c r="E9" s="192" t="s">
        <v>240</v>
      </c>
      <c r="F9" s="192" t="s">
        <v>564</v>
      </c>
      <c r="G9" s="192" t="s">
        <v>1485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1487</v>
      </c>
      <c r="B2" s="91" t="s">
        <v>1488</v>
      </c>
      <c r="C2" s="91" t="s">
        <v>7</v>
      </c>
      <c r="D2" s="92" t="s">
        <v>1175</v>
      </c>
      <c r="E2" s="92" t="s">
        <v>547</v>
      </c>
      <c r="F2" s="92" t="s">
        <v>1489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1490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1491</v>
      </c>
      <c r="D5" s="247"/>
      <c r="E5" s="247"/>
      <c r="F5" s="247"/>
      <c r="G5" s="247"/>
      <c r="H5" s="247"/>
      <c r="I5" s="247"/>
      <c r="J5" s="248"/>
      <c r="K5" s="249" t="s">
        <v>1492</v>
      </c>
      <c r="L5" s="250"/>
      <c r="M5" s="250"/>
      <c r="N5" s="250"/>
      <c r="O5" s="251" t="s">
        <v>1493</v>
      </c>
      <c r="P5" s="252"/>
      <c r="Q5" s="253"/>
    </row>
    <row r="6" spans="1:17" s="81" customFormat="1" ht="15.75" customHeight="1">
      <c r="A6" s="75" t="s">
        <v>1489</v>
      </c>
      <c r="B6" s="82" t="s">
        <v>1488</v>
      </c>
      <c r="C6" s="83" t="s">
        <v>1175</v>
      </c>
      <c r="D6" s="84" t="s">
        <v>1176</v>
      </c>
      <c r="E6" s="83" t="s">
        <v>1494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1495</v>
      </c>
      <c r="M6" s="116" t="s">
        <v>29</v>
      </c>
      <c r="N6" s="117" t="s">
        <v>1170</v>
      </c>
      <c r="O6" s="165" t="s">
        <v>1213</v>
      </c>
      <c r="P6" s="128"/>
      <c r="Q6" s="139" t="s">
        <v>1496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1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1497</v>
      </c>
      <c r="C2" s="83" t="s">
        <v>1160</v>
      </c>
      <c r="D2" s="83" t="s">
        <v>1162</v>
      </c>
      <c r="E2" s="83" t="s">
        <v>1498</v>
      </c>
      <c r="F2" s="83" t="s">
        <v>1499</v>
      </c>
      <c r="G2" s="83" t="s">
        <v>1500</v>
      </c>
      <c r="H2" s="83" t="s">
        <v>1501</v>
      </c>
      <c r="I2" s="83" t="s">
        <v>1502</v>
      </c>
      <c r="J2" s="83" t="s">
        <v>1503</v>
      </c>
      <c r="K2" s="109" t="s">
        <v>1504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2026-03-07T17:59:42Z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