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17" documentId="8_{B6337239-1A00-434D-AAD0-422EA1FEB5AE}" xr6:coauthVersionLast="47" xr6:coauthVersionMax="47" xr10:uidLastSave="{C0239B24-AF35-4BCE-A82B-6798E23396D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N278" i="1" a="1"/>
  <c r="N278" i="1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74" i="1" a="1"/>
  <c r="N274" i="1"/>
  <c r="N281" i="1" a="1"/>
  <c r="N281" i="1"/>
  <c r="N282" i="1" a="1"/>
  <c r="N282" i="1"/>
  <c r="N283" i="1" a="1"/>
  <c r="N283" i="1"/>
  <c r="N284" i="1" a="1"/>
  <c r="N284" i="1"/>
  <c r="N285" i="1" a="1"/>
  <c r="N285" i="1"/>
  <c r="N286" i="1" a="1"/>
  <c r="N286" i="1"/>
  <c r="N287" i="1" a="1"/>
  <c r="N287" i="1"/>
  <c r="N288" i="1" a="1"/>
  <c r="N288" i="1"/>
  <c r="N289" i="1" a="1"/>
  <c r="N289" i="1"/>
  <c r="N290" i="1" a="1"/>
  <c r="N290" i="1"/>
  <c r="N291" i="1" a="1"/>
  <c r="N291" i="1"/>
  <c r="N292" i="1" a="1"/>
  <c r="N292" i="1"/>
  <c r="N293" i="1" a="1"/>
  <c r="N293" i="1"/>
  <c r="N294" i="1" a="1"/>
  <c r="N294" i="1"/>
  <c r="N295" i="1" a="1"/>
  <c r="N295" i="1"/>
  <c r="N296" i="1" a="1"/>
  <c r="N296" i="1"/>
  <c r="N297" i="1" a="1"/>
  <c r="N297" i="1"/>
  <c r="N298" i="1" a="1"/>
  <c r="N298" i="1"/>
  <c r="N299" i="1" a="1"/>
  <c r="N299" i="1"/>
  <c r="N300" i="1" a="1"/>
  <c r="N300" i="1"/>
  <c r="N301" i="1" a="1"/>
  <c r="N301" i="1"/>
  <c r="N302" i="1" a="1"/>
  <c r="N302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N273" i="1" a="1"/>
  <c r="N273" i="1" s="1"/>
  <c r="M273" i="1" a="1"/>
  <c r="M273" i="1" s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4" i="1" a="1"/>
  <c r="M274" i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M259" i="1" a="1"/>
  <c r="M259" i="1"/>
  <c r="M260" i="1" a="1"/>
  <c r="M260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 s="1"/>
  <c r="S536" i="1" a="1"/>
  <c r="S536" i="1"/>
  <c r="T535" i="1" a="1"/>
  <c r="T535" i="1" s="1"/>
  <c r="S535" i="1" a="1"/>
  <c r="S535" i="1" s="1"/>
  <c r="T534" i="1" a="1"/>
  <c r="T534" i="1" s="1"/>
  <c r="S534" i="1" a="1"/>
  <c r="S534" i="1"/>
  <c r="T533" i="1" a="1"/>
  <c r="T533" i="1" s="1"/>
  <c r="S533" i="1" a="1"/>
  <c r="S533" i="1" s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/>
  <c r="S529" i="1" a="1"/>
  <c r="S529" i="1" s="1"/>
  <c r="T528" i="1" a="1"/>
  <c r="T528" i="1"/>
  <c r="S528" i="1" a="1"/>
  <c r="S528" i="1"/>
  <c r="T527" i="1" a="1"/>
  <c r="T527" i="1" s="1"/>
  <c r="S527" i="1" a="1"/>
  <c r="S527" i="1"/>
  <c r="T526" i="1" a="1"/>
  <c r="T526" i="1"/>
  <c r="S526" i="1" a="1"/>
  <c r="S526" i="1" s="1"/>
  <c r="T525" i="1" a="1"/>
  <c r="T525" i="1"/>
  <c r="S525" i="1" a="1"/>
  <c r="S525" i="1"/>
  <c r="T524" i="1" a="1"/>
  <c r="T524" i="1" s="1"/>
  <c r="S524" i="1" a="1"/>
  <c r="S524" i="1"/>
  <c r="T523" i="1" a="1"/>
  <c r="T523" i="1"/>
  <c r="S523" i="1" a="1"/>
  <c r="S523" i="1" s="1"/>
  <c r="T522" i="1" a="1"/>
  <c r="T522" i="1"/>
  <c r="S522" i="1" a="1"/>
  <c r="S522" i="1"/>
  <c r="T521" i="1" a="1"/>
  <c r="T521" i="1" s="1"/>
  <c r="S521" i="1" a="1"/>
  <c r="S521" i="1"/>
  <c r="T520" i="1" a="1"/>
  <c r="T520" i="1"/>
  <c r="S520" i="1" a="1"/>
  <c r="S520" i="1" s="1"/>
  <c r="T519" i="1" a="1"/>
  <c r="T519" i="1"/>
  <c r="S519" i="1" a="1"/>
  <c r="S519" i="1"/>
  <c r="T518" i="1" a="1"/>
  <c r="T518" i="1" s="1"/>
  <c r="S518" i="1" a="1"/>
  <c r="S518" i="1"/>
  <c r="T517" i="1" a="1"/>
  <c r="T517" i="1"/>
  <c r="S517" i="1" a="1"/>
  <c r="S517" i="1" s="1"/>
  <c r="T516" i="1" a="1"/>
  <c r="T516" i="1" s="1"/>
  <c r="S516" i="1" a="1"/>
  <c r="S516" i="1"/>
  <c r="T515" i="1" a="1"/>
  <c r="T515" i="1" s="1"/>
  <c r="S515" i="1" a="1"/>
  <c r="S515" i="1"/>
  <c r="T514" i="1" a="1"/>
  <c r="T514" i="1"/>
  <c r="S514" i="1" a="1"/>
  <c r="S514" i="1" s="1"/>
  <c r="T513" i="1" a="1"/>
  <c r="T513" i="1"/>
  <c r="S513" i="1" a="1"/>
  <c r="S513" i="1"/>
  <c r="T512" i="1" a="1"/>
  <c r="T512" i="1" s="1"/>
  <c r="S512" i="1" a="1"/>
  <c r="S512" i="1"/>
  <c r="T511" i="1" a="1"/>
  <c r="T511" i="1"/>
  <c r="S511" i="1" a="1"/>
  <c r="S511" i="1" s="1"/>
  <c r="T510" i="1" a="1"/>
  <c r="T510" i="1"/>
  <c r="S510" i="1" a="1"/>
  <c r="S510" i="1"/>
  <c r="T509" i="1" a="1"/>
  <c r="T509" i="1" s="1"/>
  <c r="S509" i="1" a="1"/>
  <c r="S509" i="1"/>
  <c r="T508" i="1" a="1"/>
  <c r="T508" i="1"/>
  <c r="S508" i="1" a="1"/>
  <c r="S508" i="1" s="1"/>
  <c r="T507" i="1" a="1"/>
  <c r="T507" i="1"/>
  <c r="S507" i="1" a="1"/>
  <c r="S507" i="1"/>
  <c r="T506" i="1" a="1"/>
  <c r="T506" i="1" s="1"/>
  <c r="S506" i="1" a="1"/>
  <c r="S506" i="1"/>
  <c r="T505" i="1" a="1"/>
  <c r="T505" i="1"/>
  <c r="S505" i="1" a="1"/>
  <c r="S505" i="1" s="1"/>
  <c r="T504" i="1" a="1"/>
  <c r="T504" i="1"/>
  <c r="S504" i="1" a="1"/>
  <c r="S504" i="1"/>
  <c r="T503" i="1" a="1"/>
  <c r="T503" i="1" s="1"/>
  <c r="S503" i="1" a="1"/>
  <c r="S503" i="1" s="1"/>
  <c r="T502" i="1" a="1"/>
  <c r="T502" i="1"/>
  <c r="S502" i="1" a="1"/>
  <c r="S502" i="1" s="1"/>
  <c r="T501" i="1" a="1"/>
  <c r="T501" i="1"/>
  <c r="S501" i="1" a="1"/>
  <c r="S501" i="1"/>
  <c r="T500" i="1" a="1"/>
  <c r="T500" i="1" s="1"/>
  <c r="S500" i="1" a="1"/>
  <c r="S500" i="1"/>
  <c r="T499" i="1" a="1"/>
  <c r="T499" i="1"/>
  <c r="S499" i="1" a="1"/>
  <c r="S499" i="1" s="1"/>
  <c r="T498" i="1" a="1"/>
  <c r="T498" i="1"/>
  <c r="S498" i="1" a="1"/>
  <c r="S498" i="1"/>
  <c r="T497" i="1" a="1"/>
  <c r="T497" i="1" s="1"/>
  <c r="S497" i="1" a="1"/>
  <c r="S497" i="1"/>
  <c r="T496" i="1" a="1"/>
  <c r="T496" i="1"/>
  <c r="S496" i="1" a="1"/>
  <c r="S496" i="1" s="1"/>
  <c r="T495" i="1" a="1"/>
  <c r="T495" i="1"/>
  <c r="S495" i="1" a="1"/>
  <c r="S495" i="1"/>
  <c r="T494" i="1" a="1"/>
  <c r="T494" i="1" s="1"/>
  <c r="S494" i="1" a="1"/>
  <c r="S494" i="1"/>
  <c r="T493" i="1" a="1"/>
  <c r="T493" i="1"/>
  <c r="S493" i="1" a="1"/>
  <c r="S493" i="1" s="1"/>
  <c r="T492" i="1" a="1"/>
  <c r="T492" i="1"/>
  <c r="S492" i="1" a="1"/>
  <c r="S492" i="1"/>
  <c r="T491" i="1" a="1"/>
  <c r="T491" i="1" s="1"/>
  <c r="S491" i="1" a="1"/>
  <c r="S491" i="1"/>
  <c r="T490" i="1" a="1"/>
  <c r="T490" i="1"/>
  <c r="S490" i="1" a="1"/>
  <c r="S490" i="1" s="1"/>
  <c r="T489" i="1" a="1"/>
  <c r="T489" i="1" s="1"/>
  <c r="S489" i="1" a="1"/>
  <c r="S489" i="1"/>
  <c r="T488" i="1" a="1"/>
  <c r="T488" i="1" s="1"/>
  <c r="S488" i="1" a="1"/>
  <c r="S488" i="1"/>
  <c r="T487" i="1" a="1"/>
  <c r="T487" i="1"/>
  <c r="S487" i="1" a="1"/>
  <c r="S487" i="1" s="1"/>
  <c r="T486" i="1" a="1"/>
  <c r="T486" i="1"/>
  <c r="S486" i="1" a="1"/>
  <c r="S486" i="1"/>
  <c r="T485" i="1" a="1"/>
  <c r="T485" i="1" s="1"/>
  <c r="S485" i="1" a="1"/>
  <c r="S485" i="1"/>
  <c r="T484" i="1" a="1"/>
  <c r="T484" i="1"/>
  <c r="S484" i="1" a="1"/>
  <c r="S484" i="1" s="1"/>
  <c r="T483" i="1" a="1"/>
  <c r="T483" i="1"/>
  <c r="S483" i="1" a="1"/>
  <c r="S483" i="1"/>
  <c r="T482" i="1" a="1"/>
  <c r="T482" i="1" s="1"/>
  <c r="S482" i="1" a="1"/>
  <c r="S482" i="1"/>
  <c r="T481" i="1" a="1"/>
  <c r="T481" i="1"/>
  <c r="S481" i="1" a="1"/>
  <c r="S481" i="1" s="1"/>
  <c r="T480" i="1" a="1"/>
  <c r="T480" i="1"/>
  <c r="S480" i="1" a="1"/>
  <c r="S480" i="1"/>
  <c r="T479" i="1" a="1"/>
  <c r="T479" i="1" s="1"/>
  <c r="S479" i="1" a="1"/>
  <c r="S479" i="1"/>
  <c r="T478" i="1" a="1"/>
  <c r="T478" i="1"/>
  <c r="S478" i="1" a="1"/>
  <c r="S478" i="1" s="1"/>
  <c r="T477" i="1" a="1"/>
  <c r="T477" i="1" s="1"/>
  <c r="S477" i="1" a="1"/>
  <c r="S477" i="1"/>
  <c r="T476" i="1" a="1"/>
  <c r="T476" i="1" s="1"/>
  <c r="S476" i="1" a="1"/>
  <c r="S476" i="1" s="1"/>
  <c r="T475" i="1" a="1"/>
  <c r="T475" i="1"/>
  <c r="S475" i="1" a="1"/>
  <c r="S475" i="1" s="1"/>
  <c r="T474" i="1" a="1"/>
  <c r="T474" i="1"/>
  <c r="S474" i="1" a="1"/>
  <c r="S474" i="1"/>
  <c r="T473" i="1" a="1"/>
  <c r="T473" i="1" s="1"/>
  <c r="S473" i="1" a="1"/>
  <c r="S473" i="1"/>
  <c r="T472" i="1" a="1"/>
  <c r="T472" i="1"/>
  <c r="S472" i="1" a="1"/>
  <c r="S472" i="1" s="1"/>
  <c r="T471" i="1" a="1"/>
  <c r="T471" i="1"/>
  <c r="S471" i="1" a="1"/>
  <c r="S471" i="1"/>
  <c r="T470" i="1" a="1"/>
  <c r="T470" i="1" s="1"/>
  <c r="S470" i="1" a="1"/>
  <c r="S470" i="1"/>
  <c r="T469" i="1" a="1"/>
  <c r="T469" i="1"/>
  <c r="S469" i="1" a="1"/>
  <c r="S469" i="1" s="1"/>
  <c r="T468" i="1" a="1"/>
  <c r="T468" i="1"/>
  <c r="S468" i="1" a="1"/>
  <c r="S468" i="1"/>
  <c r="T467" i="1" a="1"/>
  <c r="T467" i="1" s="1"/>
  <c r="S467" i="1" a="1"/>
  <c r="S467" i="1"/>
  <c r="T466" i="1" a="1"/>
  <c r="T466" i="1"/>
  <c r="S466" i="1" a="1"/>
  <c r="S466" i="1" s="1"/>
  <c r="T465" i="1" a="1"/>
  <c r="T465" i="1"/>
  <c r="S465" i="1" a="1"/>
  <c r="S465" i="1"/>
  <c r="T464" i="1" a="1"/>
  <c r="T464" i="1" s="1"/>
  <c r="S464" i="1" a="1"/>
  <c r="S464" i="1"/>
  <c r="T463" i="1" a="1"/>
  <c r="T463" i="1"/>
  <c r="S463" i="1" a="1"/>
  <c r="S463" i="1" s="1"/>
  <c r="T462" i="1" a="1"/>
  <c r="T462" i="1" s="1"/>
  <c r="S462" i="1" a="1"/>
  <c r="S462" i="1"/>
  <c r="T461" i="1" a="1"/>
  <c r="T461" i="1" s="1"/>
  <c r="S461" i="1" a="1"/>
  <c r="S461" i="1"/>
  <c r="T460" i="1" a="1"/>
  <c r="T460" i="1"/>
  <c r="S460" i="1" a="1"/>
  <c r="S460" i="1" s="1"/>
  <c r="T459" i="1" a="1"/>
  <c r="T459" i="1"/>
  <c r="S459" i="1" a="1"/>
  <c r="S459" i="1"/>
  <c r="T458" i="1" a="1"/>
  <c r="T458" i="1" s="1"/>
  <c r="S458" i="1" a="1"/>
  <c r="S458" i="1"/>
  <c r="T457" i="1" a="1"/>
  <c r="T457" i="1"/>
  <c r="S457" i="1" a="1"/>
  <c r="S457" i="1" s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 s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E30" i="12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A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AM13" i="1" s="1"/>
  <c r="N12" i="1" a="1"/>
  <c r="N12" i="1" s="1"/>
  <c r="M12" i="1" a="1"/>
  <c r="M12" i="1" s="1"/>
  <c r="N11" i="1" a="1"/>
  <c r="N11" i="1" s="1"/>
  <c r="AN11" i="1" s="1"/>
  <c r="M11" i="1" a="1"/>
  <c r="M11" i="1" s="1"/>
  <c r="AM11" i="1" s="1"/>
  <c r="N10" i="1" a="1"/>
  <c r="N10" i="1" s="1"/>
  <c r="AN10" i="1" s="1"/>
  <c r="M10" i="1" a="1"/>
  <c r="M10" i="1" s="1"/>
  <c r="AM10" i="1" s="1"/>
  <c r="N9" i="1" a="1"/>
  <c r="N9" i="1" s="1"/>
  <c r="A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8" i="1" l="1"/>
  <c r="AJ280" i="1"/>
  <c r="AJ277" i="1"/>
  <c r="AJ276" i="1"/>
  <c r="AJ275" i="1"/>
  <c r="AJ274" i="1"/>
  <c r="AJ272" i="1"/>
  <c r="AJ279" i="1"/>
  <c r="AJ273" i="1"/>
  <c r="AJ271" i="1"/>
  <c r="AJ269" i="1"/>
  <c r="AJ268" i="1"/>
  <c r="AM17" i="1"/>
  <c r="AJ266" i="1"/>
  <c r="AJ265" i="1"/>
  <c r="AJ264" i="1"/>
  <c r="AJ263" i="1"/>
  <c r="AJ262" i="1"/>
  <c r="AJ261" i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<sst xmlns="http://schemas.openxmlformats.org/spreadsheetml/2006/main" count="7518" uniqueCount="1412">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</sst>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252" activePane="bottomRight" state="frozen"/>
      <selection pane="bottomRight" activeCell="AE600" sqref="AE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1335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</v>
      </c>
      <c r="B251" s="171"/>
      <c r="C251" s="8" t="str">
        <f>IF(BS_CONTROLE[[#This Row],[DATA]]="","",WEEKNUM(BS_CONTROLE[[#This Row],[DATA]]))</f>
        <v/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1336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1337</v>
      </c>
      <c r="N255" s="204" t="s">
        <v>1338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1339</v>
      </c>
      <c r="W255" s="261" t="s">
        <v>1340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1341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1342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/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/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/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/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/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1345</v>
      </c>
      <c r="X280" s="218" t="s">
        <v>662</v>
      </c>
      <c r="Y280" s="158"/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6 W277:Y277 W280:Y280 X279:Y279 V278:Y27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1347</v>
      </c>
      <c r="C4" s="331" t="s">
        <v>1348</v>
      </c>
      <c r="D4" s="331" t="s">
        <v>1349</v>
      </c>
      <c r="E4" s="331" t="s">
        <v>1350</v>
      </c>
      <c r="F4" s="331" t="s">
        <v>8</v>
      </c>
      <c r="G4" s="331" t="s">
        <v>1351</v>
      </c>
    </row>
    <row r="5" spans="2:8">
      <c r="B5" s="334" t="s">
        <v>1147</v>
      </c>
      <c r="C5" s="334">
        <v>314978</v>
      </c>
      <c r="D5" s="334" t="s">
        <v>1352</v>
      </c>
      <c r="E5" s="334" t="s">
        <v>537</v>
      </c>
      <c r="F5" s="334" t="s">
        <v>101</v>
      </c>
      <c r="G5" s="335">
        <v>46143</v>
      </c>
    </row>
    <row r="6" spans="2:8">
      <c r="B6" s="334" t="s">
        <v>1353</v>
      </c>
      <c r="C6" s="334">
        <v>256790</v>
      </c>
      <c r="D6" s="334" t="s">
        <v>1354</v>
      </c>
      <c r="E6" s="334" t="s">
        <v>537</v>
      </c>
      <c r="F6" s="334" t="s">
        <v>1355</v>
      </c>
      <c r="G6" s="335">
        <v>45992</v>
      </c>
    </row>
    <row r="7" spans="2:8">
      <c r="B7" s="334" t="s">
        <v>1356</v>
      </c>
      <c r="C7" s="334">
        <v>265193</v>
      </c>
      <c r="D7" s="334" t="s">
        <v>1357</v>
      </c>
      <c r="E7" s="334" t="s">
        <v>538</v>
      </c>
      <c r="F7" s="334" t="s">
        <v>1358</v>
      </c>
      <c r="G7" s="334" t="s">
        <v>1359</v>
      </c>
    </row>
    <row r="8" spans="2:8">
      <c r="B8" s="334" t="s">
        <v>1360</v>
      </c>
      <c r="C8" s="334">
        <v>293716</v>
      </c>
      <c r="D8" s="334" t="s">
        <v>1361</v>
      </c>
      <c r="E8" s="334" t="s">
        <v>538</v>
      </c>
      <c r="F8" s="334" t="s">
        <v>1358</v>
      </c>
      <c r="G8" s="335">
        <v>46204</v>
      </c>
    </row>
    <row r="9" spans="2:8">
      <c r="B9" s="334" t="s">
        <v>1362</v>
      </c>
      <c r="C9" s="334">
        <v>257258</v>
      </c>
      <c r="D9" s="334" t="s">
        <v>1363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1364</v>
      </c>
      <c r="C10" s="334">
        <v>371147</v>
      </c>
      <c r="D10" s="334" t="s">
        <v>1365</v>
      </c>
      <c r="E10" s="334" t="s">
        <v>539</v>
      </c>
      <c r="F10" s="334" t="s">
        <v>144</v>
      </c>
      <c r="G10" s="334" t="s">
        <v>1359</v>
      </c>
    </row>
    <row r="11" spans="2:8">
      <c r="B11" s="334" t="s">
        <v>1366</v>
      </c>
      <c r="C11" s="334">
        <v>259230</v>
      </c>
      <c r="D11" s="334" t="s">
        <v>1367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1368</v>
      </c>
      <c r="C12" s="334">
        <v>370705</v>
      </c>
      <c r="D12" s="334"/>
      <c r="E12" s="334" t="s">
        <v>539</v>
      </c>
      <c r="F12" s="334" t="s">
        <v>144</v>
      </c>
      <c r="G12" s="334" t="s">
        <v>1359</v>
      </c>
    </row>
    <row r="13" spans="2:8">
      <c r="B13" s="334" t="s">
        <v>1369</v>
      </c>
      <c r="C13" s="334">
        <v>258542</v>
      </c>
      <c r="D13" s="334" t="s">
        <v>1370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1371</v>
      </c>
      <c r="C14" s="334">
        <v>257050</v>
      </c>
      <c r="D14" s="334" t="s">
        <v>1372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1374</v>
      </c>
      <c r="E3" s="326" t="s">
        <v>1375</v>
      </c>
      <c r="F3" s="326" t="s">
        <v>1376</v>
      </c>
      <c r="G3" s="331" t="s">
        <v>1377</v>
      </c>
      <c r="H3" s="326" t="s">
        <v>1378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1379</v>
      </c>
      <c r="H4" s="329"/>
    </row>
    <row r="5" spans="3:8" ht="29.25">
      <c r="C5" s="327" t="s">
        <v>537</v>
      </c>
      <c r="D5" s="327" t="s">
        <v>1380</v>
      </c>
      <c r="E5" s="328">
        <v>46000</v>
      </c>
      <c r="F5" s="327">
        <v>9000</v>
      </c>
      <c r="G5" s="332" t="s">
        <v>1381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1382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1383</v>
      </c>
      <c r="G7" s="333" t="s">
        <v>1384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1385</v>
      </c>
      <c r="H8" s="327"/>
    </row>
    <row r="9" spans="3:8">
      <c r="C9" s="327" t="s">
        <v>464</v>
      </c>
      <c r="D9" s="327" t="s">
        <v>1386</v>
      </c>
      <c r="E9" s="328">
        <v>45993</v>
      </c>
      <c r="F9" s="327">
        <v>12000</v>
      </c>
      <c r="G9" s="332" t="s">
        <v>1387</v>
      </c>
      <c r="H9" s="327"/>
    </row>
    <row r="10" spans="3:8" ht="29.25">
      <c r="C10" s="327" t="s">
        <v>464</v>
      </c>
      <c r="D10" s="327" t="s">
        <v>1388</v>
      </c>
      <c r="E10" s="328">
        <v>45993</v>
      </c>
      <c r="F10" s="327">
        <v>9000</v>
      </c>
      <c r="G10" s="332" t="s">
        <v>1389</v>
      </c>
      <c r="H10" s="327"/>
    </row>
    <row r="11" spans="3:8" ht="29.25">
      <c r="C11" s="327" t="s">
        <v>464</v>
      </c>
      <c r="D11" s="327" t="s">
        <v>1390</v>
      </c>
      <c r="E11" s="328">
        <v>45993</v>
      </c>
      <c r="F11" s="327">
        <v>10000</v>
      </c>
      <c r="G11" s="332" t="s">
        <v>1389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50" sqref="B250:U2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1392</v>
      </c>
      <c r="W1" s="396"/>
      <c r="X1" s="396"/>
      <c r="Y1" s="104"/>
    </row>
    <row r="2" spans="1:25" s="101" customFormat="1" ht="11.25" customHeight="1">
      <c r="A2" s="105" t="s">
        <v>1393</v>
      </c>
      <c r="B2" s="105" t="s">
        <v>1394</v>
      </c>
      <c r="C2" s="105" t="s">
        <v>313</v>
      </c>
      <c r="D2" s="106" t="s">
        <v>869</v>
      </c>
      <c r="E2" s="106" t="s">
        <v>870</v>
      </c>
      <c r="F2" s="106" t="s">
        <v>1395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1396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 t="str">
        <f>IF(SP_SUL!B251="","*",SP_SUL!B251)</f>
        <v>*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*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*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*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*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*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1398</v>
      </c>
      <c r="D5" s="398"/>
      <c r="E5" s="398"/>
      <c r="F5" s="398"/>
      <c r="G5" s="398"/>
      <c r="H5" s="398"/>
      <c r="I5" s="398"/>
      <c r="J5" s="399"/>
      <c r="K5" s="400" t="s">
        <v>1399</v>
      </c>
      <c r="L5" s="401"/>
      <c r="M5" s="401"/>
      <c r="N5" s="401"/>
      <c r="O5" s="402" t="s">
        <v>1400</v>
      </c>
      <c r="P5" s="403"/>
      <c r="Q5" s="404"/>
    </row>
    <row r="6" spans="1:17" s="94" customFormat="1" ht="15.75" customHeight="1">
      <c r="A6" s="88" t="s">
        <v>1395</v>
      </c>
      <c r="B6" s="95" t="s">
        <v>1394</v>
      </c>
      <c r="C6" s="96" t="s">
        <v>869</v>
      </c>
      <c r="D6" s="97" t="s">
        <v>870</v>
      </c>
      <c r="E6" s="96" t="s">
        <v>1401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1402</v>
      </c>
      <c r="M6" s="139" t="s">
        <v>335</v>
      </c>
      <c r="N6" s="140" t="s">
        <v>864</v>
      </c>
      <c r="O6" s="246" t="s">
        <v>907</v>
      </c>
      <c r="P6" s="157"/>
      <c r="Q6" s="193" t="s">
        <v>1403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1404</v>
      </c>
      <c r="C2" s="96" t="s">
        <v>854</v>
      </c>
      <c r="D2" s="96" t="s">
        <v>856</v>
      </c>
      <c r="E2" s="96" t="s">
        <v>1405</v>
      </c>
      <c r="F2" s="96" t="s">
        <v>1406</v>
      </c>
      <c r="G2" s="96" t="s">
        <v>1407</v>
      </c>
      <c r="H2" s="96" t="s">
        <v>1408</v>
      </c>
      <c r="I2" s="96" t="s">
        <v>1409</v>
      </c>
      <c r="J2" s="96" t="s">
        <v>1410</v>
      </c>
      <c r="K2" s="131" t="s">
        <v>1411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*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*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*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*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*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2025-12-10T18:08:20Z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