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746" documentId="120_S{118792C3-22EF-5104-A093-F22BFE3913F3}" xr6:coauthVersionLast="47" xr6:coauthVersionMax="47" xr10:uidLastSave="{8699C75B-4202-4EC4-8EEA-C50BEACFF5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290" i="1"/>
  <c r="AI291" i="1"/>
  <c r="AI286" i="1"/>
  <c r="AI287" i="1"/>
  <c r="AI288" i="1"/>
  <c r="AI279" i="1"/>
  <c r="AI280" i="1"/>
  <c r="AI281" i="1"/>
  <c r="AI282" i="1"/>
  <c r="AI283" i="1"/>
  <c r="AI276" i="1"/>
  <c r="AI277" i="1"/>
  <c r="AI274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5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K268" i="1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3" i="10" l="1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<sst xmlns="http://schemas.openxmlformats.org/spreadsheetml/2006/main" count="10265" uniqueCount="1739">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</sst>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J1" activePane="topRight" state="frozen"/>
      <selection pane="topRight" activeCell="BK261" sqref="BK26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1701</v>
      </c>
      <c r="N272" s="142" t="s">
        <v>1702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1703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1704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1705</v>
      </c>
      <c r="W273" s="118" t="s">
        <v>1706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1707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1708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1709</v>
      </c>
      <c r="X276" s="117" t="s">
        <v>522</v>
      </c>
      <c r="Y276" s="144"/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1710</v>
      </c>
      <c r="X277" s="117" t="s">
        <v>516</v>
      </c>
      <c r="Y277" s="144"/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520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/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0.33333333333333331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/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1711</v>
      </c>
      <c r="X281" s="117" t="s">
        <v>516</v>
      </c>
      <c r="Y281" s="144"/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1712</v>
      </c>
      <c r="X282" s="117" t="s">
        <v>516</v>
      </c>
      <c r="Y282" s="144"/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1712</v>
      </c>
      <c r="X283" s="117" t="s">
        <v>516</v>
      </c>
      <c r="Y283" s="144"/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1713</v>
      </c>
      <c r="N286" s="142" t="s">
        <v>1714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/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/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/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>
        <f>BS_CONTROLE[[#This Row],[Local - Partida]]</f>
        <v>0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/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1717</v>
      </c>
      <c r="X290" s="117" t="s">
        <v>522</v>
      </c>
      <c r="Y290" s="144"/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520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1718</v>
      </c>
      <c r="X291" s="117" t="s">
        <v>516</v>
      </c>
      <c r="Y291" s="144"/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7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50">
    <cfRule type="expression" dxfId="219" priority="42769">
      <formula>#REF!=1</formula>
    </cfRule>
  </conditionalFormatting>
  <conditionalFormatting sqref="BF60 U6:U59 V60 AY6:AY754 U61:U752 BE6:BE754">
    <cfRule type="cellIs" dxfId="218" priority="42753" operator="equal">
      <formula>"ERRO"</formula>
    </cfRule>
  </conditionalFormatting>
  <conditionalFormatting sqref="BQ6:BQ155 BQ157:BQ754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54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53 BH6:BH27 BH28:BI31 BH32:BH750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49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B263" sqref="B26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1719</v>
      </c>
      <c r="D5" s="263"/>
      <c r="E5" s="263"/>
      <c r="F5" s="263"/>
      <c r="G5" s="263"/>
      <c r="H5" s="263"/>
      <c r="I5" s="263"/>
      <c r="J5" s="264"/>
      <c r="K5" s="265" t="s">
        <v>1720</v>
      </c>
      <c r="L5" s="266"/>
      <c r="M5" s="266"/>
      <c r="N5" s="266"/>
      <c r="O5" s="267" t="s">
        <v>1721</v>
      </c>
      <c r="P5" s="268"/>
    </row>
    <row r="6" spans="1:16" s="82" customFormat="1" ht="15" customHeight="1">
      <c r="A6" s="74" t="s">
        <v>1722</v>
      </c>
      <c r="B6" s="83" t="s">
        <v>1723</v>
      </c>
      <c r="C6" s="84" t="s">
        <v>1061</v>
      </c>
      <c r="D6" s="85" t="s">
        <v>1062</v>
      </c>
      <c r="E6" s="84" t="s">
        <v>1724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1725</v>
      </c>
      <c r="M6" s="88" t="s">
        <v>710</v>
      </c>
      <c r="N6" s="89" t="s">
        <v>1056</v>
      </c>
      <c r="O6" s="230" t="s">
        <v>1099</v>
      </c>
      <c r="P6" s="150" t="s">
        <v>1726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-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-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sqref="A1:T28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1727</v>
      </c>
      <c r="V1" s="274"/>
      <c r="W1" s="274"/>
    </row>
    <row r="2" spans="1:23" s="92" customFormat="1">
      <c r="A2" s="95" t="s">
        <v>1728</v>
      </c>
      <c r="B2" s="95" t="s">
        <v>1723</v>
      </c>
      <c r="C2" s="95" t="s">
        <v>511</v>
      </c>
      <c r="D2" s="96" t="s">
        <v>1061</v>
      </c>
      <c r="E2" s="96" t="s">
        <v>1062</v>
      </c>
      <c r="F2" s="96" t="s">
        <v>1722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1729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0.33333333333333331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*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1731</v>
      </c>
      <c r="C2" s="135" t="s">
        <v>1046</v>
      </c>
      <c r="D2" s="84" t="s">
        <v>1048</v>
      </c>
      <c r="E2" s="84" t="s">
        <v>1732</v>
      </c>
      <c r="F2" s="112" t="s">
        <v>1733</v>
      </c>
      <c r="G2" s="84" t="s">
        <v>1734</v>
      </c>
      <c r="H2" s="84" t="s">
        <v>1735</v>
      </c>
      <c r="I2" s="84" t="s">
        <v>1736</v>
      </c>
      <c r="J2" s="84" t="s">
        <v>1737</v>
      </c>
      <c r="K2" s="86" t="s">
        <v>1738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*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*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*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-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2025-10-20T17:54:01Z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