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23" documentId="120_S{118792C3-22EF-5104-A093-F22BFE3913F3}" xr6:coauthVersionLast="47" xr6:coauthVersionMax="47" xr10:uidLastSave="{47B29157-37DB-47EC-B7D5-BD53D29621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<sst xmlns="http://schemas.openxmlformats.org/spreadsheetml/2006/main" count="11966" uniqueCount="1969">
  <si>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</si>
  <si>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</si>
  <si>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</si>
  <si>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</si>
  <si>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</si>
  <si>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</si>
  <si>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</si>
  <si>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</si>
  <si>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</si>
  <si>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</si>
  <si>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</si>
  <si>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</si>
  <si>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</si>
  <si>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</si>
  <si>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</si>
  <si>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</si>
  <si>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</si>
  <si>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</si>
  <si>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</si>
  <si>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</si>
  <si>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</si>
  <si>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</si>
  <si>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</si>
  <si>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</si>
  <si>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</si>
  <si>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</si>
  <si>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</si>
  <si>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</si>
  <si>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</si>
  <si>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</si>
  <si>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</si>
  <si>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</si>
  <si>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</si>
  <si>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</si>
  <si>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</si>
  <si>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</si>
  <si>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</si>
  <si>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</si>
  <si>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</si>
  <si>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</si>
  <si>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</si>
  <si>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</si>
  <si>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</si>
  <si>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</si>
  <si>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</si>
  <si>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</si>
  <si>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</si>
  <si>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</si>
  <si>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</si>
  <si>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</si>
  <si>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</si>
  <si>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</si>
  <si>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</si>
  <si>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</si>
  <si>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</si>
  <si>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</si>
  <si>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</si>
  <si>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</si>
  <si>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</si>
  <si>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</si>
  <si>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</si>
  <si>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</si>
  <si>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</si>
  <si>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</si>
  <si>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</si>
  <si>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</si>
  <si>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</si>
  <si>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</si>
  <si>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</si>
  <si>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</si>
  <si>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</si>
  <si>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</si>
  <si>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</si>
  <si>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</si>
  <si>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</si>
  <si>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</si>
  <si>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</si>
  <si>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</si>
  <si>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</si>
  <si>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</si>
  <si>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</si>
  <si>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</si>
  <si>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</si>
  <si>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</si>
  <si>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</si>
  <si>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</si>
  <si>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</si>
  <si>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</si>
  <si>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</si>
  <si>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</si>
  <si>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</si>
  <si>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</si>
  <si>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</si>
  <si>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</si>
  <si>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</si>
  <si>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</si>
  <si>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</si>
  <si>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</si>
  <si>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</si>
  <si>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</si>
  <si>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</si>
  <si>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</si>
  <si>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</si>
  <si>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</si>
  <si>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</si>
  <si>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</si>
  <si>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</si>
  <si>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</si>
  <si>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</si>
  <si>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</si>
  <si>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</si>
  <si>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</si>
  <si>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</si>
  <si>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</si>
  <si>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</si>
  <si>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</si>
  <si>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</si>
  <si>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</si>
  <si>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</si>
  <si>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</si>
  <si>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</si>
  <si>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</si>
  <si>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</si>
  <si>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</si>
  <si>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</si>
  <si>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</si>
  <si>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</si>
  <si>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</si>
  <si>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</si>
  <si>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</si>
  <si>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</si>
  <si>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</si>
  <si>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</si>
  <si>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</si>
  <si>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</si>
  <si>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</si>
  <si>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</si>
  <si>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</si>
  <si>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</si>
  <si>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</si>
  <si>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</si>
  <si>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</si>
  <si>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</si>
  <si>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</si>
  <si>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</si>
  <si>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</si>
  <si>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</si>
  <si>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</si>
  <si>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</si>
  <si>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</si>
  <si>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</si>
  <si>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</si>
  <si>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</si>
  <si>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</si>
  <si>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</si>
  <si>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</si>
  <si>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</si>
  <si>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</si>
  <si>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</si>
  <si>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</si>
  <si>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</si>
  <si>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</si>
  <si>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</si>
  <si>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</si>
  <si>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</si>
  <si>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</si>
  <si>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</si>
  <si>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</si>
  <si>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</si>
  <si>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</si>
  <si>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</si>
  <si>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</si>
  <si>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</si>
  <si>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</si>
  <si>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</si>
  <si>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</si>
  <si>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</si>
  <si>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</si>
  <si>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</si>
  <si>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</si>
  <si>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</si>
  <si>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</si>
  <si>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</si>
  <si>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</si>
  <si>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</si>
  <si>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</si>
  <si>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</si>
  <si>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</si>
  <si>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</si>
  <si>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</si>
  <si>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</si>
  <si>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</si>
  <si>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</si>
  <si>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</si>
  <si>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</si>
  <si>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</si>
  <si>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</si>
  <si>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</si>
  <si>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</si>
  <si>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</si>
  <si>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</si>
  <si>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</si>
  <si>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</si>
  <si>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</si>
  <si>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</si>
  <si>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</si>
  <si>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</si>
  <si>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</si>
  <si>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</si>
  <si>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</si>
  <si>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</si>
  <si>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</si>
  <si>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</si>
  <si>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</si>
  <si>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</si>
  <si>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</si>
  <si>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</si>
  <si>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</si>
  <si>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</si>
  <si>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</si>
  <si>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</si>
  <si>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</si>
  <si>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</si>
  <si>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</si>
  <si>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</si>
  <si>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</si>
  <si>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</si>
  <si>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</si>
  <si>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</si>
  <si>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</si>
  <si>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</si>
  <si>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</si>
  <si>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</si>
  <si>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</si>
  <si>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</si>
  <si>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</si>
  <si>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</si>
  <si>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</si>
  <si>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</si>
  <si>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</si>
  <si>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</si>
  <si>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</si>
  <si>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</si>
  <si>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</si>
  <si>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</si>
  <si>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</si>
  <si>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</si>
  <si>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</si>
  <si>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</si>
  <si>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</si>
  <si>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</si>
  <si>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</si>
  <si>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</si>
  <si>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</si>
  <si>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</si>
  <si>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</si>
  <si>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</si>
  <si>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</si>
  <si>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</si>
  <si>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</si>
  <si>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</si>
  <si>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</si>
  <si>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</si>
  <si>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</si>
  <si>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</si>
  <si>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</si>
  <si>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</si>
  <si>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</si>
  <si>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</si>
  <si>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</si>
  <si>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</si>
  <si>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</si>
  <si>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</si>
  <si>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</si>
  <si>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</si>
  <si>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</si>
  <si>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</si>
  <si>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</si>
  <si>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</si>
  <si>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</si>
  <si>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</si>
  <si>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</si>
  <si>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</si>
  <si>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</si>
  <si>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</si>
  <si>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</si>
  <si>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</si>
  <si>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</si>
  <si>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</si>
  <si>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</si>
  <si>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</si>
  <si>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</si>
  <si>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</si>
  <si>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</si>
  <si>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</si>
  <si>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</si>
  <si>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</si>
  <si>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</si>
  <si>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</si>
  <si>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</si>
  <si>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</si>
  <si>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</si>
  <si>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</si>
  <si>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</si>
  <si>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</si>
  <si>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</si>
  <si>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</si>
  <si>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</si>
  <si>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</si>
  <si>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</si>
  <si>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</si>
  <si>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</si>
  <si>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</si>
  <si>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</si>
  <si>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</si>
  <si>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</si>
  <si>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</si>
  <si>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</si>
  <si>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</si>
  <si>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</si>
  <si>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</si>
  <si>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</si>
  <si>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</si>
  <si>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</si>
  <si>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</si>
  <si>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</si>
  <si>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</si>
  <si>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</si>
  <si>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</si>
  <si>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</si>
  <si>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</si>
  <si>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</si>
  <si>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</si>
  <si>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</si>
  <si>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</si>
  <si>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</si>
  <si>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</si>
  <si>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</si>
  <si>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</si>
  <si>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</si>
  <si>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</si>
  <si>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</si>
  <si>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</si>
  <si>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</si>
  <si>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</si>
  <si>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</si>
  <si>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</si>
  <si>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</si>
  <si>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</si>
  <si>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</si>
  <si>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</si>
  <si>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</si>
  <si>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</si>
  <si>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</si>
  <si>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</si>
  <si>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</si>
  <si>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</si>
  <si>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</si>
  <si>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</si>
  <si>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</si>
  <si>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</si>
  <si>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</si>
  <si>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</si>
  <si>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</si>
  <si>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</si>
  <si>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</si>
  <si>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</si>
  <si>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</si>
  <si>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</si>
  <si>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</si>
  <si>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</si>
  <si>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</si>
  <si>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</si>
  <si>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</si>
  <si>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</si>
  <si>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</si>
  <si>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</si>
  <si>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</si>
  <si>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</si>
  <si>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</si>
  <si>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</si>
  <si>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</si>
  <si>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</si>
  <si>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</si>
  <si>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</si>
  <si>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</si>
  <si>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</si>
  <si>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</si>
  <si>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</si>
  <si>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</si>
  <si>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</si>
  <si>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</si>
  <si>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</si>
  <si>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</si>
  <si>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</si>
  <si>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</si>
  <si>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</si>
  <si>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</si>
  <si>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</si>
  <si>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</si>
  <si>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</si>
  <si>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</si>
  <si>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</si>
  <si>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</si>
  <si>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</si>
  <si>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</si>
  <si>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</si>
  <si>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</si>
  <si>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</si>
  <si>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</si>
  <si>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</si>
  <si>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</si>
  <si>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</si>
  <si>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</si>
  <si>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</si>
  <si>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</si>
  <si>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</si>
  <si>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</si>
  <si>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</si>
  <si>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</si>
  <si>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</si>
  <si>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</si>
  <si>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</si>
  <si>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</si>
  <si>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</si>
  <si>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</si>
  <si>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</si>
  <si>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</si>
  <si>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</si>
  <si>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</si>
  <si>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</si>
  <si>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</si>
  <si>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</si>
  <si>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</si>
  <si>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</si>
  <si>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</si>
  <si>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</si>
  <si>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</si>
  <si>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</si>
  <si>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</si>
  <si>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</si>
  <si>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</si>
  <si>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</si>
  <si>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</si>
  <si>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</si>
  <si>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</si>
  <si>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</si>
  <si>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</si>
  <si>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</si>
  <si>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</si>
  <si>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</si>
  <si>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</si>
  <si>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</si>
  <si>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</si>
  <si>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</si>
  <si>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</si>
  <si>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</si>
  <si>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</si>
  <si>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</si>
  <si>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</si>
  <si>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</si>
  <si>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</si>
  <si>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</si>
  <si>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</si>
  <si>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</si>
  <si>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</si>
  <si>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</si>
  <si>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</si>
  <si>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</si>
  <si>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</si>
  <si>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</si>
  <si>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</si>
  <si>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</si>
  <si>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</si>
  <si>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</si>
  <si>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</si>
  <si>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</si>
  <si>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</si>
  <si>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</si>
  <si>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</si>
  <si>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</si>
  <si>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</si>
  <si>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</si>
  <si>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</si>
  <si>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</si>
  <si>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</si>
  <si>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</si>
  <si>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</si>
  <si>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</si>
  <si>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</si>
  <si>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</si>
  <si>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</si>
  <si>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</si>
  <si>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</si>
  <si>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</si>
  <si>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</si>
  <si>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</si>
  <si>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</si>
  <si>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</si>
  <si>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</si>
  <si>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</si>
  <si>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</si>
  <si>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</si>
  <si>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</si>
  <si>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</si>
  <si>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</si>
  <si>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</si>
  <si>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</si>
  <si>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</si>
  <si>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</si>
  <si>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</si>
  <si>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</si>
  <si>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</si>
  <si>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</si>
  <si>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</si>
  <si>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</si>
  <si>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</si>
  <si>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</si>
  <si>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</si>
  <si>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</si>
  <si>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</si>
  <si>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</si>
  <si>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</si>
  <si>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</si>
  <si>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</si>
  <si>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</si>
  <si>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</si>
  <si>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</si>
  <si>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</si>
  <si>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</si>
  <si>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</si>
  <si>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</si>
  <si>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</si>
  <si>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</si>
  <si>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</si>
  <si>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</si>
  <si>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</si>
  <si>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</si>
  <si>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</si>
  <si>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</si>
  <si>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</si>
  <si>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</si>
  <si>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</si>
  <si>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</si>
  <si>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</si>
  <si>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</si>
  <si>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</si>
  <si>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</si>
  <si>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</si>
  <si>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</si>
  <si>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</si>
  <si>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</si>
  <si>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</si>
  <si>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</si>
  <si>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</si>
  <si>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</si>
  <si>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</si>
  <si>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</si>
  <si>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</si>
  <si>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</si>
  <si>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</si>
  <si>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</si>
  <si>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</si>
  <si>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</si>
  <si>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</si>
  <si>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</si>
  <si>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</si>
  <si>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</si>
  <si>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</si>
  <si>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</si>
  <si>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</si>
  <si>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</si>
  <si>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</si>
  <si>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</si>
  <si>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</si>
  <si>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</si>
  <si>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</si>
  <si>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</si>
  <si>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</si>
  <si>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</si>
  <si>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</si>
  <si>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</si>
  <si>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</si>
  <si>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</si>
  <si>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</si>
  <si>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</si>
  <si>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</si>
  <si>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</si>
  <si>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</si>
  <si>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</si>
  <si>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</si>
  <si>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</si>
  <si>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</si>
  <si>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</si>
  <si>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</si>
  <si>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</si>
  <si>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</si>
  <si>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</si>
  <si>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</si>
  <si>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</si>
  <si>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</si>
  <si>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</si>
  <si>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</si>
  <si>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</si>
  <si>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</si>
  <si>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</si>
  <si>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</si>
  <si>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</si>
  <si>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</si>
  <si>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</si>
  <si>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</si>
  <si>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</si>
  <si>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</si>
  <si>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</si>
  <si>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</si>
  <si>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</si>
  <si>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</si>
  <si>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</si>
  <si>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</si>
  <si>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</si>
  <si>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</si>
  <si>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</si>
  <si>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</si>
  <si>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</si>
  <si>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</si>
  <si>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</si>
  <si>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</si>
  <si>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</si>
  <si>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</si>
  <si>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</si>
  <si>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</si>
  <si>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</si>
  <si>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</si>
  <si>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</si>
  <si>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</si>
  <si>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</si>
  <si>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</si>
  <si>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</si>
  <si>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</si>
  <si>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</si>
  <si>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</si>
  <si>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</si>
  <si>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</si>
  <si>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</si>
  <si>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</si>
  <si>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</si>
  <si>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</si>
  <si>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</si>
  <si>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</si>
  <si>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</si>
  <si>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</si>
  <si>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</si>
  <si>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</si>
  <si>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</si>
  <si>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</si>
  <si>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</si>
  <si>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</si>
  <si>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</si>
  <si>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</si>
  <si>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</si>
  <si>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</si>
  <si>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</si>
  <si>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</si>
  <si>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</si>
  <si>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</si>
  <si>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</si>
  <si>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</si>
  <si>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</si>
  <si>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</si>
  <si>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</si>
  <si>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</si>
  <si>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</si>
  <si>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</si>
  <si>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</si>
  <si>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</si>
  <si>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</si>
  <si>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</si>
  <si>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</si>
  <si>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</si>
  <si>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</si>
  <si>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</si>
  <si>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</si>
  <si>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</si>
  <si>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</si>
  <si>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</si>
  <si>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</si>
  <si>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</si>
  <si>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</si>
  <si>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</si>
  <si>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</si>
  <si>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</si>
  <si>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</si>
  <si>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</si>
  <si>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</si>
  <si>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</si>
  <si>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</si>
  <si>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</si>
  <si>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</si>
  <si>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</si>
  <si>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</si>
  <si>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</si>
  <si>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</si>
  <si>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</si>
  <si>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</si>
  <si>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</si>
  <si>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</si>
  <si>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</si>
  <si>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</si>
  <si>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</si>
  <si>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</si>
  <si>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</si>
  <si>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</si>
  <si>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</si>
  <si>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</si>
  <si>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</si>
  <si>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</si>
  <si>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</si>
  <si>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</si>
  <si>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</si>
  <si>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</si>
  <si>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</si>
  <si>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</si>
  <si>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</si>
  <si>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</si>
  <si>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</si>
  <si>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</si>
  <si>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</si>
  <si>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</si>
  <si>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</si>
  <si>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</si>
  <si>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</si>
  <si>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</si>
  <si>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</si>
  <si>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</si>
  <si>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</si>
  <si>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</si>
  <si>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</si>
  <si>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</si>
  <si>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</si>
  <si>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</si>
  <si>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</si>
  <si>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</si>
  <si>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</si>
  <si>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</si>
  <si>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</si>
  <si>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</si>
  <si>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</si>
  <si>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</si>
  <si>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</si>
  <si>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</si>
  <si>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</si>
  <si>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</si>
  <si>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</si>
  <si>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</si>
  <si>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</si>
  <si>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</si>
  <si>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</si>
  <si>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</si>
  <si>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</si>
  <si>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</si>
  <si>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</si>
  <si>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</si>
  <si>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</si>
  <si>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</si>
  <si>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</si>
  <si>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</si>
  <si>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</si>
  <si>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</si>
  <si>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</si>
  <si>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</si>
  <si>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</si>
  <si>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</si>
  <si>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</si>
  <si>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</si>
  <si>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</si>
  <si>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</si>
  <si>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</si>
  <si>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</si>
  <si>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</si>
  <si>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</si>
  <si>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</si>
  <si>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</si>
  <si>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</si>
  <si>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</si>
  <si>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</si>
  <si>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</si>
  <si>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</si>
  <si>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</si>
  <si>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</si>
  <si>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</si>
  <si>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</si>
  <si>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</si>
  <si>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</si>
  <si>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</si>
  <si>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</si>
  <si>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</si>
  <si>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</si>
  <si>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</si>
  <si>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</si>
  <si>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</si>
  <si>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</si>
  <si>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</si>
  <si>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</si>
  <si>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</si>
  <si>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</si>
  <si>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</si>
  <si>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</si>
  <si>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</si>
  <si>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</si>
  <si>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</si>
  <si>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</si>
  <si>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</si>
  <si>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</si>
  <si>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</si>
  <si>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</si>
  <si>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</si>
  <si>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</si>
  <si>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</si>
  <si>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</si>
  <si>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</si>
  <si>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</si>
  <si>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</si>
  <si>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</si>
  <si>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</si>
  <si>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</si>
  <si>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</si>
  <si>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</si>
  <si>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</si>
  <si>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</si>
  <si>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</si>
  <si>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</si>
  <si>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</si>
  <si>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</si>
  <si>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</si>
  <si>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</si>
  <si>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</si>
  <si>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</si>
  <si>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</si>
  <si>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</si>
  <si>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</si>
  <si>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</si>
  <si>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</si>
  <si>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</si>
  <si>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</si>
  <si>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</si>
  <si>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</si>
  <si>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</si>
  <si>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</si>
  <si>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</si>
  <si>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</si>
  <si>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</si>
  <si>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</si>
  <si>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</si>
  <si>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</si>
  <si>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</si>
  <si>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</si>
  <si>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</si>
  <si>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</si>
  <si>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</si>
  <si>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</si>
  <si>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</si>
  <si>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</si>
  <si>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</si>
  <si>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</si>
  <si>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</si>
  <si>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</si>
  <si>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</si>
  <si>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</si>
  <si>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</si>
  <si>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</si>
  <si>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</si>
  <si>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</si>
  <si>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</si>
  <si>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</si>
  <si>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</si>
  <si>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</si>
  <si>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</si>
  <si>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</si>
  <si>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</si>
  <si>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</si>
  <si>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</si>
  <si>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</si>
  <si>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</si>
  <si>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</si>
  <si>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</si>
  <si>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</si>
  <si>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</si>
  <si>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</si>
  <si>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</si>
  <si>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</si>
  <si>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</si>
  <si>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</si>
  <si>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</si>
  <si>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</si>
  <si>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</si>
  <si>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</si>
  <si>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</si>
  <si>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</si>
  <si>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</si>
  <si>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</si>
  <si>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</si>
  <si>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</si>
  <si>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</si>
  <si>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</si>
  <si>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</si>
  <si>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</si>
  <si>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</si>
  <si>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</si>
  <si>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</si>
  <si>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</si>
  <si>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</si>
  <si>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</si>
  <si>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</si>
  <si>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</si>
  <si>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</si>
  <si>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</si>
  <si>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</si>
  <si>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</si>
  <si>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</si>
  <si>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</si>
  <si>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</si>
  <si>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</si>
  <si>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</si>
  <si>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</si>
  <si>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</si>
  <si>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</si>
  <si>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</si>
  <si>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</si>
  <si>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</si>
  <si>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</si>
  <si>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</si>
  <si>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</si>
  <si>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</si>
  <si>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</si>
  <si>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</si>
  <si>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</si>
  <si>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</si>
  <si>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</si>
  <si>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</si>
  <si>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</si>
  <si>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</si>
  <si>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</si>
  <si>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</si>
  <si>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</si>
  <si>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</si>
  <si>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</si>
  <si>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</si>
  <si>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</si>
  <si>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</si>
  <si>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</si>
  <si>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</si>
  <si>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</si>
  <si>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</si>
  <si>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</si>
  <si>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</si>
  <si>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</si>
  <si>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</si>
  <si>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</si>
  <si>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</si>
  <si>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</si>
  <si>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</si>
  <si>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</si>
  <si>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</si>
  <si>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</si>
  <si>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</si>
  <si>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</si>
  <si>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</si>
  <si>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</si>
  <si>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</si>
  <si>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</si>
  <si>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</si>
  <si>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</si>
  <si>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</si>
  <si>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</si>
  <si>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</si>
  <si>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</si>
  <si>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</si>
  <si>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</si>
  <si>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</si>
  <si>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</si>
  <si>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</si>
  <si>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</si>
  <si>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</si>
  <si>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</si>
  <si>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</si>
  <si>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</si>
  <si>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</si>
  <si>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</si>
  <si>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</si>
  <si>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</si>
  <si>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</si>
  <si>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</si>
  <si>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</si>
  <si>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</si>
  <si>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</si>
  <si>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</si>
  <si>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</si>
  <si>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</si>
  <si>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</si>
  <si>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</si>
  <si>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</si>
  <si>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</si>
  <si>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</si>
  <si>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</si>
  <si>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</si>
  <si>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</si>
  <si>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</si>
  <si>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</si>
  <si>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</si>
  <si>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</si>
  <si>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</si>
  <si>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</si>
  <si>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</si>
  <si>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</si>
  <si>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</si>
  <si>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</si>
  <si>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</si>
  <si>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</si>
  <si>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</si>
  <si>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</si>
  <si>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</si>
  <si>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</si>
  <si>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</si>
  <si>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</si>
  <si>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</si>
  <si>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</si>
  <si>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</si>
  <si>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</si>
  <si>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</si>
  <si>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</si>
  <si>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</si>
  <si>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</si>
  <si>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</si>
  <si>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</si>
  <si>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</si>
  <si>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</si>
  <si>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</si>
  <si>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</si>
  <si>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</si>
  <si>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</si>
  <si>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</si>
  <si>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</si>
  <si>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</si>
  <si>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</si>
  <si>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</si>
  <si>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</si>
  <si>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</si>
  <si>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</si>
  <si>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</si>
  <si>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</si>
  <si>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</si>
  <si>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</si>
  <si>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</si>
  <si>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</si>
  <si>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</si>
  <si>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</si>
  <si>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</si>
  <si>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</si>
  <si>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</si>
  <si>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</si>
  <si>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</si>
  <si>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</si>
  <si>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</si>
  <si>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</si>
  <si>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</si>
  <si>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</si>
  <si>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</si>
  <si>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</si>
  <si>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</si>
  <si>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</si>
  <si>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</si>
  <si>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</si>
  <si>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</si>
  <si>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</si>
  <si>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</si>
  <si>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</si>
  <si>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</si>
  <si>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</si>
  <si>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</si>
  <si>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</si>
  <si>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</si>
  <si>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</si>
  <si>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</si>
  <si>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</si>
  <si>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</si>
  <si>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</si>
  <si>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</si>
  <si>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</si>
  <si>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</si>
  <si>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</si>
  <si>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</si>
  <si>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</si>
  <si>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</si>
  <si>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</si>
  <si>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</si>
  <si>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</si>
  <si>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</si>
  <si>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</si>
  <si>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</si>
  <si>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</si>
  <si>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</si>
  <si>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</si>
  <si>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</si>
  <si>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</si>
  <si>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</si>
  <si>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</si>
  <si>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</si>
  <si>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</si>
  <si>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</si>
  <si>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</si>
  <si>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</si>
  <si>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</si>
  <si>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</si>
  <si>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</si>
  <si>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</si>
  <si>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</si>
  <si>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</si>
  <si>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</si>
  <si>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</si>
  <si>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</si>
  <si>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</si>
  <si>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</si>
  <si>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</si>
  <si>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</si>
  <si>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</si>
  <si>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</si>
  <si>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</si>
  <si>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</si>
  <si>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</si>
  <si>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</si>
  <si>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</si>
  <si>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</si>
  <si>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</si>
  <si>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</si>
  <si>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</si>
  <si>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</si>
  <si>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</si>
  <si>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</si>
  <si>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</si>
  <si>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</si>
  <si>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</si>
  <si>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</si>
  <si>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</si>
  <si>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</si>
  <si>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</si>
  <si>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</si>
  <si>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</si>
  <si>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</si>
  <si>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</si>
  <si>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</si>
  <si>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</si>
  <si>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</si>
  <si>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</si>
  <si>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</si>
  <si>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</si>
  <si>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</si>
  <si>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</si>
  <si>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</si>
  <si>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</si>
  <si>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</si>
  <si>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</si>
  <si>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</si>
  <si>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</si>
  <si>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</si>
  <si>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</si>
  <si>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</si>
  <si>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</si>
  <si>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</si>
  <si>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</si>
  <si>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</si>
  <si>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</si>
  <si>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</si>
  <si>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</si>
  <si>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</si>
  <si>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</si>
  <si>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</si>
  <si>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</si>
  <si>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</si>
  <si>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</si>
  <si>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</si>
  <si>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</si>
  <si>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</si>
  <si>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</si>
  <si>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</si>
  <si>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</si>
  <si>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</si>
  <si>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</si>
  <si>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</si>
  <si>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</si>
  <si>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</si>
  <si>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</si>
  <si>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</si>
  <si>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</si>
  <si>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</si>
  <si>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</si>
  <si>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</si>
  <si>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</si>
  <si>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</si>
  <si>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</si>
  <si>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</si>
  <si>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</si>
  <si>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</si>
  <si>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</si>
  <si>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</si>
  <si>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</si>
  <si>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</si>
  <si>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</si>
  <si>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</si>
  <si>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</si>
  <si>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</si>
  <si>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</si>
  <si>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</si>
  <si>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</si>
  <si>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</si>
  <si>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</si>
  <si>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</si>
  <si>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</si>
  <si>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</si>
  <si>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</si>
  <si>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</si>
  <si>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</si>
  <si>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</si>
  <si>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</si>
  <si>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</si>
  <si>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</si>
  <si>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</si>
  <si>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</si>
  <si>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</si>
  <si>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</si>
  <si>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</si>
  <si>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</si>
  <si>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</si>
  <si>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</si>
  <si>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</si>
  <si>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</si>
  <si>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</si>
  <si>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</si>
  <si>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</si>
  <si>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</si>
  <si>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</si>
  <si>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</si>
  <si>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</si>
  <si>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</si>
  <si>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</si>
  <si>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</si>
  <si>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</si>
  <si>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</si>
  <si>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</si>
  <si>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</si>
  <si>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</si>
  <si>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</si>
  <si>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</si>
  <si>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</si>
  <si>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</si>
  <si>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</si>
  <si>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</si>
  <si>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</si>
  <si>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</si>
  <si>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</si>
  <si>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</si>
  <si>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</si>
  <si>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</si>
  <si>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</si>
  <si>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</si>
  <si>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</si>
  <si>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</si>
  <si>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</si>
  <si>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</si>
  <si>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</si>
  <si>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</si>
  <si>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</si>
  <si>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</si>
  <si>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</si>
  <si>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</si>
  <si>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</si>
  <si>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</si>
  <si>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</si>
  <si>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</si>
  <si>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</si>
  <si>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</si>
  <si>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</si>
  <si>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</si>
  <si>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</si>
  <si>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</si>
  <si>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</si>
  <si>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</si>
  <si>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</si>
  <si>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</si>
  <si>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</si>
  <si>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</si>
  <si>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</si>
  <si>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</si>
  <si>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</si>
  <si>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</si>
  <si>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</si>
  <si>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</si>
  <si>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</si>
  <si>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</si>
  <si>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</si>
  <si>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</si>
  <si>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</si>
  <si>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</si>
  <si>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</si>
  <si>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</si>
  <si>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</si>
  <si>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</si>
  <si>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</si>
  <si>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</si>
  <si>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</si>
  <si>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</si>
  <si>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</si>
  <si>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</si>
  <si>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</si>
  <si>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</si>
  <si>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</si>
  <si>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</si>
  <si>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</si>
  <si>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</si>
  <si>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</si>
  <si>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</si>
  <si>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</si>
  <si>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</si>
  <si>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</si>
  <si>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</si>
  <si>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</si>
  <si>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</si>
  <si>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</si>
  <si>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</si>
  <si>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</si>
  <si>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</si>
  <si>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</si>
  <si>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</si>
  <si>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</si>
  <si>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</si>
  <si>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</si>
  <si>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</si>
  <si>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</si>
  <si>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</si>
  <si>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</si>
  <si>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</si>
  <si>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</si>
  <si>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</si>
  <si>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</si>
  <si>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</si>
  <si>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</si>
  <si>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</si>
  <si>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</si>
  <si>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</si>
  <si>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</si>
  <si>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</si>
  <si>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</si>
  <si>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</si>
  <si>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</si>
  <si>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</si>
  <si>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</si>
  <si>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</si>
  <si>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</si>
  <si>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</si>
  <si>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</si>
  <si>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</si>
  <si>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</si>
  <si>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</si>
  <si>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</si>
  <si>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</si>
  <si>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</si>
  <si>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</si>
  <si>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</si>
  <si>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</si>
  <si>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</si>
  <si>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</si>
  <si>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</si>
  <si>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</si>
  <si>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</si>
  <si>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</si>
  <si>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</si>
  <si>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</si>
  <si>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</si>
  <si>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</si>
  <si>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</si>
  <si>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</si>
  <si>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</si>
  <si>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</si>
  <si>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</si>
  <si>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</si>
  <si>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</si>
  <si>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</si>
  <si>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</si>
  <si>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</si>
  <si>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</si>
  <si>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</si>
  <si>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</si>
  <si>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</si>
  <si>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</si>
  <si>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</si>
  <si>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</si>
  <si>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</si>
  <si>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</si>
  <si>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</si>
  <si>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</si>
  <si>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</si>
  <si>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</si>
  <si>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</si>
  <si>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</si>
  <si>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</si>
  <si>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</si>
  <si>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</si>
  <si>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</si>
  <si>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</si>
  <si>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</si>
  <si>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</si>
  <si>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</si>
  <si>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</si>
  <si>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</si>
  <si>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</si>
  <si>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</si>
  <si>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</si>
  <si>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</si>
  <si>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</si>
  <si>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</si>
  <si>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</si>
  <si>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</si>
  <si>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</si>
  <si>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</si>
  <si>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</si>
  <si>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</si>
  <si>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</si>
  <si>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</si>
  <si>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</si>
  <si>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</si>
  <si>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</si>
  <si>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</si>
  <si>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</si>
  <si>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</si>
  <si>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</si>
  <si>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</si>
  <si>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</si>
  <si>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</si>
  <si>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</si>
  <si>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</si>
  <si>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</si>
  <si>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</si>
  <si>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</si>
  <si>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</si>
  <si>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</si>
  <si>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</si>
  <si>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</si>
  <si>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</si>
  <si>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</si>
  <si>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</si>
  <si>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</si>
  <si>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</si>
  <si>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</si>
  <si>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</si>
  <si>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</si>
  <si>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</si>
  <si>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</si>
  <si>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</si>
  <si>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</si>
  <si>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</si>
  <si>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</si>
  <si>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</si>
  <si>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</si>
  <si>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</si>
  <si>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</si>
  <si>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</si>
  <si>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</si>
  <si>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</si>
  <si>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</si>
  <si>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</si>
  <si>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</si>
  <si>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</si>
  <si>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</si>
  <si>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</si>
  <si>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</si>
  <si>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</si>
  <si>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</si>
  <si>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</si>
  <si>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</si>
  <si>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</si>
  <si>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</si>
  <si>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</si>
  <si>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</si>
  <si>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</si>
  <si>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</si>
  <si>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</si>
  <si>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</si>
  <si>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</si>
  <si>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</si>
  <si>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</si>
  <si>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</si>
  <si>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</si>
  <si>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</si>
  <si>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</si>
  <si>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</si>
  <si>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</si>
  <si>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</si>
  <si>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</si>
  <si>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</si>
  <si>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</si>
  <si>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</si>
  <si>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</si>
  <si>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</si>
  <si>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</si>
  <si>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</si>
  <si>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</si>
  <si>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</si>
  <si>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</si>
  <si>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</si>
  <si>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</si>
  <si>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</si>
  <si>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</si>
  <si>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</si>
  <si>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</si>
  <si>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</si>
  <si>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</si>
  <si>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</si>
  <si>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</si>
  <si>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</si>
  <si>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</si>
  <si>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</si>
  <si>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</si>
  <si>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</si>
  <si>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</si>
  <si>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</si>
  <si>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</si>
  <si>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</si>
  <si>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</si>
  <si>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</si>
  <si>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</si>
  <si>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</si>
  <si>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</si>
  <si>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</si>
  <si>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</si>
  <si>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</si>
  <si>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</si>
  <si>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</si>
  <si>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</si>
  <si>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</si>
  <si>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</si>
  <si>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</si>
  <si>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</si>
  <si>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</si>
  <si>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</si>
  <si>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</si>
  <si>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</si>
  <si>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</si>
  <si>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</si>
  <si>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</si>
  <si>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</si>
  <si>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</si>
  <si>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</si>
  <si>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</si>
  <si>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</si>
  <si>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</si>
  <si>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</si>
  <si>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</si>
  <si>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</si>
  <si>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</si>
  <si>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</si>
  <si>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</si>
  <si>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</si>
  <si>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</si>
  <si>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</si>
  <si>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</si>
  <si>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</si>
  <si>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</si>
  <si>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</si>
  <si>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</si>
  <si>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</si>
  <si>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</si>
  <si>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</si>
  <si>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</si>
  <si>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</si>
  <si>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</si>
  <si>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</si>
  <si>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</si>
  <si>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</si>
  <si>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</si>
  <si>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</si>
  <si>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</si>
  <si>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</si>
  <si>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</si>
  <si>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</si>
  <si>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</si>
  <si>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</si>
  <si>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</si>
  <si>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</si>
  <si>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</si>
  <si>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</si>
  <si>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</si>
  <si>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</si>
  <si>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</si>
  <si>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</si>
  <si>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</si>
  <si>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</si>
  <si>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</si>
  <si>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</si>
  <si>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</si>
  <si>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</si>
  <si>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</si>
  <si>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</si>
  <si>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</si>
  <si>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</si>
  <si>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</si>
  <si>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</si>
  <si>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</si>
  <si>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</si>
  <si>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</si>
  <si>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</si>
  <si>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</si>
  <si>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</si>
  <si>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</si>
  <si>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</si>
  <si>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</si>
  <si>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</si>
  <si>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</si>
  <si>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</si>
  <si>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</si>
  <si>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</si>
  <si>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</si>
  <si>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</si>
  <si>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</si>
  <si>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</si>
  <si>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</si>
  <si>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</si>
  <si>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</si>
  <si>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</si>
  <si>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</si>
  <si>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</si>
  <si>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</si>
  <si>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</si>
  <si>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</si>
  <si>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</si>
  <si>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</si>
  <si>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</si>
  <si>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</si>
  <si>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</si>
  <si>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</si>
  <si>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</si>
  <si>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</si>
  <si>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</si>
  <si>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</si>
  <si>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</si>
  <si>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</si>
  <si>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</si>
  <si>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</si>
  <si>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</si>
  <si>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</si>
  <si>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</si>
  <si>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</si>
  <si>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</si>
  <si>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</si>
  <si>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</si>
  <si>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</si>
  <si>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</si>
  <si>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</si>
  <si>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</si>
  <si>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</si>
  <si>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</si>
  <si>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</si>
  <si>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</si>
  <si>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</si>
  <si>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</si>
  <si>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</si>
  <si>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</si>
  <si>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</si>
  <si>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</si>
  <si>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</si>
  <si>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</si>
  <si>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</si>
  <si>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</si>
  <si>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</si>
  <si>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</si>
  <si>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</si>
  <si>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</si>
  <si>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</si>
  <si>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</si>
  <si>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</si>
  <si>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</si>
  <si>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</si>
  <si>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</si>
  <si>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</si>
  <si>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</si>
  <si>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</si>
  <si>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</si>
  <si>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</si>
  <si>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</si>
  <si>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</si>
  <si>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</si>
  <si>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</si>
  <si>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</si>
  <si>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</si>
  <si>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</si>
  <si>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</si>
  <si>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</si>
  <si>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</si>
  <si>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</si>
  <si>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</si>
  <si>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</si>
  <si>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</si>
  <si>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</si>
  <si>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</si>
  <si>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</si>
  <si>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</si>
  <si>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</si>
  <si>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</si>
  <si>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</si>
  <si>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</si>
  <si>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</si>
  <si>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</si>
  <si>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</si>
  <si>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</si>
  <si>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</si>
  <si>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</si>
  <si>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</si>
  <si>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</si>
  <si>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</si>
  <si>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</si>
  <si>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</si>
  <si>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</si>
  <si>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</si>
  <si>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</si>
  <si>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</si>
  <si>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</si>
  <si>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</si>
  <si>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</si>
  <si>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</si>
  <si>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</si>
  <si>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</si>
  <si>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</si>
  <si>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</si>
  <si>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</si>
  <si>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</si>
  <si>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</si>
  <si>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</si>
  <si>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</si>
  <si>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</si>
  <si>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</si>
  <si>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</si>
  <si>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</si>
  <si>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</si>
  <si>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</si>
  <si>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</si>
  <si>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</si>
  <si>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</si>
  <si>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</si>
  <si>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</si>
  <si>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</si>
  <si>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</si>
  <si>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</si>
  <si>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</si>
  <si>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</si>
  <si>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</si>
  <si>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</si>
  <si>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</si>
  <si>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</si>
  <si>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</si>
  <si>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</si>
  <si>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</si>
  <si>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</si>
  <si>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</si>
  <si>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</si>
  <si>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</si>
  <si>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</si>
  <si>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</si>
  <si>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</si>
  <si>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</si>
  <si>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</si>
  <si>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</si>
  <si>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</si>
  <si>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</si>
  <si>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</si>
  <si>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</si>
  <si>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</si>
  <si>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</si>
  <si>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</si>
  <si>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</si>
  <si>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</si>
  <si>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</si>
  <si>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</si>
  <si>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</si>
  <si>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</si>
  <si>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</si>
  <si>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</si>
  <si>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</si>
  <si>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</si>
  <si>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</si>
  <si>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</si>
  <si>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</si>
  <si>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</si>
  <si>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</si>
  <si>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</si>
  <si>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</si>
  <si>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</si>
  <si>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</si>
  <si>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</si>
  <si>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</si>
  <si>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</si>
  <si>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</si>
  <si>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</si>
  <si>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</si>
  <si>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</si>
  <si>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</si>
  <si>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</si>
  <si>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</si>
  <si>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</si>
  <si>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</si>
  <si>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</si>
  <si>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</si>
  <si>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</si>
  <si>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</si>
  <si>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</si>
  <si>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</si>
  <si>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</si>
  <si>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</si>
  <si>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</si>
  <si>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</si>
  <si>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</si>
  <si>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</si>
  <si>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</si>
  <si>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</si>
  <si>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</si>
  <si>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</si>
  <si>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</si>
  <si>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</si>
  <si>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</si>
  <si>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</si>
  <si>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</si>
  <si>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</si>
  <si>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</si>
  <si>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</si>
  <si>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</si>
  <si>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</si>
  <si>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</si>
  <si>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</si>
  <si>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</si>
  <si>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</si>
  <si>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</si>
  <si>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</si>
  <si>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</si>
  <si>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</si>
  <si>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</si>
  <si>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</si>
  <si>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</si>
  <si>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</si>
  <si>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</si>
  <si>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</si>
  <si>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</si>
  <si>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</si>
  <si>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</si>
  <si>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</si>
  <si>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</si>
  <si>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</si>
  <si>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</si>
  <si>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</si>
  <si>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</si>
  <si>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</si>
  <si>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</si>
  <si>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</si>
  <si>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</si>
  <si>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</si>
  <si>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</si>
  <si>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</si>
  <si>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</si>
  <si>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</si>
  <si>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</si>
  <si>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</si>
  <si>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</si>
  <si>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</si>
  <si>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</si>
  <si>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</si>
  <si>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</si>
  <si>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</si>
  <si>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</si>
  <si>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</si>
  <si>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</si>
  <si>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</si>
  <si>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</si>
  <si>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</si>
  <si>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</si>
  <si>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</si>
  <si>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</si>
  <si>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</si>
  <si>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</si>
  <si>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</si>
  <si>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</si>
  <si>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</si>
  <si>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</si>
  <si>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</si>
  <si>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</si>
  <si>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</si>
  <si>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</si>
  <si>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</si>
  <si>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</si>
  <si>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</si>
  <si>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</si>
  <si>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</si>
  <si>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</si>
  <si>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</si>
  <si>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</si>
  <si>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</si>
  <si>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</si>
  <si>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</si>
  <si>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</si>
  <si>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</si>
  <si>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</si>
  <si>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</si>
  <si>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</si>
  <si>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</si>
  <si>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</si>
  <si>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</si>
  <si>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</si>
  <si>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</si>
  <si>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</si>
  <si>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</si>
  <si>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</si>
  <si>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</si>
  <si>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</si>
  <si>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</si>
  <si>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</si>
  <si>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</si>
  <si>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</si>
  <si>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</si>
  <si>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</si>
  <si>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</si>
  <si>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08:48/</t>
  </si>
  <si>
    <t>Subervisor alterou a programação  para o km 283+300</t>
  </si>
  <si>
    <t>ZJC1/ZJC120/120125</t>
  </si>
  <si>
    <t>Prev. macro 1 09h</t>
  </si>
  <si>
    <t>Macro 1 07:42/</t>
  </si>
  <si>
    <t>Turma pronta 08:49/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</si>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</sst>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V1" activePane="topRight" state="frozen"/>
      <selection pane="topRight" activeCell="C9" sqref="C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 t="s">
        <v>1919</v>
      </c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1920</v>
      </c>
      <c r="W387" s="118" t="s">
        <v>1921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1922</v>
      </c>
      <c r="BK387" s="20" t="s">
        <v>1923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1924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1925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1926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1927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1928</v>
      </c>
      <c r="BK391" s="19" t="s">
        <v>1929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1930</v>
      </c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1931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1932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1933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</v>
      </c>
      <c r="BR396" s="22">
        <f>IF(OR(B396="",F396=""),"*",AY396/P396)</f>
        <v>1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1934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1935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1935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1936</v>
      </c>
      <c r="BK400" s="19" t="s">
        <v>1936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1937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1938</v>
      </c>
      <c r="BK402" s="19" t="s">
        <v>1939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1940</v>
      </c>
      <c r="BK403" s="19" t="s">
        <v>1941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1941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1942</v>
      </c>
      <c r="N404" s="142" t="s">
        <v>1943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1928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1944</v>
      </c>
      <c r="N405" s="142" t="s">
        <v>1945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1946</v>
      </c>
      <c r="W405" s="118" t="s">
        <v>1947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1948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1949</v>
      </c>
      <c r="V1" s="295"/>
      <c r="W1" s="295"/>
    </row>
    <row r="2" spans="1:23" s="92" customFormat="1">
      <c r="A2" s="95" t="s">
        <v>1950</v>
      </c>
      <c r="B2" s="95" t="s">
        <v>1951</v>
      </c>
      <c r="C2" s="95" t="s">
        <v>511</v>
      </c>
      <c r="D2" s="96" t="s">
        <v>1063</v>
      </c>
      <c r="E2" s="96" t="s">
        <v>1064</v>
      </c>
      <c r="F2" s="96" t="s">
        <v>1952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1953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1954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1955</v>
      </c>
      <c r="D5" s="297"/>
      <c r="E5" s="297"/>
      <c r="F5" s="297"/>
      <c r="G5" s="297"/>
      <c r="H5" s="297"/>
      <c r="I5" s="297"/>
      <c r="J5" s="298"/>
      <c r="K5" s="299" t="s">
        <v>1956</v>
      </c>
      <c r="L5" s="300"/>
      <c r="M5" s="300"/>
      <c r="N5" s="300"/>
      <c r="O5" s="301" t="s">
        <v>1957</v>
      </c>
      <c r="P5" s="302"/>
    </row>
    <row r="6" spans="1:16" s="82" customFormat="1" ht="15" customHeight="1">
      <c r="A6" s="74" t="s">
        <v>1952</v>
      </c>
      <c r="B6" s="83" t="s">
        <v>1951</v>
      </c>
      <c r="C6" s="84" t="s">
        <v>1063</v>
      </c>
      <c r="D6" s="85" t="s">
        <v>1064</v>
      </c>
      <c r="E6" s="84" t="s">
        <v>1958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1959</v>
      </c>
      <c r="M6" s="88" t="s">
        <v>710</v>
      </c>
      <c r="N6" s="89" t="s">
        <v>1058</v>
      </c>
      <c r="O6" s="225" t="s">
        <v>1101</v>
      </c>
      <c r="P6" s="150" t="s">
        <v>1960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1961</v>
      </c>
      <c r="C2" s="135" t="s">
        <v>1048</v>
      </c>
      <c r="D2" s="84" t="s">
        <v>1050</v>
      </c>
      <c r="E2" s="84" t="s">
        <v>1962</v>
      </c>
      <c r="F2" s="112" t="s">
        <v>1963</v>
      </c>
      <c r="G2" s="84" t="s">
        <v>1964</v>
      </c>
      <c r="H2" s="84" t="s">
        <v>1965</v>
      </c>
      <c r="I2" s="84" t="s">
        <v>1966</v>
      </c>
      <c r="J2" s="84" t="s">
        <v>1967</v>
      </c>
      <c r="K2" s="86" t="s">
        <v>1968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2025-10-28T12:48:56Z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