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70" documentId="8_{B6337239-1A00-434D-AAD0-422EA1FEB5AE}" xr6:coauthVersionLast="47" xr6:coauthVersionMax="47" xr10:uidLastSave="{B3A624C5-1CB1-4F63-8A75-EFFE4231F2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6" i="11"/>
  <c r="K247" i="11"/>
  <c r="M247" i="11"/>
  <c r="K250" i="11"/>
  <c r="M251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42" i="1" l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N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<sst xmlns="http://schemas.openxmlformats.org/spreadsheetml/2006/main" count="5357" uniqueCount="1391">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</sst>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J45" activePane="bottomRight" state="frozen"/>
      <selection pane="bottomRight" activeCell="W58" sqref="W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1369</v>
      </c>
      <c r="N58" s="204" t="s">
        <v>1370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1371</v>
      </c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45966</v>
      </c>
      <c r="B59" s="171">
        <v>45966</v>
      </c>
      <c r="C59" s="8">
        <f>IF(BS_CONTROLE[[#This Row],[DATA]]="","",WEEKNUM(BS_CONTROLE[[#This Row],[DATA]]))</f>
        <v>45</v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>45966</v>
      </c>
      <c r="B60" s="171">
        <v>45966</v>
      </c>
      <c r="C60" s="8">
        <f>IF(BS_CONTROLE[[#This Row],[DATA]]="","",WEEKNUM(BS_CONTROLE[[#This Row],[DATA]]))</f>
        <v>45</v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>45966</v>
      </c>
      <c r="B61" s="171">
        <v>45966</v>
      </c>
      <c r="C61" s="8">
        <f>IF(BS_CONTROLE[[#This Row],[DATA]]="","",WEEKNUM(BS_CONTROLE[[#This Row],[DATA]]))</f>
        <v>45</v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>45966</v>
      </c>
      <c r="B62" s="171">
        <v>45966</v>
      </c>
      <c r="C62" s="8">
        <f>IF(BS_CONTROLE[[#This Row],[DATA]]="","",WEEKNUM(BS_CONTROLE[[#This Row],[DATA]]))</f>
        <v>45</v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45966</v>
      </c>
      <c r="B63" s="171">
        <v>45966</v>
      </c>
      <c r="C63" s="8">
        <f>IF(BS_CONTROLE[[#This Row],[DATA]]="","",WEEKNUM(BS_CONTROLE[[#This Row],[DATA]]))</f>
        <v>45</v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>45966</v>
      </c>
      <c r="B64" s="171">
        <v>45966</v>
      </c>
      <c r="C64" s="8">
        <f>IF(BS_CONTROLE[[#This Row],[DATA]]="","",WEEKNUM(BS_CONTROLE[[#This Row],[DATA]]))</f>
        <v>45</v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45966</v>
      </c>
      <c r="B65" s="171">
        <v>45966</v>
      </c>
      <c r="C65" s="8">
        <f>IF(BS_CONTROLE[[#This Row],[DATA]]="","",WEEKNUM(BS_CONTROLE[[#This Row],[DATA]]))</f>
        <v>45</v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>45966</v>
      </c>
      <c r="B66" s="171">
        <v>45966</v>
      </c>
      <c r="C66" s="8">
        <f>IF(BS_CONTROLE[[#This Row],[DATA]]="","",WEEKNUM(BS_CONTROLE[[#This Row],[DATA]]))</f>
        <v>45</v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>45966</v>
      </c>
      <c r="B67" s="171">
        <v>45966</v>
      </c>
      <c r="C67" s="8">
        <f>IF(BS_CONTROLE[[#This Row],[DATA]]="","",WEEKNUM(BS_CONTROLE[[#This Row],[DATA]]))</f>
        <v>45</v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>45966</v>
      </c>
      <c r="B68" s="171">
        <v>45966</v>
      </c>
      <c r="C68" s="8">
        <f>IF(BS_CONTROLE[[#This Row],[DATA]]="","",WEEKNUM(BS_CONTROLE[[#This Row],[DATA]]))</f>
        <v>45</v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45966</v>
      </c>
      <c r="B69" s="171">
        <v>45966</v>
      </c>
      <c r="C69" s="8">
        <f>IF(BS_CONTROLE[[#This Row],[DATA]]="","",WEEKNUM(BS_CONTROLE[[#This Row],[DATA]]))</f>
        <v>45</v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>45966</v>
      </c>
      <c r="B70" s="171">
        <v>45966</v>
      </c>
      <c r="C70" s="8">
        <f>IF(BS_CONTROLE[[#This Row],[DATA]]="","",WEEKNUM(BS_CONTROLE[[#This Row],[DATA]]))</f>
        <v>45</v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>45966</v>
      </c>
      <c r="B71" s="171">
        <v>45966</v>
      </c>
      <c r="C71" s="8">
        <f>IF(BS_CONTROLE[[#This Row],[DATA]]="","",WEEKNUM(BS_CONTROLE[[#This Row],[DATA]]))</f>
        <v>45</v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1372</v>
      </c>
      <c r="D5" s="355"/>
      <c r="E5" s="355"/>
      <c r="F5" s="355"/>
      <c r="G5" s="355"/>
      <c r="H5" s="355"/>
      <c r="I5" s="355"/>
      <c r="J5" s="356"/>
      <c r="K5" s="357" t="s">
        <v>1373</v>
      </c>
      <c r="L5" s="358"/>
      <c r="M5" s="358"/>
      <c r="N5" s="358"/>
      <c r="O5" s="359" t="s">
        <v>1374</v>
      </c>
      <c r="P5" s="360"/>
      <c r="Q5" s="361"/>
    </row>
    <row r="6" spans="1:17" s="93" customFormat="1" ht="15.75" customHeight="1">
      <c r="A6" s="87" t="s">
        <v>1375</v>
      </c>
      <c r="B6" s="94" t="s">
        <v>1376</v>
      </c>
      <c r="C6" s="95" t="s">
        <v>1163</v>
      </c>
      <c r="D6" s="96" t="s">
        <v>1164</v>
      </c>
      <c r="E6" s="95" t="s">
        <v>1377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1378</v>
      </c>
      <c r="M6" s="139" t="s">
        <v>628</v>
      </c>
      <c r="N6" s="140" t="s">
        <v>1158</v>
      </c>
      <c r="O6" s="246" t="s">
        <v>1201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*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45966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45966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45966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45966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1380</v>
      </c>
      <c r="W1" s="367"/>
      <c r="X1" s="367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605</v>
      </c>
      <c r="D2" s="106" t="s">
        <v>1163</v>
      </c>
      <c r="E2" s="106" t="s">
        <v>1164</v>
      </c>
      <c r="F2" s="106" t="s">
        <v>1375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1382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>
        <f>IF(FN_MC!B59="","*",FN_MC!B59)</f>
        <v>45966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>
        <f>IF(FN_MC!B60="","*",FN_MC!B60)</f>
        <v>45966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>
        <f>IF(FN_MC!B61="","*",FN_MC!B61)</f>
        <v>45966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>
        <f>IF(FN_MC!B62="","*",FN_MC!B62)</f>
        <v>45966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>
        <f>IF(FN_MC!B63="","*",FN_MC!B63)</f>
        <v>45966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>
        <f>IF(FN_MC!B64="","*",FN_MC!B64)</f>
        <v>45966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>
        <f>IF(FN_MC!B65="","*",FN_MC!B65)</f>
        <v>45966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>
        <f>IF(FN_MC!B66="","*",FN_MC!B66)</f>
        <v>45966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>
        <f>IF(FN_MC!B67="","*",FN_MC!B67)</f>
        <v>45966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>
        <f>IF(FN_MC!B68="","*",FN_MC!B68)</f>
        <v>45966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>
        <f>IF(FN_MC!B69="","*",FN_MC!B69)</f>
        <v>45966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>
        <f>IF(FN_MC!B70="","*",FN_MC!B70)</f>
        <v>45966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>
        <f>IF(FN_MC!B71="","*",FN_MC!B71)</f>
        <v>45966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1383</v>
      </c>
      <c r="C2" s="95" t="s">
        <v>1148</v>
      </c>
      <c r="D2" s="95" t="s">
        <v>1150</v>
      </c>
      <c r="E2" s="95" t="s">
        <v>1384</v>
      </c>
      <c r="F2" s="95" t="s">
        <v>1385</v>
      </c>
      <c r="G2" s="95" t="s">
        <v>1386</v>
      </c>
      <c r="H2" s="95" t="s">
        <v>1387</v>
      </c>
      <c r="I2" s="95" t="s">
        <v>1388</v>
      </c>
      <c r="J2" s="95" t="s">
        <v>1389</v>
      </c>
      <c r="K2" s="131" t="s">
        <v>1390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45966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45966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45966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45966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2025-11-04T16:59:42Z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