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80" documentId="8_{B6337239-1A00-434D-AAD0-422EA1FEB5AE}" xr6:coauthVersionLast="47" xr6:coauthVersionMax="47" xr10:uidLastSave="{60292114-20F5-4503-8174-A34A4D04CA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9" i="12" l="1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<sst xmlns="http://schemas.openxmlformats.org/spreadsheetml/2006/main" count="8285" uniqueCount="2006">
  <si>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</si>
  <si>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</si>
  <si>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</si>
  <si>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</si>
  <si>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</si>
  <si>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</si>
  <si>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</si>
  <si>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</si>
  <si>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</si>
  <si>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</si>
  <si>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</si>
  <si>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</si>
  <si>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</si>
  <si>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</si>
  <si>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</si>
  <si>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</si>
  <si>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</si>
  <si>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</si>
  <si>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</si>
  <si>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</si>
  <si>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</si>
  <si>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</si>
  <si>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</si>
  <si>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</si>
  <si>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</si>
  <si>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</si>
  <si>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</si>
  <si>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</si>
  <si>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</si>
  <si>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</si>
  <si>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</si>
  <si>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</si>
  <si>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</si>
  <si>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</si>
  <si>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</si>
  <si>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</si>
  <si>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</si>
  <si>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</si>
  <si>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</si>
  <si>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</si>
  <si>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</si>
  <si>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</si>
  <si>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</si>
  <si>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</si>
  <si>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</si>
  <si>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</si>
  <si>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</si>
  <si>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</si>
  <si>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</si>
  <si>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</si>
  <si>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</si>
  <si>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</si>
  <si>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</si>
  <si>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</si>
  <si>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</si>
  <si>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</si>
  <si>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</si>
  <si>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</si>
  <si>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</si>
  <si>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</si>
  <si>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</si>
  <si>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</si>
  <si>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</si>
  <si>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</si>
  <si>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</si>
  <si>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</si>
  <si>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</si>
  <si>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</si>
  <si>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</si>
  <si>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</si>
  <si>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</si>
  <si>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</si>
  <si>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</si>
  <si>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</si>
  <si>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</si>
  <si>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</si>
  <si>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</si>
  <si>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</si>
  <si>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</si>
  <si>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</si>
  <si>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</si>
  <si>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</si>
  <si>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</si>
  <si>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</si>
  <si>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</si>
  <si>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</si>
  <si>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</si>
  <si>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</si>
  <si>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</si>
  <si>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</si>
  <si>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</si>
  <si>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</si>
  <si>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</si>
  <si>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</si>
  <si>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</si>
  <si>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</si>
  <si>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</si>
  <si>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</si>
  <si>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</si>
  <si>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</si>
  <si>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</si>
  <si>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</si>
  <si>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</si>
  <si>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</si>
  <si>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</si>
  <si>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</si>
  <si>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</si>
  <si>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</si>
  <si>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</si>
  <si>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</si>
  <si>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</si>
  <si>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</si>
  <si>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</si>
  <si>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</si>
  <si>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</si>
  <si>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</si>
  <si>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</si>
  <si>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</si>
  <si>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</si>
  <si>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</si>
  <si>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</si>
  <si>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</si>
  <si>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</si>
  <si>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</si>
  <si>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</si>
  <si>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</si>
  <si>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</si>
  <si>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</si>
  <si>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</si>
  <si>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</si>
  <si>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</si>
  <si>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</si>
  <si>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</si>
  <si>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</si>
  <si>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</si>
  <si>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</si>
  <si>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</si>
  <si>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</si>
  <si>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</si>
  <si>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</si>
  <si>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</si>
  <si>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</si>
  <si>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</si>
  <si>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</si>
  <si>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</si>
  <si>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</si>
  <si>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</si>
  <si>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</si>
  <si>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</si>
  <si>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</si>
  <si>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</si>
  <si>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</si>
  <si>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</si>
  <si>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</si>
  <si>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</si>
  <si>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</si>
  <si>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</si>
  <si>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</si>
  <si>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</si>
  <si>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</si>
  <si>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</si>
  <si>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</si>
  <si>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</si>
  <si>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</si>
  <si>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</si>
  <si>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</si>
  <si>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</si>
  <si>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</si>
  <si>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</si>
  <si>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</si>
  <si>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</si>
  <si>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</si>
  <si>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</si>
  <si>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</si>
  <si>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</si>
  <si>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</si>
  <si>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</si>
  <si>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</si>
  <si>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</si>
  <si>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</si>
  <si>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</si>
  <si>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</si>
  <si>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</si>
  <si>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</si>
  <si>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</si>
  <si>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</si>
  <si>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</si>
  <si>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</si>
  <si>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</si>
  <si>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</si>
  <si>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</si>
  <si>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</si>
  <si>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</si>
  <si>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</si>
  <si>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</si>
  <si>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</si>
  <si>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</si>
  <si>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</si>
  <si>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</si>
  <si>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</si>
  <si>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</si>
  <si>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</si>
  <si>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</si>
  <si>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</si>
  <si>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</si>
  <si>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</si>
  <si>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</si>
  <si>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</si>
  <si>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</si>
  <si>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</si>
  <si>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</si>
  <si>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</si>
  <si>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</si>
  <si>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</si>
  <si>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</si>
  <si>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</si>
  <si>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</si>
  <si>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</si>
  <si>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</si>
  <si>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</si>
  <si>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</si>
  <si>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</si>
  <si>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</si>
  <si>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</si>
  <si>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</si>
  <si>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</si>
  <si>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</si>
  <si>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</si>
  <si>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</si>
  <si>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</si>
  <si>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</si>
  <si>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</si>
  <si>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</si>
  <si>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</si>
  <si>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</si>
  <si>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</si>
  <si>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</si>
  <si>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</si>
  <si>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</si>
  <si>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</si>
  <si>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</si>
  <si>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</si>
  <si>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</si>
  <si>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</si>
  <si>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</si>
  <si>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</si>
  <si>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</si>
  <si>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</si>
  <si>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</si>
  <si>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</si>
  <si>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</si>
  <si>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</si>
  <si>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</si>
  <si>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</si>
  <si>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</si>
  <si>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</si>
  <si>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</si>
  <si>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</si>
  <si>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</si>
  <si>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</si>
  <si>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</si>
  <si>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</si>
  <si>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</si>
  <si>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</si>
  <si>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</si>
  <si>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</si>
  <si>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</si>
  <si>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</si>
  <si>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</si>
  <si>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</si>
  <si>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</si>
  <si>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</si>
  <si>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</si>
  <si>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</si>
  <si>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</si>
  <si>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</si>
  <si>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</si>
  <si>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</si>
  <si>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</si>
  <si>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</si>
  <si>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</si>
  <si>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</si>
  <si>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</si>
  <si>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</si>
  <si>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</si>
  <si>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</si>
  <si>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</si>
  <si>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</si>
  <si>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</si>
  <si>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</si>
  <si>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</si>
  <si>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</si>
  <si>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</si>
  <si>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</si>
  <si>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</si>
  <si>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</si>
  <si>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</si>
  <si>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</si>
  <si>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</si>
  <si>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</si>
  <si>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</si>
  <si>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</si>
  <si>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</si>
  <si>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</si>
  <si>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</si>
  <si>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</si>
  <si>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</si>
  <si>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</si>
  <si>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</si>
  <si>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</si>
  <si>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</si>
  <si>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</si>
  <si>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</si>
  <si>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</si>
  <si>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</si>
  <si>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</si>
  <si>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</si>
  <si>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</si>
  <si>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</si>
  <si>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</si>
  <si>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</si>
  <si>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</si>
  <si>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</si>
  <si>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</si>
  <si>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</si>
  <si>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</si>
  <si>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</si>
  <si>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</si>
  <si>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</si>
  <si>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</si>
  <si>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</si>
  <si>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</si>
  <si>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</si>
  <si>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</si>
  <si>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</si>
  <si>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</si>
  <si>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</si>
  <si>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</si>
  <si>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</si>
  <si>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</si>
  <si>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</si>
  <si>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</si>
  <si>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</si>
  <si>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</si>
  <si>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</si>
  <si>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</si>
  <si>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</si>
  <si>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</si>
  <si>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</si>
  <si>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</si>
  <si>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</si>
  <si>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</si>
  <si>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</si>
  <si>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</si>
  <si>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</si>
  <si>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</si>
  <si>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</si>
  <si>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</si>
  <si>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</si>
  <si>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</si>
  <si>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</si>
  <si>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</si>
  <si>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</si>
  <si>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</si>
  <si>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</si>
  <si>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</si>
  <si>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</si>
  <si>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</si>
  <si>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</si>
  <si>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</si>
  <si>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</si>
  <si>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</si>
  <si>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</si>
  <si>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</si>
  <si>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</si>
  <si>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</si>
  <si>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</si>
  <si>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</si>
  <si>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</si>
  <si>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</si>
  <si>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</si>
  <si>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</si>
  <si>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</si>
  <si>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</si>
  <si>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</si>
  <si>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</si>
  <si>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</si>
  <si>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</si>
  <si>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</si>
  <si>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</si>
  <si>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</si>
  <si>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</si>
  <si>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</si>
  <si>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</si>
  <si>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</si>
  <si>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</si>
  <si>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</si>
  <si>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</si>
  <si>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</si>
  <si>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</si>
  <si>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</si>
  <si>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</si>
  <si>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</si>
  <si>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</si>
  <si>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</si>
  <si>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</si>
  <si>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</si>
  <si>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</si>
  <si>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</si>
  <si>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</si>
  <si>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</si>
  <si>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</si>
  <si>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</si>
  <si>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</si>
  <si>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</si>
  <si>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</si>
  <si>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</si>
  <si>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</si>
  <si>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</si>
  <si>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</si>
  <si>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</si>
  <si>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</si>
  <si>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</si>
  <si>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</si>
  <si>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</si>
  <si>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</si>
  <si>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</si>
  <si>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</si>
  <si>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</si>
  <si>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</si>
  <si>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</si>
  <si>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</si>
  <si>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</si>
  <si>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</si>
  <si>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</si>
  <si>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</si>
  <si>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</si>
  <si>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</si>
  <si>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</si>
  <si>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</si>
  <si>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</si>
  <si>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</si>
  <si>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</si>
  <si>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</si>
  <si>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</si>
  <si>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</si>
  <si>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</si>
  <si>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</si>
  <si>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</si>
  <si>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</si>
  <si>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</si>
  <si>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</si>
  <si>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</si>
  <si>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</si>
  <si>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</si>
  <si>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</si>
  <si>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</si>
  <si>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</si>
  <si>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</si>
  <si>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</si>
  <si>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</si>
  <si>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</si>
  <si>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</si>
  <si>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</si>
  <si>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</si>
  <si>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</si>
  <si>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</si>
  <si>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</si>
  <si>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</si>
  <si>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</si>
  <si>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</si>
  <si>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</si>
  <si>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</si>
  <si>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</si>
  <si>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</si>
  <si>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</si>
  <si>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</si>
  <si>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</si>
  <si>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</si>
  <si>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</si>
  <si>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</si>
  <si>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</si>
  <si>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</si>
  <si>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</si>
  <si>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</si>
  <si>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</si>
  <si>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</si>
  <si>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</si>
  <si>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</si>
  <si>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</si>
  <si>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</si>
  <si>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</si>
  <si>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</si>
  <si>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</si>
  <si>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</si>
  <si>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</si>
  <si>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</si>
  <si>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</si>
  <si>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</si>
  <si>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</si>
  <si>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</si>
  <si>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</si>
  <si>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</si>
  <si>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</si>
  <si>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</si>
  <si>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</si>
  <si>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</si>
  <si>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</si>
  <si>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</si>
  <si>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</si>
  <si>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</si>
  <si>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</si>
  <si>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</si>
  <si>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</si>
  <si>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</si>
  <si>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</si>
  <si>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</si>
  <si>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</si>
  <si>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</si>
  <si>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</si>
  <si>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</si>
  <si>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</si>
  <si>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</si>
  <si>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</si>
  <si>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</si>
  <si>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</si>
  <si>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</si>
  <si>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</si>
  <si>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</si>
  <si>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</si>
  <si>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</si>
  <si>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</si>
  <si>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</si>
  <si>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</si>
  <si>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</si>
  <si>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</si>
  <si>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</si>
  <si>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</si>
  <si>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</si>
  <si>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</si>
  <si>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</si>
  <si>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</si>
  <si>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</si>
  <si>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</si>
  <si>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</si>
  <si>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</si>
  <si>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</si>
  <si>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</si>
  <si>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</si>
  <si>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</si>
  <si>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</si>
  <si>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</si>
  <si>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</si>
  <si>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</si>
  <si>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</si>
  <si>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</si>
  <si>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</si>
  <si>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</si>
  <si>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</si>
  <si>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</si>
  <si>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</si>
  <si>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</si>
  <si>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</si>
  <si>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</si>
  <si>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</si>
  <si>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</si>
  <si>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</si>
  <si>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</si>
  <si>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</si>
  <si>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</si>
  <si>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</si>
  <si>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</si>
  <si>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</si>
  <si>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</si>
  <si>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</si>
  <si>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</si>
  <si>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</si>
  <si>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</si>
  <si>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</si>
  <si>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</si>
  <si>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</si>
  <si>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</si>
  <si>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</si>
  <si>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</si>
  <si>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</si>
  <si>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</si>
  <si>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</si>
  <si>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</si>
  <si>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</si>
  <si>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</si>
  <si>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</si>
  <si>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</si>
  <si>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</si>
  <si>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</si>
  <si>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</si>
  <si>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</si>
  <si>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</si>
  <si>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</si>
  <si>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</si>
  <si>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</si>
  <si>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</si>
  <si>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</si>
  <si>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</si>
  <si>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</si>
  <si>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</si>
  <si>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</si>
  <si>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</si>
  <si>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</si>
  <si>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</si>
  <si>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</si>
  <si>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</si>
  <si>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</si>
  <si>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</si>
  <si>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</si>
  <si>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</si>
  <si>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</si>
  <si>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</si>
  <si>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</si>
  <si>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</si>
  <si>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</si>
  <si>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</si>
  <si>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</si>
  <si>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</si>
  <si>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</si>
  <si>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</si>
  <si>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</si>
  <si>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</si>
  <si>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</si>
  <si>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</si>
  <si>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</si>
  <si>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</si>
  <si>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</si>
  <si>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</si>
  <si>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</si>
  <si>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</si>
  <si>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</si>
  <si>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</si>
  <si>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</si>
  <si>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</si>
  <si>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</si>
  <si>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</si>
  <si>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</si>
  <si>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</si>
  <si>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</si>
  <si>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</si>
  <si>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</si>
  <si>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</si>
  <si>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</si>
  <si>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</si>
  <si>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</si>
  <si>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</si>
  <si>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</si>
  <si>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</si>
  <si>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</si>
  <si>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</si>
  <si>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</si>
  <si>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</si>
  <si>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</si>
  <si>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</si>
  <si>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</si>
  <si>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</si>
  <si>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</si>
  <si>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</si>
  <si>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</si>
  <si>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</si>
  <si>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</si>
  <si>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</si>
  <si>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</si>
  <si>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</si>
  <si>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</si>
  <si>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</si>
  <si>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</si>
  <si>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</si>
  <si>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</si>
  <si>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</si>
  <si>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</si>
  <si>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</si>
  <si>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</si>
  <si>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</si>
  <si>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</si>
  <si>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</si>
  <si>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</si>
  <si>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</si>
  <si>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</si>
  <si>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</si>
  <si>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</si>
  <si>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</si>
  <si>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</si>
  <si>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</si>
  <si>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</si>
  <si>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</si>
  <si>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</si>
  <si>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</si>
  <si>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</si>
  <si>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</si>
  <si>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</si>
  <si>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</si>
  <si>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</si>
  <si>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</si>
  <si>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</si>
  <si>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</si>
  <si>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</si>
  <si>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</si>
  <si>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</si>
  <si>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</si>
  <si>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</si>
  <si>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</si>
  <si>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</si>
  <si>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</si>
  <si>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</si>
  <si>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</si>
  <si>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</si>
  <si>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</si>
  <si>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</si>
  <si>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</si>
  <si>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</si>
  <si>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</si>
  <si>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</si>
  <si>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</si>
  <si>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</si>
  <si>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</si>
  <si>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</si>
  <si>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</si>
  <si>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</si>
  <si>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</si>
  <si>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</si>
  <si>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</si>
  <si>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</si>
  <si>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</si>
  <si>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</si>
  <si>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</si>
  <si>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</si>
  <si>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</si>
  <si>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</si>
  <si>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</si>
  <si>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</si>
  <si>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</si>
  <si>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</si>
  <si>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</si>
  <si>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</si>
  <si>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</si>
  <si>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</si>
  <si>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</si>
  <si>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</si>
  <si>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</si>
  <si>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</si>
  <si>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</si>
  <si>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</si>
  <si>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</si>
  <si>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</si>
  <si>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</si>
  <si>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</si>
  <si>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</si>
  <si>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</si>
  <si>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</si>
  <si>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</si>
  <si>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</si>
  <si>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</si>
  <si>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</si>
  <si>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</si>
  <si>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</si>
  <si>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</si>
  <si>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</si>
  <si>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</si>
  <si>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</si>
  <si>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</si>
  <si>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</si>
  <si>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</si>
  <si>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</si>
  <si>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</si>
  <si>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</si>
  <si>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</si>
  <si>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</si>
  <si>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</si>
  <si>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</si>
  <si>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</si>
  <si>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</si>
  <si>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</si>
  <si>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</si>
  <si>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</si>
  <si>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</si>
  <si>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</si>
  <si>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</si>
  <si>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</si>
  <si>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</si>
  <si>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</si>
  <si>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</si>
  <si>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</si>
  <si>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</si>
  <si>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</si>
  <si>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</si>
  <si>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</si>
  <si>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</si>
  <si>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</si>
  <si>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</si>
  <si>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</si>
  <si>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</si>
  <si>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</si>
  <si>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</si>
  <si>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</si>
  <si>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</si>
  <si>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</si>
  <si>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</si>
  <si>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</si>
  <si>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</si>
  <si>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</si>
  <si>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</si>
  <si>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</si>
  <si>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</si>
  <si>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</si>
  <si>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</si>
  <si>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</si>
  <si>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</si>
  <si>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</si>
  <si>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</si>
  <si>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</si>
  <si>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</si>
  <si>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</si>
  <si>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</si>
  <si>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</si>
  <si>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</si>
  <si>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</si>
  <si>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</si>
  <si>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</si>
  <si>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</si>
  <si>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</si>
  <si>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</si>
  <si>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</si>
  <si>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</si>
  <si>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</si>
  <si>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</si>
  <si>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</si>
  <si>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</si>
  <si>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</si>
  <si>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</si>
  <si>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</si>
  <si>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</si>
  <si>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</si>
  <si>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</si>
  <si>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</si>
  <si>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</si>
  <si>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</si>
  <si>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</si>
  <si>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</si>
  <si>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</si>
  <si>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</si>
  <si>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</si>
  <si>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</si>
  <si>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</si>
  <si>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</si>
  <si>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</si>
  <si>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</si>
  <si>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</si>
  <si>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</si>
  <si>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</si>
  <si>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</si>
  <si>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</si>
  <si>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</si>
  <si>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</si>
  <si>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</si>
  <si>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</si>
  <si>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</si>
  <si>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</si>
  <si>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</si>
  <si>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</si>
  <si>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</si>
  <si>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</si>
  <si>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</si>
  <si>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</si>
  <si>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</si>
  <si>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</si>
  <si>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</si>
  <si>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</si>
  <si>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</si>
  <si>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</si>
  <si>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</si>
  <si>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</si>
  <si>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</si>
  <si>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</si>
  <si>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</si>
  <si>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</si>
  <si>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</si>
  <si>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</si>
  <si>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</si>
  <si>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</si>
  <si>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</si>
  <si>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</si>
  <si>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</si>
  <si>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</si>
  <si>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</si>
  <si>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</si>
  <si>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</si>
  <si>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</si>
  <si>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</si>
  <si>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</si>
  <si>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</si>
  <si>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</si>
  <si>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</si>
  <si>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</si>
  <si>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</si>
  <si>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</si>
  <si>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</si>
  <si>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</si>
  <si>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</si>
  <si>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</si>
  <si>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</si>
  <si>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</si>
  <si>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</si>
  <si>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</si>
  <si>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</si>
  <si>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</si>
  <si>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</si>
  <si>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</si>
  <si>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</si>
  <si>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</si>
  <si>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</si>
  <si>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</si>
  <si>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</si>
  <si>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</si>
  <si>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</si>
  <si>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</si>
  <si>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</si>
  <si>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</si>
  <si>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</si>
  <si>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</si>
  <si>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</si>
  <si>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</si>
  <si>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</si>
  <si>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</si>
  <si>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</si>
  <si>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</si>
  <si>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</si>
  <si>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</si>
  <si>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</si>
  <si>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</si>
  <si>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</si>
  <si>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</si>
  <si>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</si>
  <si>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</si>
  <si>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</si>
  <si>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</si>
  <si>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</si>
  <si>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</si>
  <si>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</si>
  <si>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</si>
  <si>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</si>
  <si>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</si>
  <si>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</si>
  <si>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</si>
  <si>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</si>
  <si>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</si>
  <si>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</si>
  <si>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</si>
  <si>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</si>
  <si>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</si>
  <si>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</si>
  <si>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</si>
  <si>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</si>
  <si>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</si>
  <si>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</si>
  <si>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</si>
  <si>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</si>
  <si>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</si>
  <si>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</si>
  <si>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</si>
  <si>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</si>
  <si>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</si>
  <si>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</si>
  <si>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</si>
  <si>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</si>
  <si>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</si>
  <si>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</si>
  <si>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</si>
  <si>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</si>
  <si>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</si>
  <si>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</si>
  <si>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</si>
  <si>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</si>
  <si>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</si>
  <si>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</si>
  <si>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</si>
  <si>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</si>
  <si>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</si>
  <si>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</si>
  <si>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</si>
  <si>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</si>
  <si>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</si>
  <si>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</si>
  <si>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</si>
  <si>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</si>
  <si>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</si>
  <si>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</si>
  <si>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</si>
  <si>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</si>
  <si>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</si>
  <si>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</si>
  <si>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</si>
  <si>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</si>
  <si>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</si>
  <si>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</si>
  <si>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</si>
  <si>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</si>
  <si>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</si>
  <si>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</si>
  <si>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</si>
  <si>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</si>
  <si>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</si>
  <si>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</si>
  <si>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</si>
  <si>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</si>
  <si>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</si>
  <si>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</si>
  <si>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</si>
  <si>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</si>
  <si>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</si>
  <si>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</si>
  <si>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</si>
  <si>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</si>
  <si>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</si>
  <si>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</si>
  <si>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</si>
  <si>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</si>
  <si>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</si>
  <si>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</si>
  <si>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</si>
  <si>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</si>
  <si>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</si>
  <si>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</si>
  <si>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</si>
  <si>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</si>
  <si>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</si>
  <si>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</si>
  <si>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</si>
  <si>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</si>
  <si>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</si>
  <si>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</si>
  <si>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</si>
  <si>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</si>
  <si>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</si>
  <si>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</si>
  <si>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</si>
  <si>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</si>
  <si>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</si>
  <si>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</si>
  <si>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</si>
  <si>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</si>
  <si>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</si>
  <si>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</si>
  <si>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</si>
  <si>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</si>
  <si>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</si>
  <si>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</si>
  <si>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</si>
  <si>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</si>
  <si>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</si>
  <si>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</si>
  <si>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</si>
  <si>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</si>
  <si>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</si>
  <si>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</si>
  <si>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</si>
  <si>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</si>
  <si>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</si>
  <si>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</si>
  <si>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</si>
  <si>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</si>
  <si>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</si>
  <si>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</si>
  <si>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</si>
  <si>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</si>
  <si>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</si>
  <si>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</si>
  <si>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</si>
  <si>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</si>
  <si>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</si>
  <si>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</si>
  <si>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</si>
  <si>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</si>
  <si>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</si>
  <si>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</si>
  <si>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</si>
  <si>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</si>
  <si>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</si>
  <si>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</si>
  <si>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</si>
  <si>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</si>
  <si>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</si>
  <si>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</si>
  <si>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</si>
  <si>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</si>
  <si>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</si>
  <si>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</si>
  <si>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</si>
  <si>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</si>
  <si>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</si>
  <si>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</si>
  <si>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</si>
  <si>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</si>
  <si>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</si>
  <si>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</si>
  <si>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</si>
  <si>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</si>
  <si>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</si>
  <si>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</si>
  <si>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</si>
  <si>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</si>
  <si>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</si>
  <si>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</si>
  <si>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</si>
  <si>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</si>
  <si>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</si>
  <si>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</si>
  <si>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</si>
  <si>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</si>
  <si>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</si>
  <si>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</si>
  <si>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</si>
  <si>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</si>
  <si>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</si>
  <si>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</si>
  <si>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</si>
  <si>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</si>
  <si>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</si>
  <si>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</si>
  <si>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</si>
  <si>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</si>
  <si>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</si>
  <si>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</si>
  <si>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</si>
  <si>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</si>
  <si>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</si>
  <si>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</si>
  <si>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</si>
  <si>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</si>
  <si>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</si>
  <si>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</si>
  <si>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</si>
  <si>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</si>
  <si>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</si>
  <si>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</si>
  <si>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</si>
  <si>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</si>
  <si>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</si>
  <si>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</si>
  <si>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</si>
  <si>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</si>
  <si>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</si>
  <si>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</si>
  <si>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</si>
  <si>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</si>
  <si>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</si>
  <si>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</si>
  <si>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</si>
  <si>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</si>
  <si>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</si>
  <si>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</si>
  <si>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</si>
  <si>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</si>
  <si>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</si>
  <si>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</si>
  <si>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</si>
  <si>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</si>
  <si>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</si>
  <si>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</si>
  <si>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</si>
  <si>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</si>
  <si>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</si>
  <si>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</si>
  <si>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</si>
  <si>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</si>
  <si>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</si>
  <si>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</si>
  <si>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</si>
  <si>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</si>
  <si>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</si>
  <si>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</si>
  <si>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</si>
  <si>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</si>
  <si>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</si>
  <si>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</si>
  <si>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</si>
  <si>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</si>
  <si>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</si>
  <si>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</si>
  <si>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</si>
  <si>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</si>
  <si>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</si>
  <si>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</si>
  <si>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</si>
  <si>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</si>
  <si>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</si>
  <si>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</si>
  <si>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</si>
  <si>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</si>
  <si>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</si>
  <si>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</si>
  <si>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</si>
  <si>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</si>
  <si>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</si>
  <si>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</si>
  <si>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</si>
  <si>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</si>
  <si>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</si>
  <si>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</si>
  <si>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</si>
  <si>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</si>
  <si>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</si>
  <si>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</si>
  <si>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</si>
  <si>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</si>
  <si>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</si>
  <si>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</si>
  <si>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</si>
  <si>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</si>
  <si>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</si>
  <si>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</si>
  <si>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</si>
  <si>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</si>
  <si>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</si>
  <si>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</si>
  <si>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</si>
  <si>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</si>
  <si>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</si>
  <si>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</si>
  <si>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</si>
  <si>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</si>
  <si>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</si>
  <si>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</si>
  <si>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</si>
  <si>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</si>
  <si>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</si>
  <si>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</si>
  <si>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</si>
  <si>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</si>
  <si>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</si>
  <si>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</si>
  <si>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</si>
  <si>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</si>
  <si>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</si>
  <si>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</si>
  <si>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</si>
  <si>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</si>
  <si>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</si>
  <si>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</si>
  <si>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</si>
  <si>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</si>
  <si>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</si>
  <si>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</si>
  <si>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</si>
  <si>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</si>
  <si>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</si>
  <si>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</si>
  <si>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</si>
  <si>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</si>
  <si>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</si>
  <si>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</si>
  <si>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</si>
  <si>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</si>
  <si>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</si>
  <si>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</si>
  <si>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</si>
  <si>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</si>
  <si>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</si>
  <si>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</si>
  <si>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</si>
  <si>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</si>
  <si>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</si>
  <si>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</si>
  <si>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</si>
  <si>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</si>
  <si>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</si>
  <si>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</si>
  <si>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</si>
  <si>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</si>
  <si>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</si>
  <si>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</si>
  <si>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</si>
  <si>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</si>
  <si>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</si>
  <si>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</si>
  <si>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</si>
  <si>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</si>
  <si>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</si>
  <si>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</si>
  <si>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</si>
  <si>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</si>
  <si>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</si>
  <si>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</si>
  <si>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</si>
  <si>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</si>
  <si>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</si>
  <si>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</si>
  <si>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</si>
  <si>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</si>
  <si>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</si>
  <si>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</si>
  <si>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</si>
  <si>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</si>
  <si>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</si>
  <si>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</si>
  <si>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</si>
  <si>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</si>
  <si>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</si>
  <si>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</si>
  <si>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</si>
  <si>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</si>
  <si>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</si>
  <si>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</si>
  <si>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</si>
  <si>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</si>
  <si>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</si>
  <si>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</si>
  <si>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</si>
  <si>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</si>
  <si>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</si>
  <si>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</si>
  <si>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</si>
  <si>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</si>
  <si>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</si>
  <si>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</si>
  <si>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</si>
  <si>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</si>
  <si>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</si>
  <si>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</si>
  <si>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</si>
  <si>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</si>
  <si>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</si>
  <si>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</si>
  <si>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</si>
  <si>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</si>
  <si>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</si>
  <si>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</si>
  <si>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</si>
  <si>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</si>
  <si>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</si>
  <si>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</si>
  <si>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</si>
  <si>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</si>
  <si>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</si>
  <si>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</si>
  <si>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</si>
  <si>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</si>
  <si>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</si>
  <si>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</si>
  <si>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</si>
  <si>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</si>
  <si>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</si>
  <si>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</si>
  <si>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</si>
  <si>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</si>
  <si>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</si>
  <si>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</si>
  <si>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</si>
  <si>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</si>
  <si>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</si>
  <si>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</si>
  <si>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</si>
  <si>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</si>
  <si>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</si>
  <si>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</si>
  <si>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</si>
  <si>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</si>
  <si>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</si>
  <si>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</si>
  <si>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</si>
  <si>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</si>
  <si>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</si>
  <si>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</si>
  <si>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</si>
  <si>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</si>
  <si>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</si>
  <si>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</si>
  <si>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</si>
  <si>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</si>
  <si>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</si>
  <si>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</si>
  <si>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</si>
  <si>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</si>
  <si>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</si>
  <si>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</si>
  <si>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</si>
  <si>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</si>
  <si>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</si>
  <si>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</si>
  <si>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</si>
  <si>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</si>
  <si>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</si>
  <si>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</si>
  <si>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</si>
  <si>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</si>
  <si>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</si>
  <si>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</si>
  <si>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</si>
  <si>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</si>
  <si>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</si>
  <si>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</si>
  <si>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</si>
  <si>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</si>
  <si>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</si>
  <si>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</si>
  <si>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</si>
  <si>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</si>
  <si>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</si>
  <si>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</si>
  <si>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</si>
  <si>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</si>
  <si>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</si>
  <si>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</si>
  <si>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</si>
  <si>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</si>
  <si>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</si>
  <si>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</si>
  <si>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</si>
  <si>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</si>
  <si>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</si>
  <si>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</si>
  <si>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</si>
  <si>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</si>
  <si>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</si>
  <si>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</si>
  <si>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</si>
  <si>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</si>
  <si>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</si>
  <si>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</si>
  <si>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</si>
  <si>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</si>
  <si>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</si>
  <si>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</si>
  <si>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</si>
  <si>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</si>
  <si>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</si>
  <si>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</si>
  <si>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</si>
  <si>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</si>
  <si>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</si>
  <si>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</si>
  <si>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</si>
  <si>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</si>
  <si>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</si>
  <si>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</si>
  <si>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</si>
  <si>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</si>
  <si>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</si>
  <si>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</si>
  <si>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</si>
  <si>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</si>
  <si>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</si>
  <si>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</si>
  <si>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</si>
  <si>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</si>
  <si>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</si>
  <si>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</si>
  <si>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</si>
  <si>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</si>
  <si>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</si>
  <si>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</si>
  <si>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</si>
  <si>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</si>
  <si>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</si>
  <si>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</si>
  <si>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</si>
  <si>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</si>
  <si>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</si>
  <si>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</si>
  <si>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</si>
  <si>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</si>
  <si>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</si>
  <si>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</si>
  <si>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</si>
  <si>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</si>
  <si>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</si>
  <si>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</si>
  <si>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</si>
  <si>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</si>
  <si>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</si>
  <si>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</si>
  <si>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</si>
  <si>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</si>
  <si>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</si>
  <si>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</si>
  <si>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</si>
  <si>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</si>
  <si>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</si>
  <si>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</si>
  <si>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</si>
  <si>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</si>
  <si>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</si>
  <si>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</si>
  <si>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</si>
  <si>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</si>
  <si>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</si>
  <si>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</si>
  <si>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</si>
  <si>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</si>
  <si>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</si>
  <si>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</si>
  <si>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</si>
  <si>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</si>
  <si>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</si>
  <si>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</si>
  <si>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</si>
  <si>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</si>
  <si>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</si>
  <si>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</si>
  <si>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</si>
  <si>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</si>
  <si>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</si>
  <si>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</si>
  <si>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</si>
  <si>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</si>
  <si>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</si>
  <si>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</si>
  <si>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</si>
  <si>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</si>
  <si>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</si>
  <si>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</si>
  <si>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</si>
  <si>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</si>
  <si>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</si>
  <si>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</si>
  <si>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</si>
  <si>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</si>
  <si>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</si>
  <si>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</si>
  <si>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</si>
  <si>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</si>
  <si>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</si>
  <si>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</si>
  <si>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</si>
  <si>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</si>
  <si>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</si>
  <si>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</si>
  <si>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</si>
  <si>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</si>
  <si>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</si>
  <si>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</si>
  <si>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</si>
  <si>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</si>
  <si>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</si>
  <si>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</si>
  <si>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</si>
  <si>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</si>
  <si>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</si>
  <si>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</si>
  <si>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</si>
  <si>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</si>
  <si>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</si>
  <si>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</si>
  <si>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</si>
  <si>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</si>
  <si>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</si>
  <si>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</si>
  <si>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</si>
  <si>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</si>
  <si>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</si>
  <si>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</si>
  <si>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</si>
  <si>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</si>
  <si>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</si>
  <si>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</si>
  <si>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</si>
  <si>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</si>
  <si>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</si>
  <si>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</si>
  <si>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</si>
  <si>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</si>
  <si>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</si>
  <si>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</si>
  <si>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</si>
  <si>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</si>
  <si>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</si>
  <si>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</si>
  <si>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</si>
  <si>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</si>
  <si>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</si>
  <si>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</si>
  <si>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</si>
  <si>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</si>
  <si>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</si>
  <si>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</si>
  <si>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</si>
  <si>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</si>
  <si>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</si>
  <si>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</si>
  <si>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</si>
  <si>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</si>
  <si>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</si>
  <si>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</si>
  <si>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</si>
  <si>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</si>
  <si>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</si>
  <si>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</si>
  <si>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</si>
  <si>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</si>
  <si>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</si>
  <si>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</si>
  <si>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</si>
  <si>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</si>
  <si>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</si>
  <si>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</si>
  <si>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</si>
  <si>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</si>
  <si>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</si>
  <si>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</si>
  <si>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</si>
  <si>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</si>
  <si>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</si>
  <si>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</si>
  <si>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</si>
  <si>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</si>
  <si>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</si>
  <si>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</si>
  <si>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</si>
  <si>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</si>
  <si>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</si>
  <si>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</si>
  <si>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</si>
  <si>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</si>
  <si>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</si>
  <si>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</si>
  <si>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</si>
  <si>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</si>
  <si>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</si>
  <si>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</si>
  <si>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</si>
  <si>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</si>
  <si>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</si>
  <si>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</si>
  <si>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</si>
  <si>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</si>
  <si>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</si>
  <si>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</si>
  <si>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</si>
  <si>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</si>
  <si>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</si>
  <si>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</si>
  <si>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</si>
  <si>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</si>
  <si>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</si>
  <si>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</si>
  <si>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</si>
  <si>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</si>
  <si>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</si>
  <si>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</si>
  <si>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</si>
  <si>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</si>
  <si>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</si>
  <si>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</si>
  <si>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</si>
  <si>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</si>
  <si>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</si>
  <si>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</si>
  <si>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</si>
  <si>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</si>
  <si>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</si>
  <si>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</si>
  <si>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</si>
  <si>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</si>
  <si>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</si>
  <si>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</si>
  <si>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</si>
  <si>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</si>
  <si>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</si>
  <si>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</si>
  <si>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</si>
  <si>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</si>
  <si>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</si>
  <si>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</si>
  <si>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</si>
  <si>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</si>
  <si>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</si>
  <si>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</si>
  <si>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</si>
  <si>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</si>
  <si>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</si>
  <si>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</si>
  <si>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</si>
  <si>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</si>
  <si>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</si>
  <si>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</si>
  <si>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</si>
  <si>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</si>
  <si>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</si>
  <si>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</si>
  <si>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</si>
  <si>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</si>
  <si>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</si>
  <si>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</si>
  <si>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</si>
  <si>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</si>
  <si>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</si>
  <si>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</si>
  <si>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</si>
  <si>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</si>
  <si>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</si>
  <si>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</si>
  <si>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</si>
  <si>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</si>
  <si>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</si>
  <si>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</si>
  <si>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</si>
  <si>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</si>
  <si>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</si>
  <si>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</si>
  <si>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</si>
  <si>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</si>
  <si>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</si>
  <si>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</si>
  <si>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</si>
  <si>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</si>
  <si>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</si>
  <si>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</si>
  <si>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</si>
  <si>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</si>
  <si>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</si>
  <si>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</si>
  <si>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</si>
  <si>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</si>
  <si>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</si>
  <si>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</si>
  <si>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</si>
  <si>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</si>
  <si>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</si>
  <si>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</si>
  <si>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</si>
  <si>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</si>
  <si>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</si>
  <si>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</si>
  <si>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</si>
  <si>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</si>
  <si>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</si>
  <si>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</si>
  <si>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</si>
  <si>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</si>
  <si>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</si>
  <si>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</si>
  <si>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</si>
  <si>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</si>
  <si>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</si>
  <si>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</si>
  <si>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</si>
  <si>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</si>
  <si>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</si>
  <si>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</si>
  <si>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</si>
  <si>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</si>
  <si>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</si>
  <si>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</si>
  <si>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</si>
  <si>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</si>
  <si>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</si>
  <si>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</si>
  <si>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</si>
  <si>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</si>
  <si>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</si>
  <si>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</si>
  <si>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</si>
  <si>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</si>
  <si>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</si>
  <si>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</si>
  <si>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</si>
  <si>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</si>
  <si>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</si>
  <si>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</si>
  <si>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</si>
  <si>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</si>
  <si>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</si>
  <si>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</si>
  <si>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</si>
  <si>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</si>
  <si>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</si>
  <si>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</si>
  <si>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</si>
  <si>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</si>
  <si>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</si>
  <si>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</si>
  <si>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</si>
  <si>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</si>
  <si>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</si>
  <si>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</si>
  <si>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</si>
  <si>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</si>
  <si>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</si>
  <si>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</si>
  <si>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</si>
  <si>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</si>
  <si>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</si>
  <si>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</si>
  <si>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</si>
  <si>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</si>
  <si>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</si>
  <si>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</si>
  <si>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</si>
  <si>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</si>
  <si>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</si>
  <si>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</si>
  <si>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</si>
  <si>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</si>
  <si>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</si>
  <si>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</si>
  <si>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</si>
  <si>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</si>
  <si>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</si>
  <si>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</si>
  <si>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</si>
  <si>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</si>
  <si>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</si>
  <si>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</si>
  <si>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</si>
  <si>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</si>
  <si>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</si>
  <si>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</si>
  <si>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</si>
  <si>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</si>
  <si>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</si>
  <si>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</si>
  <si>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</si>
  <si>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</si>
  <si>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</si>
  <si>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</si>
  <si>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</si>
  <si>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</si>
  <si>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</si>
  <si>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</si>
  <si>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</si>
  <si>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</si>
  <si>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</si>
  <si>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</si>
  <si>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</si>
  <si>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</si>
  <si>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</si>
  <si>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</si>
  <si>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</si>
  <si>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</si>
  <si>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</si>
  <si>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</si>
  <si>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</si>
  <si>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</si>
  <si>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</si>
  <si>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</si>
  <si>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</si>
  <si>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</si>
  <si>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</si>
  <si>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</si>
  <si>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</si>
  <si>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</si>
  <si>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</si>
  <si>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</si>
  <si>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</si>
  <si>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</si>
  <si>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</si>
  <si>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</si>
  <si>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</si>
  <si>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</si>
  <si>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</si>
  <si>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</si>
  <si>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</si>
  <si>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</si>
  <si>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</si>
  <si>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</si>
  <si>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</si>
  <si>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</si>
  <si>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</si>
  <si>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</si>
  <si>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</si>
  <si>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</si>
  <si>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</si>
  <si>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</si>
  <si>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</si>
  <si>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</si>
  <si>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</si>
  <si>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</si>
  <si>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</si>
  <si>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</si>
  <si>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</si>
  <si>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</si>
  <si>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</si>
  <si>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</si>
  <si>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</si>
  <si>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</si>
  <si>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</si>
  <si>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</si>
  <si>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</si>
  <si>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</si>
  <si>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</si>
  <si>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</si>
  <si>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</si>
  <si>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</si>
  <si>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</si>
  <si>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</si>
  <si>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</si>
  <si>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</si>
  <si>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</si>
  <si>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</si>
  <si>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</si>
  <si>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</si>
  <si>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</si>
  <si>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</si>
  <si>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</si>
  <si>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</si>
  <si>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</si>
  <si>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</si>
  <si>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</si>
  <si>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</si>
  <si>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</si>
  <si>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</si>
  <si>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</si>
  <si>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</si>
  <si>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</si>
  <si>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</si>
  <si>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</si>
  <si>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</si>
  <si>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</si>
  <si>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</si>
  <si>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</si>
  <si>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</si>
  <si>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</si>
  <si>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</si>
  <si>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</si>
  <si>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</si>
  <si>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</si>
  <si>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</si>
  <si>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</si>
  <si>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</si>
  <si>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</si>
  <si>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</si>
  <si>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</si>
  <si>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</si>
  <si>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</si>
  <si>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 xml:space="preserve"> 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</si>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</sst>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K1" activePane="topRight" state="frozen"/>
      <selection pane="topRight" activeCell="AQ539" sqref="AQ5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 t="s">
        <v>1929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1930</v>
      </c>
      <c r="BK472" s="336" t="s">
        <v>1931</v>
      </c>
      <c r="BL472" s="177"/>
      <c r="BM472" s="173"/>
      <c r="BN472" s="173"/>
      <c r="BO472" s="203"/>
      <c r="BP472" s="179"/>
      <c r="BQ472" s="12" t="e">
        <f t="shared" si="11"/>
        <v>#VALUE!</v>
      </c>
      <c r="BR472" s="18">
        <f t="shared" si="12"/>
        <v>0</v>
      </c>
      <c r="BS472" s="18" t="e">
        <f t="shared" si="13"/>
        <v>#VALUE!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1932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1933</v>
      </c>
      <c r="BK473" s="179" t="s">
        <v>1934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1935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1936</v>
      </c>
      <c r="BK476" s="179" t="s">
        <v>1937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1938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1939</v>
      </c>
      <c r="BK477" s="179" t="s">
        <v>1940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1941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1942</v>
      </c>
      <c r="BK479" s="336" t="s">
        <v>1942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1943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1944</v>
      </c>
      <c r="BK480" s="179" t="s">
        <v>1945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1946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1946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1947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 hidden="1">
      <c r="A489" s="161" t="s">
        <v>1948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1949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1950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idden="1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 hidden="1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1951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hidden="1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1952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486 BQ488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486 BR488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1954</v>
      </c>
      <c r="E3" s="291" t="s">
        <v>1955</v>
      </c>
      <c r="F3" s="291" t="s">
        <v>1956</v>
      </c>
      <c r="G3" s="291" t="s">
        <v>1957</v>
      </c>
      <c r="H3" s="291" t="s">
        <v>1958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1960</v>
      </c>
      <c r="G10" s="292" t="s">
        <v>1961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1962</v>
      </c>
      <c r="G11" s="292" t="s">
        <v>1963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1964</v>
      </c>
      <c r="G12" s="292" t="s">
        <v>1963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1965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1966</v>
      </c>
      <c r="C4" s="296" t="s">
        <v>1967</v>
      </c>
      <c r="D4" s="296" t="s">
        <v>1968</v>
      </c>
      <c r="E4" s="296" t="s">
        <v>1969</v>
      </c>
      <c r="F4" s="296" t="s">
        <v>7</v>
      </c>
      <c r="G4" s="296" t="s">
        <v>1970</v>
      </c>
      <c r="H4" s="181"/>
    </row>
    <row r="5" spans="1:8">
      <c r="A5" s="181"/>
      <c r="B5" s="297" t="s">
        <v>1971</v>
      </c>
      <c r="C5" s="297">
        <v>309525</v>
      </c>
      <c r="D5" s="297" t="s">
        <v>1972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1973</v>
      </c>
      <c r="C6" s="297">
        <v>257410</v>
      </c>
      <c r="D6" s="297" t="s">
        <v>1974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1975</v>
      </c>
      <c r="C7" s="297">
        <v>256875</v>
      </c>
      <c r="D7" s="297" t="s">
        <v>1976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1977</v>
      </c>
      <c r="C8" s="297">
        <v>257278</v>
      </c>
      <c r="D8" s="297" t="s">
        <v>1978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1979</v>
      </c>
      <c r="C9" s="297">
        <v>261794</v>
      </c>
      <c r="D9" s="297" t="s">
        <v>1980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1981</v>
      </c>
      <c r="C10" s="297">
        <v>257033</v>
      </c>
      <c r="D10" s="297" t="s">
        <v>1982</v>
      </c>
      <c r="E10" s="297" t="s">
        <v>838</v>
      </c>
      <c r="F10" s="297" t="s">
        <v>194</v>
      </c>
      <c r="G10" s="297" t="s">
        <v>1983</v>
      </c>
      <c r="H10" s="181"/>
    </row>
    <row r="11" spans="1:8">
      <c r="A11" s="181"/>
      <c r="B11" s="297" t="s">
        <v>1984</v>
      </c>
      <c r="C11" s="297">
        <v>396578</v>
      </c>
      <c r="D11" s="297" t="s">
        <v>1985</v>
      </c>
      <c r="E11" s="297" t="s">
        <v>838</v>
      </c>
      <c r="F11" s="297" t="s">
        <v>194</v>
      </c>
      <c r="G11" s="297" t="s">
        <v>1983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sqref="A1:U5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1986</v>
      </c>
      <c r="W1" s="377"/>
      <c r="X1" s="377"/>
      <c r="Y1" s="103"/>
    </row>
    <row r="2" spans="1:25" s="100" customFormat="1" ht="11.25" customHeight="1">
      <c r="A2" s="104" t="s">
        <v>1987</v>
      </c>
      <c r="B2" s="104" t="s">
        <v>1988</v>
      </c>
      <c r="C2" s="104" t="s">
        <v>605</v>
      </c>
      <c r="D2" s="105" t="s">
        <v>1179</v>
      </c>
      <c r="E2" s="105" t="s">
        <v>1180</v>
      </c>
      <c r="F2" s="105" t="s">
        <v>1989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1990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*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*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1991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1992</v>
      </c>
      <c r="C2" s="95" t="s">
        <v>1164</v>
      </c>
      <c r="D2" s="95" t="s">
        <v>1166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0" t="s">
        <v>1999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FIXO</v>
      </c>
      <c r="I598" s="120" t="str">
        <f>IF(FN_MC!AC487="","*",FN_MC!AC487)</f>
        <v>*</v>
      </c>
      <c r="J598" s="121" t="str">
        <f>IF(FN_MC!AA487="","*",FN_MC!AA487)</f>
        <v>2 (Enio e Daniel)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2000</v>
      </c>
      <c r="D5" s="379"/>
      <c r="E5" s="379"/>
      <c r="F5" s="379"/>
      <c r="G5" s="379"/>
      <c r="H5" s="379"/>
      <c r="I5" s="379"/>
      <c r="J5" s="380"/>
      <c r="K5" s="381" t="s">
        <v>2001</v>
      </c>
      <c r="L5" s="382"/>
      <c r="M5" s="382"/>
      <c r="N5" s="382"/>
      <c r="O5" s="383" t="s">
        <v>2002</v>
      </c>
      <c r="P5" s="384"/>
      <c r="Q5" s="385"/>
    </row>
    <row r="6" spans="1:17" s="93" customFormat="1" ht="15.75" customHeight="1">
      <c r="A6" s="87" t="s">
        <v>1989</v>
      </c>
      <c r="B6" s="94" t="s">
        <v>1988</v>
      </c>
      <c r="C6" s="95" t="s">
        <v>1179</v>
      </c>
      <c r="D6" s="96" t="s">
        <v>1180</v>
      </c>
      <c r="E6" s="95" t="s">
        <v>2003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2004</v>
      </c>
      <c r="M6" s="138" t="s">
        <v>628</v>
      </c>
      <c r="N6" s="139" t="s">
        <v>1174</v>
      </c>
      <c r="O6" s="233" t="s">
        <v>1217</v>
      </c>
      <c r="P6" s="152"/>
      <c r="Q6" s="182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2026-01-29T20:50:22Z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