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496" documentId="120_S{118792C3-22EF-5104-A093-F22BFE3913F3}" xr6:coauthVersionLast="47" xr6:coauthVersionMax="47" xr10:uidLastSave="{9DBA57C7-3F48-477E-AC0D-D8A214A25B1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23" i="1" l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R321" i="1"/>
  <c r="BS321" i="1"/>
  <c r="BR322" i="1"/>
  <c r="BS322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766" i="1"/>
  <c r="G766" i="1"/>
  <c r="M766" i="1" a="1"/>
  <c r="M766" i="1"/>
  <c r="G767" i="10" s="1"/>
  <c r="N766" i="1" a="1"/>
  <c r="N766" i="1"/>
  <c r="R766" i="1"/>
  <c r="S766" i="1" a="1"/>
  <c r="S766" i="1"/>
  <c r="C767" i="10" s="1"/>
  <c r="T766" i="1" a="1"/>
  <c r="T766" i="1"/>
  <c r="D767" i="10" s="1"/>
  <c r="U766" i="1" a="1"/>
  <c r="U766" i="1"/>
  <c r="AJ766" i="1"/>
  <c r="AK766" i="1"/>
  <c r="K767" i="10" s="1"/>
  <c r="AL766" i="1"/>
  <c r="AM766" i="1"/>
  <c r="AN766" i="1"/>
  <c r="AO766" i="1"/>
  <c r="AP766" i="1"/>
  <c r="M767" i="10" s="1"/>
  <c r="AQ766" i="1"/>
  <c r="AY766" i="1"/>
  <c r="BB766" i="1"/>
  <c r="BC766" i="1" a="1"/>
  <c r="BC766" i="1"/>
  <c r="BD766" i="1" a="1"/>
  <c r="BD766" i="1"/>
  <c r="BE766" i="1" a="1"/>
  <c r="BE766" i="1"/>
  <c r="BF766" i="1"/>
  <c r="BR766" i="1"/>
  <c r="BS76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R335" i="1"/>
  <c r="R332" i="11" s="1"/>
  <c r="S335" i="1" a="1"/>
  <c r="S335" i="1"/>
  <c r="T335" i="1" a="1"/>
  <c r="T335" i="1"/>
  <c r="U335" i="1" a="1"/>
  <c r="U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G145" i="10" s="1"/>
  <c r="N336" i="1" a="1"/>
  <c r="N336" i="1"/>
  <c r="R336" i="1"/>
  <c r="R333" i="11" s="1"/>
  <c r="S336" i="1" a="1"/>
  <c r="S336" i="1"/>
  <c r="T336" i="1" a="1"/>
  <c r="T336" i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G146" i="10" s="1"/>
  <c r="N337" i="1" a="1"/>
  <c r="N337" i="1"/>
  <c r="R337" i="1"/>
  <c r="R334" i="11" s="1"/>
  <c r="S337" i="1" a="1"/>
  <c r="S337" i="1"/>
  <c r="T337" i="1" a="1"/>
  <c r="T337" i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G34" i="10" s="1"/>
  <c r="A332" i="1"/>
  <c r="A331" i="1"/>
  <c r="C331" i="1"/>
  <c r="G331" i="1"/>
  <c r="M331" i="1" a="1"/>
  <c r="M331" i="1"/>
  <c r="N331" i="1" a="1"/>
  <c r="N331" i="1"/>
  <c r="R331" i="1"/>
  <c r="R328" i="11" s="1"/>
  <c r="S331" i="1" a="1"/>
  <c r="S331" i="1"/>
  <c r="T331" i="1" a="1"/>
  <c r="T331" i="1"/>
  <c r="U331" i="1" a="1"/>
  <c r="U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M340" i="1" a="1"/>
  <c r="M340" i="1" s="1"/>
  <c r="A328" i="1"/>
  <c r="C328" i="1"/>
  <c r="G328" i="1"/>
  <c r="M328" i="1" a="1"/>
  <c r="M328" i="1"/>
  <c r="G293" i="10" s="1"/>
  <c r="N328" i="1" a="1"/>
  <c r="N328" i="1"/>
  <c r="R328" i="1"/>
  <c r="R325" i="11" s="1"/>
  <c r="S328" i="1" a="1"/>
  <c r="S328" i="1"/>
  <c r="T328" i="1" a="1"/>
  <c r="T328" i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G319" i="10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G327" i="10" s="1"/>
  <c r="N306" i="1" a="1"/>
  <c r="N306" i="1" s="1"/>
  <c r="M306" i="1" a="1"/>
  <c r="M306" i="1" s="1"/>
  <c r="G117" i="10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 s="1"/>
  <c r="R283" i="1"/>
  <c r="N283" i="1" a="1"/>
  <c r="N283" i="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333" i="10" s="1"/>
  <c r="AO278" i="1"/>
  <c r="AL278" i="1"/>
  <c r="AK278" i="1"/>
  <c r="K333" i="10" s="1"/>
  <c r="AJ278" i="1"/>
  <c r="U278" i="1" a="1"/>
  <c r="U278" i="1" s="1"/>
  <c r="T278" i="1" a="1"/>
  <c r="T278" i="1" s="1"/>
  <c r="D333" i="10" s="1"/>
  <c r="S278" i="1" a="1"/>
  <c r="S278" i="1" s="1"/>
  <c r="C333" i="10" s="1"/>
  <c r="R278" i="1"/>
  <c r="N278" i="1" a="1"/>
  <c r="N278" i="1" s="1"/>
  <c r="M278" i="1" a="1"/>
  <c r="M278" i="1" s="1"/>
  <c r="G333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334" i="10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79" i="10" s="1"/>
  <c r="AO279" i="1"/>
  <c r="AL279" i="1"/>
  <c r="AK279" i="1"/>
  <c r="K279" i="10" s="1"/>
  <c r="AJ279" i="1"/>
  <c r="U279" i="1" a="1"/>
  <c r="U279" i="1" s="1"/>
  <c r="T279" i="1" a="1"/>
  <c r="T279" i="1" s="1"/>
  <c r="D279" i="10" s="1"/>
  <c r="S279" i="1" a="1"/>
  <c r="S279" i="1" s="1"/>
  <c r="C279" i="10" s="1"/>
  <c r="R279" i="1"/>
  <c r="N279" i="1" a="1"/>
  <c r="N279" i="1" s="1"/>
  <c r="L276" i="11" s="1"/>
  <c r="M279" i="1" a="1"/>
  <c r="M279" i="1" s="1"/>
  <c r="G279" i="10" s="1"/>
  <c r="G279" i="1"/>
  <c r="C279" i="1"/>
  <c r="A286" i="1"/>
  <c r="A274" i="1"/>
  <c r="M274" i="1" a="1"/>
  <c r="M274" i="1" s="1"/>
  <c r="G114" i="10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M288" i="1" a="1"/>
  <c r="M288" i="1"/>
  <c r="Q261" i="1"/>
  <c r="N257" i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G275" i="10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M264" i="1" a="1"/>
  <c r="M264" i="1" s="1"/>
  <c r="G113" i="10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G126" i="10" s="1"/>
  <c r="AN241" i="1"/>
  <c r="N249" i="1" a="1"/>
  <c r="N249" i="1" s="1"/>
  <c r="M249" i="1" a="1"/>
  <c r="M249" i="1" s="1"/>
  <c r="N244" i="1" a="1"/>
  <c r="N244" i="1" s="1"/>
  <c r="M244" i="1" a="1"/>
  <c r="M244" i="1" s="1"/>
  <c r="N243" i="1" a="1"/>
  <c r="N243" i="1" s="1"/>
  <c r="M243" i="1" a="1"/>
  <c r="M243" i="1"/>
  <c r="G107" i="10" s="1"/>
  <c r="N242" i="1" a="1"/>
  <c r="N242" i="1" s="1"/>
  <c r="M242" i="1" a="1"/>
  <c r="M242" i="1" s="1"/>
  <c r="G160" i="10" s="1"/>
  <c r="N233" i="1" a="1"/>
  <c r="N233" i="1"/>
  <c r="L230" i="11" s="1"/>
  <c r="M233" i="1" a="1"/>
  <c r="M233" i="1" s="1"/>
  <c r="N232" i="1" a="1"/>
  <c r="N232" i="1" s="1"/>
  <c r="M232" i="1" a="1"/>
  <c r="M232" i="1" s="1"/>
  <c r="N241" i="1" a="1"/>
  <c r="N241" i="1" s="1"/>
  <c r="N239" i="1" a="1"/>
  <c r="N239" i="1" s="1"/>
  <c r="M239" i="1" a="1"/>
  <c r="M239" i="1"/>
  <c r="G314" i="10" s="1"/>
  <c r="M240" i="1" a="1"/>
  <c r="M240" i="1" s="1"/>
  <c r="G192" i="10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M223" i="1" a="1"/>
  <c r="M223" i="1" s="1"/>
  <c r="N223" i="1" a="1"/>
  <c r="N223" i="1"/>
  <c r="L220" i="1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G310" i="10" s="1"/>
  <c r="N214" i="1" a="1"/>
  <c r="N214" i="1" s="1"/>
  <c r="L211" i="11" s="1"/>
  <c r="M214" i="1" a="1"/>
  <c r="M214" i="1" s="1"/>
  <c r="N198" i="1" a="1"/>
  <c r="N198" i="1" s="1"/>
  <c r="M198" i="1" a="1"/>
  <c r="M198" i="1" s="1"/>
  <c r="G257" i="10" s="1"/>
  <c r="BS156" i="1"/>
  <c r="BS155" i="1"/>
  <c r="R210" i="1"/>
  <c r="R207" i="11" s="1"/>
  <c r="G210" i="1"/>
  <c r="G211" i="1"/>
  <c r="N207" i="1" a="1"/>
  <c r="N207" i="1" s="1"/>
  <c r="M207" i="1" a="1"/>
  <c r="M207" i="1" s="1"/>
  <c r="N205" i="1" a="1"/>
  <c r="N205" i="1" s="1"/>
  <c r="M205" i="1" a="1"/>
  <c r="M205" i="1" s="1"/>
  <c r="G104" i="10" s="1"/>
  <c r="N204" i="1" a="1"/>
  <c r="N204" i="1" s="1"/>
  <c r="M204" i="1" a="1"/>
  <c r="M204" i="1"/>
  <c r="G190" i="10" s="1"/>
  <c r="N199" i="1" a="1"/>
  <c r="N199" i="1" s="1"/>
  <c r="M199" i="1" a="1"/>
  <c r="M199" i="1" s="1"/>
  <c r="G78" i="10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C155" i="10" s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G248" i="10" s="1"/>
  <c r="N151" i="1" a="1"/>
  <c r="N151" i="1" s="1"/>
  <c r="M151" i="1" a="1"/>
  <c r="M151" i="1" s="1"/>
  <c r="G247" i="10" s="1"/>
  <c r="N187" i="1" a="1"/>
  <c r="N187" i="1" s="1"/>
  <c r="M187" i="1" a="1"/>
  <c r="M187" i="1" s="1"/>
  <c r="G102" i="10" s="1"/>
  <c r="N177" i="1" a="1"/>
  <c r="N177" i="1" s="1"/>
  <c r="L174" i="11" s="1"/>
  <c r="M177" i="1" a="1"/>
  <c r="M177" i="1" s="1"/>
  <c r="N157" i="1" a="1"/>
  <c r="N157" i="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N150" i="1" a="1"/>
  <c r="N150" i="1" s="1"/>
  <c r="M150" i="1" a="1"/>
  <c r="M150" i="1" s="1"/>
  <c r="G246" i="10" s="1"/>
  <c r="N173" i="1" a="1"/>
  <c r="N173" i="1" s="1"/>
  <c r="N165" i="1" a="1"/>
  <c r="N165" i="1" s="1"/>
  <c r="L162" i="11" s="1"/>
  <c r="M165" i="1" a="1"/>
  <c r="M165" i="1" s="1"/>
  <c r="M156" i="1" a="1"/>
  <c r="M156" i="1" s="1"/>
  <c r="M149" i="1" a="1"/>
  <c r="M149" i="1" s="1"/>
  <c r="G245" i="10" s="1"/>
  <c r="N149" i="1" a="1"/>
  <c r="N149" i="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241" i="10" s="1"/>
  <c r="N134" i="1" a="1"/>
  <c r="N134" i="1" s="1"/>
  <c r="M135" i="1" a="1"/>
  <c r="M135" i="1" s="1"/>
  <c r="G242" i="10" s="1"/>
  <c r="N135" i="1" a="1"/>
  <c r="N135" i="1" s="1"/>
  <c r="L132" i="11" s="1"/>
  <c r="M137" i="1" a="1"/>
  <c r="M137" i="1" s="1"/>
  <c r="G244" i="10" s="1"/>
  <c r="N137" i="1" a="1"/>
  <c r="N137" i="1" s="1"/>
  <c r="L134" i="11" s="1"/>
  <c r="N141" i="1" a="1"/>
  <c r="N141" i="1" s="1"/>
  <c r="M141" i="1" a="1"/>
  <c r="M141" i="1" s="1"/>
  <c r="G72" i="10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M130" i="1" a="1"/>
  <c r="M130" i="1" s="1"/>
  <c r="G71" i="10" s="1"/>
  <c r="M132" i="1" a="1"/>
  <c r="M132" i="1" s="1"/>
  <c r="N128" i="1" a="1"/>
  <c r="N128" i="1"/>
  <c r="M128" i="1" a="1"/>
  <c r="M128" i="1" s="1"/>
  <c r="G240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M86" i="1" a="1"/>
  <c r="M86" i="1" s="1"/>
  <c r="M110" i="1" a="1"/>
  <c r="M110" i="1" s="1"/>
  <c r="N122" i="1" a="1"/>
  <c r="N122" i="1" s="1"/>
  <c r="M122" i="1" a="1"/>
  <c r="M122" i="1" s="1"/>
  <c r="N120" i="1" a="1"/>
  <c r="N120" i="1"/>
  <c r="M120" i="1" a="1"/>
  <c r="M120" i="1" s="1"/>
  <c r="G91" i="10" s="1"/>
  <c r="M121" i="1" a="1"/>
  <c r="M121" i="1" s="1"/>
  <c r="G92" i="10" s="1"/>
  <c r="S121" i="1" a="1"/>
  <c r="S121" i="1" s="1"/>
  <c r="T121" i="1" a="1"/>
  <c r="T121" i="1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D122" i="10" s="1"/>
  <c r="S110" i="1" a="1"/>
  <c r="S110" i="1" s="1"/>
  <c r="C122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32" i="10" s="1"/>
  <c r="AO109" i="1"/>
  <c r="AL109" i="1"/>
  <c r="AK109" i="1"/>
  <c r="K132" i="10" s="1"/>
  <c r="AJ109" i="1"/>
  <c r="U109" i="1" a="1"/>
  <c r="U109" i="1" s="1"/>
  <c r="T109" i="1" a="1"/>
  <c r="T109" i="1" s="1"/>
  <c r="D132" i="10" s="1"/>
  <c r="S109" i="1" a="1"/>
  <c r="S109" i="1" s="1"/>
  <c r="C132" i="10" s="1"/>
  <c r="R109" i="1"/>
  <c r="R106" i="11" s="1"/>
  <c r="N109" i="1" a="1"/>
  <c r="N109" i="1" s="1"/>
  <c r="M109" i="1" a="1"/>
  <c r="M109" i="1" s="1"/>
  <c r="G132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G131" i="10" s="1"/>
  <c r="N181" i="1" a="1"/>
  <c r="N181" i="1" s="1"/>
  <c r="M181" i="1" a="1"/>
  <c r="M181" i="1" s="1"/>
  <c r="G124" i="10" s="1"/>
  <c r="N107" i="1" a="1"/>
  <c r="N107" i="1" s="1"/>
  <c r="M107" i="1" a="1"/>
  <c r="M107" i="1" s="1"/>
  <c r="G232" i="10" s="1"/>
  <c r="N102" i="1" a="1"/>
  <c r="N102" i="1" s="1"/>
  <c r="M102" i="1" a="1"/>
  <c r="M102" i="1" s="1"/>
  <c r="N188" i="1" a="1"/>
  <c r="N188" i="1" s="1"/>
  <c r="M188" i="1" a="1"/>
  <c r="M188" i="1" s="1"/>
  <c r="G77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L91" i="11" s="1"/>
  <c r="M94" i="1" a="1"/>
  <c r="M94" i="1" s="1"/>
  <c r="G182" i="10" s="1"/>
  <c r="N93" i="1" a="1"/>
  <c r="N93" i="1" s="1"/>
  <c r="L90" i="11" s="1"/>
  <c r="M93" i="1" a="1"/>
  <c r="M93" i="1" s="1"/>
  <c r="N184" i="1" a="1"/>
  <c r="N184" i="1" s="1"/>
  <c r="M184" i="1" a="1"/>
  <c r="M184" i="1" s="1"/>
  <c r="G99" i="10" s="1"/>
  <c r="N96" i="1" a="1"/>
  <c r="N96" i="1" s="1"/>
  <c r="M96" i="1" a="1"/>
  <c r="M96" i="1" s="1"/>
  <c r="G130" i="10" s="1"/>
  <c r="N97" i="1" a="1"/>
  <c r="N97" i="1" s="1"/>
  <c r="M97" i="1" a="1"/>
  <c r="M97" i="1" s="1"/>
  <c r="G121" i="10" s="1"/>
  <c r="N87" i="1" a="1"/>
  <c r="N87" i="1" s="1"/>
  <c r="M87" i="1" a="1"/>
  <c r="M87" i="1" s="1"/>
  <c r="AJ90" i="1"/>
  <c r="AJ101" i="1"/>
  <c r="R98" i="1"/>
  <c r="R100" i="1"/>
  <c r="R88" i="1"/>
  <c r="R85" i="11" s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G129" i="10" s="1"/>
  <c r="N80" i="1" a="1"/>
  <c r="N80" i="1" s="1"/>
  <c r="L77" i="11" s="1"/>
  <c r="R80" i="1"/>
  <c r="S80" i="1" a="1"/>
  <c r="S80" i="1" s="1"/>
  <c r="T80" i="1" a="1"/>
  <c r="T80" i="1" s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98" i="10" s="1"/>
  <c r="N74" i="1" a="1"/>
  <c r="N74" i="1" s="1"/>
  <c r="M74" i="1" a="1"/>
  <c r="M74" i="1" s="1"/>
  <c r="G179" i="10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N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M163" i="1" a="1"/>
  <c r="M163" i="1" s="1"/>
  <c r="G325" i="10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G87" i="10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N85" i="1" a="1"/>
  <c r="N85" i="1" s="1"/>
  <c r="M85" i="1" a="1"/>
  <c r="M85" i="1" s="1"/>
  <c r="G74" i="10" s="1"/>
  <c r="BR64" i="1"/>
  <c r="BS64" i="1"/>
  <c r="M62" i="1" a="1"/>
  <c r="M62" i="1" s="1"/>
  <c r="N179" i="1" a="1"/>
  <c r="N179" i="1" s="1"/>
  <c r="L176" i="11" s="1"/>
  <c r="M179" i="1" a="1"/>
  <c r="M179" i="1" s="1"/>
  <c r="G158" i="10" s="1"/>
  <c r="Q34" i="1"/>
  <c r="N61" i="1" a="1"/>
  <c r="N61" i="1" s="1"/>
  <c r="M61" i="1" a="1"/>
  <c r="M61" i="1" s="1"/>
  <c r="AI166" i="1"/>
  <c r="BB166" i="1" s="1"/>
  <c r="C765" i="1"/>
  <c r="G765" i="1"/>
  <c r="M765" i="1" a="1"/>
  <c r="M765" i="1" s="1"/>
  <c r="G766" i="10" s="1"/>
  <c r="N765" i="1" a="1"/>
  <c r="N765" i="1" s="1"/>
  <c r="L762" i="11" s="1"/>
  <c r="R765" i="1"/>
  <c r="S765" i="1" a="1"/>
  <c r="S765" i="1" s="1"/>
  <c r="C766" i="10" s="1"/>
  <c r="T765" i="1" a="1"/>
  <c r="T765" i="1" s="1"/>
  <c r="D766" i="10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D765" i="10" s="1"/>
  <c r="T194" i="1" a="1"/>
  <c r="T194" i="1" s="1"/>
  <c r="T763" i="1" a="1"/>
  <c r="T763" i="1" s="1"/>
  <c r="D764" i="10" s="1"/>
  <c r="T762" i="1" a="1"/>
  <c r="T762" i="1" s="1"/>
  <c r="D763" i="10" s="1"/>
  <c r="T761" i="1" a="1"/>
  <c r="T761" i="1" s="1"/>
  <c r="D762" i="10" s="1"/>
  <c r="T760" i="1" a="1"/>
  <c r="T760" i="1" s="1"/>
  <c r="D761" i="10" s="1"/>
  <c r="T759" i="1" a="1"/>
  <c r="T759" i="1" s="1"/>
  <c r="D760" i="10" s="1"/>
  <c r="T758" i="1" a="1"/>
  <c r="T758" i="1" s="1"/>
  <c r="D759" i="10" s="1"/>
  <c r="T757" i="1" a="1"/>
  <c r="T757" i="1" s="1"/>
  <c r="D758" i="10" s="1"/>
  <c r="T756" i="1" a="1"/>
  <c r="T756" i="1" s="1"/>
  <c r="D757" i="10" s="1"/>
  <c r="T755" i="1" a="1"/>
  <c r="T755" i="1" s="1"/>
  <c r="D756" i="10" s="1"/>
  <c r="T754" i="1" a="1"/>
  <c r="T754" i="1" s="1"/>
  <c r="D755" i="10" s="1"/>
  <c r="T753" i="1" a="1"/>
  <c r="T753" i="1" s="1"/>
  <c r="D754" i="10" s="1"/>
  <c r="T752" i="1" a="1"/>
  <c r="T752" i="1" s="1"/>
  <c r="D753" i="10" s="1"/>
  <c r="T751" i="1" a="1"/>
  <c r="T751" i="1" s="1"/>
  <c r="D752" i="10" s="1"/>
  <c r="T750" i="1" a="1"/>
  <c r="T750" i="1" s="1"/>
  <c r="D751" i="10" s="1"/>
  <c r="T749" i="1" a="1"/>
  <c r="T749" i="1" s="1"/>
  <c r="D750" i="10" s="1"/>
  <c r="T748" i="1" a="1"/>
  <c r="T748" i="1" s="1"/>
  <c r="D749" i="10" s="1"/>
  <c r="T747" i="1" a="1"/>
  <c r="T747" i="1" s="1"/>
  <c r="D748" i="10" s="1"/>
  <c r="T746" i="1" a="1"/>
  <c r="T746" i="1" s="1"/>
  <c r="D747" i="10" s="1"/>
  <c r="T745" i="1" a="1"/>
  <c r="T745" i="1" s="1"/>
  <c r="D746" i="10" s="1"/>
  <c r="T744" i="1" a="1"/>
  <c r="T744" i="1" s="1"/>
  <c r="D745" i="10" s="1"/>
  <c r="T743" i="1" a="1"/>
  <c r="T743" i="1" s="1"/>
  <c r="D744" i="10" s="1"/>
  <c r="T742" i="1" a="1"/>
  <c r="T742" i="1" s="1"/>
  <c r="D743" i="10" s="1"/>
  <c r="T741" i="1" a="1"/>
  <c r="T741" i="1" s="1"/>
  <c r="D742" i="10" s="1"/>
  <c r="T740" i="1" a="1"/>
  <c r="T740" i="1" s="1"/>
  <c r="D741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T340" i="1" a="1"/>
  <c r="T340" i="1" s="1"/>
  <c r="D296" i="10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D341" i="10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D288" i="10" s="1"/>
  <c r="T314" i="1" a="1"/>
  <c r="T314" i="1" s="1"/>
  <c r="T313" i="1" a="1"/>
  <c r="T313" i="1" s="1"/>
  <c r="T312" i="1" a="1"/>
  <c r="T312" i="1" s="1"/>
  <c r="D340" i="10" s="1"/>
  <c r="T311" i="1" a="1"/>
  <c r="T311" i="1" s="1"/>
  <c r="D287" i="10" s="1"/>
  <c r="T310" i="1" a="1"/>
  <c r="T310" i="1" s="1"/>
  <c r="D339" i="10" s="1"/>
  <c r="T309" i="1" a="1"/>
  <c r="T309" i="1" s="1"/>
  <c r="D286" i="10" s="1"/>
  <c r="T308" i="1" a="1"/>
  <c r="T308" i="1" s="1"/>
  <c r="T307" i="1" a="1"/>
  <c r="T307" i="1" s="1"/>
  <c r="D327" i="10" s="1"/>
  <c r="T306" i="1" a="1"/>
  <c r="T306" i="1" s="1"/>
  <c r="T305" i="1" a="1"/>
  <c r="T305" i="1" s="1"/>
  <c r="D338" i="10" s="1"/>
  <c r="T304" i="1" a="1"/>
  <c r="T304" i="1" s="1"/>
  <c r="T303" i="1" a="1"/>
  <c r="T303" i="1" s="1"/>
  <c r="D285" i="10" s="1"/>
  <c r="T302" i="1" a="1"/>
  <c r="T302" i="1" s="1"/>
  <c r="T301" i="1" a="1"/>
  <c r="T301" i="1" s="1"/>
  <c r="T300" i="1" a="1"/>
  <c r="T300" i="1" s="1"/>
  <c r="T299" i="1" a="1"/>
  <c r="T299" i="1" s="1"/>
  <c r="D284" i="10" s="1"/>
  <c r="T298" i="1" a="1"/>
  <c r="T298" i="1" s="1"/>
  <c r="T296" i="1" a="1"/>
  <c r="T296" i="1" s="1"/>
  <c r="D283" i="10" s="1"/>
  <c r="T294" i="1" a="1"/>
  <c r="T294" i="1" s="1"/>
  <c r="D282" i="10" s="1"/>
  <c r="T293" i="1" a="1"/>
  <c r="T293" i="1" s="1"/>
  <c r="D337" i="10" s="1"/>
  <c r="T292" i="1" a="1"/>
  <c r="T292" i="1" s="1"/>
  <c r="T291" i="1" a="1"/>
  <c r="T291" i="1" s="1"/>
  <c r="D281" i="10" s="1"/>
  <c r="T290" i="1" a="1"/>
  <c r="T290" i="1" s="1"/>
  <c r="D326" i="10" s="1"/>
  <c r="T289" i="1" a="1"/>
  <c r="T289" i="1" s="1"/>
  <c r="D336" i="10" s="1"/>
  <c r="T288" i="1" a="1"/>
  <c r="T288" i="1" s="1"/>
  <c r="T275" i="1" a="1"/>
  <c r="T275" i="1" s="1"/>
  <c r="T273" i="1" a="1"/>
  <c r="T273" i="1" s="1"/>
  <c r="D278" i="10" s="1"/>
  <c r="T272" i="1" a="1"/>
  <c r="T272" i="1" s="1"/>
  <c r="D277" i="10" s="1"/>
  <c r="T271" i="1" a="1"/>
  <c r="T271" i="1" s="1"/>
  <c r="T270" i="1" a="1"/>
  <c r="T270" i="1" s="1"/>
  <c r="T269" i="1" a="1"/>
  <c r="T269" i="1" s="1"/>
  <c r="D332" i="10" s="1"/>
  <c r="T268" i="1" a="1"/>
  <c r="T268" i="1" s="1"/>
  <c r="T267" i="1" a="1"/>
  <c r="T267" i="1" s="1"/>
  <c r="D331" i="10" s="1"/>
  <c r="T266" i="1" a="1"/>
  <c r="T266" i="1" s="1"/>
  <c r="D275" i="10" s="1"/>
  <c r="T265" i="1" a="1"/>
  <c r="T265" i="1" s="1"/>
  <c r="T264" i="1" a="1"/>
  <c r="T264" i="1" s="1"/>
  <c r="T263" i="1" a="1"/>
  <c r="T263" i="1" s="1"/>
  <c r="D329" i="10" s="1"/>
  <c r="T262" i="1" a="1"/>
  <c r="T262" i="1" s="1"/>
  <c r="T261" i="1" a="1"/>
  <c r="T261" i="1" s="1"/>
  <c r="T260" i="1" a="1"/>
  <c r="T260" i="1" s="1"/>
  <c r="D273" i="10" s="1"/>
  <c r="T259" i="1" a="1"/>
  <c r="T259" i="1" s="1"/>
  <c r="D272" i="10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D269" i="10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D192" i="10" s="1"/>
  <c r="T239" i="1" a="1"/>
  <c r="T239" i="1" s="1"/>
  <c r="D314" i="10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D313" i="10" s="1"/>
  <c r="T233" i="1" a="1"/>
  <c r="T233" i="1" s="1"/>
  <c r="D267" i="10" s="1"/>
  <c r="T232" i="1" a="1"/>
  <c r="T232" i="1" s="1"/>
  <c r="D266" i="10" s="1"/>
  <c r="T231" i="1" a="1"/>
  <c r="T231" i="1" s="1"/>
  <c r="T230" i="1" a="1"/>
  <c r="T230" i="1" s="1"/>
  <c r="T229" i="1" a="1"/>
  <c r="T229" i="1" s="1"/>
  <c r="D164" i="10" s="1"/>
  <c r="T228" i="1" a="1"/>
  <c r="T228" i="1" s="1"/>
  <c r="T227" i="1" a="1"/>
  <c r="T227" i="1" s="1"/>
  <c r="T226" i="1" a="1"/>
  <c r="T226" i="1" s="1"/>
  <c r="D328" i="10" s="1"/>
  <c r="T225" i="1" a="1"/>
  <c r="T225" i="1" s="1"/>
  <c r="T224" i="1" a="1"/>
  <c r="T224" i="1" s="1"/>
  <c r="D264" i="10" s="1"/>
  <c r="T223" i="1" a="1"/>
  <c r="T223" i="1" s="1"/>
  <c r="D263" i="10" s="1"/>
  <c r="T222" i="1" a="1"/>
  <c r="T222" i="1" s="1"/>
  <c r="T221" i="1" a="1"/>
  <c r="T221" i="1" s="1"/>
  <c r="T220" i="1" a="1"/>
  <c r="T220" i="1" s="1"/>
  <c r="T219" i="1" a="1"/>
  <c r="T219" i="1" s="1"/>
  <c r="D311" i="10" s="1"/>
  <c r="T218" i="1" a="1"/>
  <c r="T218" i="1" s="1"/>
  <c r="T152" i="1" a="1"/>
  <c r="T152" i="1" s="1"/>
  <c r="D248" i="10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D156" i="10" s="1"/>
  <c r="T154" i="1" a="1"/>
  <c r="T154" i="1" s="1"/>
  <c r="D155" i="10" s="1"/>
  <c r="T148" i="1" a="1"/>
  <c r="T148" i="1" s="1"/>
  <c r="D322" i="10" s="1"/>
  <c r="T162" i="1" a="1"/>
  <c r="T162" i="1" s="1"/>
  <c r="T150" i="1" a="1"/>
  <c r="T150" i="1" s="1"/>
  <c r="T159" i="1" a="1"/>
  <c r="T159" i="1" s="1"/>
  <c r="T173" i="1" a="1"/>
  <c r="T173" i="1" s="1"/>
  <c r="D256" i="10" s="1"/>
  <c r="T165" i="1" a="1"/>
  <c r="T165" i="1" s="1"/>
  <c r="T156" i="1" a="1"/>
  <c r="T156" i="1" s="1"/>
  <c r="T158" i="1" a="1"/>
  <c r="T158" i="1" s="1"/>
  <c r="D76" i="10" s="1"/>
  <c r="T149" i="1" a="1"/>
  <c r="T149" i="1" s="1"/>
  <c r="D245" i="10" s="1"/>
  <c r="T217" i="1" a="1"/>
  <c r="T217" i="1" s="1"/>
  <c r="D310" i="10" s="1"/>
  <c r="T141" i="1" a="1"/>
  <c r="T141" i="1" s="1"/>
  <c r="D72" i="10" s="1"/>
  <c r="T146" i="1" a="1"/>
  <c r="T146" i="1" s="1"/>
  <c r="T136" i="1" a="1"/>
  <c r="T136" i="1" s="1"/>
  <c r="T139" i="1" a="1"/>
  <c r="T139" i="1" s="1"/>
  <c r="D184" i="10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D242" i="10" s="1"/>
  <c r="T134" i="1" a="1"/>
  <c r="T134" i="1" s="1"/>
  <c r="D241" i="10" s="1"/>
  <c r="T142" i="1" a="1"/>
  <c r="T142" i="1" s="1"/>
  <c r="T140" i="1" a="1"/>
  <c r="T140" i="1" s="1"/>
  <c r="T216" i="1" a="1"/>
  <c r="T216" i="1" s="1"/>
  <c r="D262" i="10" s="1"/>
  <c r="T215" i="1" a="1"/>
  <c r="T215" i="1" s="1"/>
  <c r="D261" i="10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D239" i="10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D233" i="10" s="1"/>
  <c r="T114" i="1" a="1"/>
  <c r="T114" i="1" s="1"/>
  <c r="T119" i="1" a="1"/>
  <c r="T119" i="1" s="1"/>
  <c r="T117" i="1" a="1"/>
  <c r="T117" i="1" s="1"/>
  <c r="D235" i="10" s="1"/>
  <c r="T116" i="1" a="1"/>
  <c r="T116" i="1" s="1"/>
  <c r="D234" i="10" s="1"/>
  <c r="T120" i="1" a="1"/>
  <c r="T120" i="1" s="1"/>
  <c r="T105" i="1" a="1"/>
  <c r="T105" i="1" s="1"/>
  <c r="D230" i="10" s="1"/>
  <c r="T176" i="1" a="1"/>
  <c r="T176" i="1" s="1"/>
  <c r="T175" i="1" a="1"/>
  <c r="T175" i="1" s="1"/>
  <c r="D187" i="10" s="1"/>
  <c r="T108" i="1" a="1"/>
  <c r="T108" i="1" s="1"/>
  <c r="D131" i="10" s="1"/>
  <c r="T181" i="1" a="1"/>
  <c r="T181" i="1" s="1"/>
  <c r="D124" i="10" s="1"/>
  <c r="T178" i="1" a="1"/>
  <c r="T178" i="1" s="1"/>
  <c r="T107" i="1" a="1"/>
  <c r="T107" i="1" s="1"/>
  <c r="D232" i="10" s="1"/>
  <c r="T102" i="1" a="1"/>
  <c r="T102" i="1" s="1"/>
  <c r="D303" i="10" s="1"/>
  <c r="T104" i="1" a="1"/>
  <c r="T104" i="1" s="1"/>
  <c r="T106" i="1" a="1"/>
  <c r="T106" i="1" s="1"/>
  <c r="T103" i="1" a="1"/>
  <c r="T103" i="1" s="1"/>
  <c r="D228" i="10" s="1"/>
  <c r="T112" i="1" a="1"/>
  <c r="T112" i="1" s="1"/>
  <c r="T111" i="1" a="1"/>
  <c r="T111" i="1" s="1"/>
  <c r="T188" i="1" a="1"/>
  <c r="T188" i="1" s="1"/>
  <c r="T101" i="1" a="1"/>
  <c r="T101" i="1" s="1"/>
  <c r="D41" i="10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D302" i="10" s="1"/>
  <c r="T89" i="1" a="1"/>
  <c r="T89" i="1" s="1"/>
  <c r="D224" i="10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D75" i="10" s="1"/>
  <c r="T211" i="1" a="1"/>
  <c r="T211" i="1" s="1"/>
  <c r="D308" i="10" s="1"/>
  <c r="T84" i="1" a="1"/>
  <c r="T84" i="1" s="1"/>
  <c r="D88" i="10" s="1"/>
  <c r="T79" i="1" a="1"/>
  <c r="T79" i="1" s="1"/>
  <c r="D153" i="10" s="1"/>
  <c r="T72" i="1" a="1"/>
  <c r="T72" i="1" s="1"/>
  <c r="D221" i="10" s="1"/>
  <c r="T82" i="1" a="1"/>
  <c r="T82" i="1" s="1"/>
  <c r="T174" i="1" a="1"/>
  <c r="T174" i="1" s="1"/>
  <c r="T78" i="1" a="1"/>
  <c r="T78" i="1" s="1"/>
  <c r="D152" i="10" s="1"/>
  <c r="T69" i="1" a="1"/>
  <c r="T69" i="1" s="1"/>
  <c r="T77" i="1" a="1"/>
  <c r="T77" i="1" s="1"/>
  <c r="T76" i="1" a="1"/>
  <c r="T76" i="1" s="1"/>
  <c r="D167" i="10" s="1"/>
  <c r="T209" i="1" a="1"/>
  <c r="T209" i="1" s="1"/>
  <c r="T70" i="1" a="1"/>
  <c r="T70" i="1" s="1"/>
  <c r="T85" i="1" a="1"/>
  <c r="T85" i="1" s="1"/>
  <c r="D74" i="10" s="1"/>
  <c r="T164" i="1" a="1"/>
  <c r="T164" i="1" s="1"/>
  <c r="D305" i="10" s="1"/>
  <c r="T63" i="1" a="1"/>
  <c r="T63" i="1" s="1"/>
  <c r="T179" i="1" a="1"/>
  <c r="T179" i="1" s="1"/>
  <c r="D158" i="10" s="1"/>
  <c r="T60" i="1" a="1"/>
  <c r="T60" i="1" s="1"/>
  <c r="D215" i="10" s="1"/>
  <c r="T62" i="1" a="1"/>
  <c r="T62" i="1" s="1"/>
  <c r="T61" i="1" a="1"/>
  <c r="T61" i="1" s="1"/>
  <c r="T64" i="1" a="1"/>
  <c r="T64" i="1" s="1"/>
  <c r="D163" i="10" s="1"/>
  <c r="T67" i="1" a="1"/>
  <c r="T67" i="1" s="1"/>
  <c r="D40" i="10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D190" i="10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D258" i="10" s="1"/>
  <c r="T182" i="1" a="1"/>
  <c r="T182" i="1" s="1"/>
  <c r="D119" i="10" s="1"/>
  <c r="T172" i="1" a="1"/>
  <c r="T172" i="1" s="1"/>
  <c r="D255" i="10" s="1"/>
  <c r="T167" i="1" a="1"/>
  <c r="T167" i="1" s="1"/>
  <c r="T56" i="1" a="1"/>
  <c r="T56" i="1" s="1"/>
  <c r="T54" i="1" a="1"/>
  <c r="T54" i="1" s="1"/>
  <c r="D212" i="10" s="1"/>
  <c r="T44" i="1" a="1"/>
  <c r="T44" i="1" s="1"/>
  <c r="D174" i="10" s="1"/>
  <c r="T38" i="1" a="1"/>
  <c r="T38" i="1" s="1"/>
  <c r="D206" i="10" s="1"/>
  <c r="T37" i="1" a="1"/>
  <c r="T37" i="1" s="1"/>
  <c r="T43" i="1" a="1"/>
  <c r="T43" i="1" s="1"/>
  <c r="D211" i="10" s="1"/>
  <c r="T42" i="1" a="1"/>
  <c r="T42" i="1" s="1"/>
  <c r="T49" i="1" a="1"/>
  <c r="T49" i="1" s="1"/>
  <c r="D151" i="10" s="1"/>
  <c r="T48" i="1" a="1"/>
  <c r="T48" i="1" s="1"/>
  <c r="D150" i="10" s="1"/>
  <c r="T41" i="1" a="1"/>
  <c r="T41" i="1" s="1"/>
  <c r="D209" i="10" s="1"/>
  <c r="T50" i="1" a="1"/>
  <c r="T50" i="1" s="1"/>
  <c r="T34" i="1" a="1"/>
  <c r="T34" i="1" s="1"/>
  <c r="D324" i="10" s="1"/>
  <c r="T180" i="1" a="1"/>
  <c r="T180" i="1" s="1"/>
  <c r="T46" i="1" a="1"/>
  <c r="T46" i="1" s="1"/>
  <c r="D166" i="10" s="1"/>
  <c r="T36" i="1" a="1"/>
  <c r="T36" i="1" s="1"/>
  <c r="D300" i="10" s="1"/>
  <c r="T47" i="1" a="1"/>
  <c r="T47" i="1" s="1"/>
  <c r="T45" i="1" a="1"/>
  <c r="T45" i="1" s="1"/>
  <c r="T168" i="1" a="1"/>
  <c r="T168" i="1" s="1"/>
  <c r="D251" i="10" s="1"/>
  <c r="T171" i="1" a="1"/>
  <c r="T171" i="1" s="1"/>
  <c r="D254" i="10" s="1"/>
  <c r="T200" i="1" a="1"/>
  <c r="T200" i="1" s="1"/>
  <c r="T51" i="1" a="1"/>
  <c r="T51" i="1" s="1"/>
  <c r="D84" i="10" s="1"/>
  <c r="T53" i="1" a="1"/>
  <c r="T53" i="1" s="1"/>
  <c r="T199" i="1" a="1"/>
  <c r="T199" i="1" s="1"/>
  <c r="D78" i="10" s="1"/>
  <c r="T52" i="1" a="1"/>
  <c r="T52" i="1" s="1"/>
  <c r="D52" i="10" s="1"/>
  <c r="T35" i="1" a="1"/>
  <c r="T35" i="1" s="1"/>
  <c r="D299" i="10" s="1"/>
  <c r="T198" i="1" a="1"/>
  <c r="T198" i="1" s="1"/>
  <c r="D257" i="10" s="1"/>
  <c r="T169" i="1" a="1"/>
  <c r="T169" i="1" s="1"/>
  <c r="D252" i="10" s="1"/>
  <c r="T33" i="1" a="1"/>
  <c r="T33" i="1" s="1"/>
  <c r="D39" i="10" s="1"/>
  <c r="T25" i="1" a="1"/>
  <c r="T25" i="1" s="1"/>
  <c r="T28" i="1" a="1"/>
  <c r="T28" i="1" s="1"/>
  <c r="D178" i="10" s="1"/>
  <c r="T30" i="1" a="1"/>
  <c r="T30" i="1" s="1"/>
  <c r="D81" i="10" s="1"/>
  <c r="T29" i="1" a="1"/>
  <c r="T29" i="1" s="1"/>
  <c r="D148" i="10" s="1"/>
  <c r="T21" i="1" a="1"/>
  <c r="T21" i="1" s="1"/>
  <c r="D298" i="10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D203" i="10" s="1"/>
  <c r="T170" i="1" a="1"/>
  <c r="T170" i="1" s="1"/>
  <c r="T31" i="1" a="1"/>
  <c r="T31" i="1" s="1"/>
  <c r="D82" i="10" s="1"/>
  <c r="T24" i="1" a="1"/>
  <c r="T24" i="1" s="1"/>
  <c r="D201" i="10" s="1"/>
  <c r="T197" i="1" a="1"/>
  <c r="T197" i="1" s="1"/>
  <c r="D307" i="10" s="1"/>
  <c r="T196" i="1" a="1"/>
  <c r="T196" i="1" s="1"/>
  <c r="T16" i="1" a="1"/>
  <c r="T16" i="1" s="1"/>
  <c r="D73" i="10" s="1"/>
  <c r="T20" i="1" a="1"/>
  <c r="T20" i="1" s="1"/>
  <c r="T19" i="1" a="1"/>
  <c r="T19" i="1" s="1"/>
  <c r="T11" i="1" a="1"/>
  <c r="T11" i="1" s="1"/>
  <c r="D196" i="10" s="1"/>
  <c r="T14" i="1" a="1"/>
  <c r="T14" i="1" s="1"/>
  <c r="D147" i="10" s="1"/>
  <c r="T7" i="1" a="1"/>
  <c r="T7" i="1" s="1"/>
  <c r="T8" i="1" a="1"/>
  <c r="T8" i="1" s="1"/>
  <c r="D193" i="10" s="1"/>
  <c r="T13" i="1" a="1"/>
  <c r="T13" i="1" s="1"/>
  <c r="D198" i="10" s="1"/>
  <c r="T6" i="1" a="1"/>
  <c r="T6" i="1" s="1"/>
  <c r="D323" i="10" s="1"/>
  <c r="T17" i="1" a="1"/>
  <c r="T17" i="1" s="1"/>
  <c r="D50" i="10" s="1"/>
  <c r="T9" i="1" a="1"/>
  <c r="T9" i="1" s="1"/>
  <c r="D194" i="10" s="1"/>
  <c r="T12" i="1" a="1"/>
  <c r="T12" i="1" s="1"/>
  <c r="D197" i="10" s="1"/>
  <c r="T15" i="1" a="1"/>
  <c r="T15" i="1" s="1"/>
  <c r="D80" i="10" s="1"/>
  <c r="T18" i="1" a="1"/>
  <c r="T18" i="1" s="1"/>
  <c r="D10" i="10" s="1"/>
  <c r="T10" i="1" a="1"/>
  <c r="T10" i="1" s="1"/>
  <c r="D195" i="10" s="1"/>
  <c r="S764" i="1" a="1"/>
  <c r="S764" i="1" s="1"/>
  <c r="C765" i="10" s="1"/>
  <c r="S194" i="1" a="1"/>
  <c r="S194" i="1" s="1"/>
  <c r="S763" i="1" a="1"/>
  <c r="S763" i="1" s="1"/>
  <c r="C764" i="10" s="1"/>
  <c r="S762" i="1" a="1"/>
  <c r="S762" i="1" s="1"/>
  <c r="C763" i="10" s="1"/>
  <c r="S761" i="1" a="1"/>
  <c r="S761" i="1" s="1"/>
  <c r="C762" i="10" s="1"/>
  <c r="S760" i="1" a="1"/>
  <c r="S760" i="1" s="1"/>
  <c r="C761" i="10" s="1"/>
  <c r="S759" i="1" a="1"/>
  <c r="S759" i="1" s="1"/>
  <c r="C760" i="10" s="1"/>
  <c r="S758" i="1" a="1"/>
  <c r="S758" i="1" s="1"/>
  <c r="C759" i="10" s="1"/>
  <c r="S757" i="1" a="1"/>
  <c r="S757" i="1" s="1"/>
  <c r="C758" i="10" s="1"/>
  <c r="S756" i="1" a="1"/>
  <c r="S756" i="1" s="1"/>
  <c r="C757" i="10" s="1"/>
  <c r="S755" i="1" a="1"/>
  <c r="S755" i="1" s="1"/>
  <c r="C756" i="10" s="1"/>
  <c r="S754" i="1" a="1"/>
  <c r="S754" i="1" s="1"/>
  <c r="C755" i="10" s="1"/>
  <c r="S753" i="1" a="1"/>
  <c r="S753" i="1" s="1"/>
  <c r="C754" i="10" s="1"/>
  <c r="S752" i="1" a="1"/>
  <c r="S752" i="1" s="1"/>
  <c r="C753" i="10" s="1"/>
  <c r="S751" i="1" a="1"/>
  <c r="S751" i="1" s="1"/>
  <c r="C752" i="10" s="1"/>
  <c r="S750" i="1" a="1"/>
  <c r="S750" i="1" s="1"/>
  <c r="C751" i="10" s="1"/>
  <c r="S749" i="1" a="1"/>
  <c r="S749" i="1" s="1"/>
  <c r="C750" i="10" s="1"/>
  <c r="S748" i="1" a="1"/>
  <c r="S748" i="1" s="1"/>
  <c r="C749" i="10" s="1"/>
  <c r="S747" i="1" a="1"/>
  <c r="S747" i="1" s="1"/>
  <c r="C748" i="10" s="1"/>
  <c r="S746" i="1" a="1"/>
  <c r="S746" i="1" s="1"/>
  <c r="C747" i="10" s="1"/>
  <c r="S745" i="1" a="1"/>
  <c r="S745" i="1" s="1"/>
  <c r="C746" i="10" s="1"/>
  <c r="S744" i="1" a="1"/>
  <c r="S744" i="1" s="1"/>
  <c r="C745" i="10" s="1"/>
  <c r="S743" i="1" a="1"/>
  <c r="S743" i="1" s="1"/>
  <c r="C744" i="10" s="1"/>
  <c r="S742" i="1" a="1"/>
  <c r="S742" i="1" s="1"/>
  <c r="C743" i="10" s="1"/>
  <c r="S741" i="1" a="1"/>
  <c r="S741" i="1" s="1"/>
  <c r="C742" i="10" s="1"/>
  <c r="S740" i="1" a="1"/>
  <c r="S740" i="1" s="1"/>
  <c r="C741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S340" i="1" a="1"/>
  <c r="S340" i="1" s="1"/>
  <c r="C296" i="10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C341" i="10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C288" i="10" s="1"/>
  <c r="S314" i="1" a="1"/>
  <c r="S314" i="1" s="1"/>
  <c r="S313" i="1" a="1"/>
  <c r="S313" i="1" s="1"/>
  <c r="S312" i="1" a="1"/>
  <c r="S312" i="1" s="1"/>
  <c r="C340" i="10" s="1"/>
  <c r="S311" i="1" a="1"/>
  <c r="S311" i="1" s="1"/>
  <c r="C287" i="10" s="1"/>
  <c r="S310" i="1" a="1"/>
  <c r="S310" i="1" s="1"/>
  <c r="C339" i="10" s="1"/>
  <c r="S309" i="1" a="1"/>
  <c r="S309" i="1" s="1"/>
  <c r="C286" i="10" s="1"/>
  <c r="S308" i="1" a="1"/>
  <c r="S308" i="1" s="1"/>
  <c r="S307" i="1" a="1"/>
  <c r="S307" i="1" s="1"/>
  <c r="C327" i="10" s="1"/>
  <c r="S306" i="1" a="1"/>
  <c r="S306" i="1" s="1"/>
  <c r="S305" i="1" a="1"/>
  <c r="S305" i="1" s="1"/>
  <c r="C338" i="10" s="1"/>
  <c r="S304" i="1" a="1"/>
  <c r="S304" i="1" s="1"/>
  <c r="S303" i="1" a="1"/>
  <c r="S303" i="1" s="1"/>
  <c r="C285" i="10" s="1"/>
  <c r="S302" i="1" a="1"/>
  <c r="S302" i="1" s="1"/>
  <c r="S301" i="1" a="1"/>
  <c r="S301" i="1" s="1"/>
  <c r="S300" i="1" a="1"/>
  <c r="S300" i="1" s="1"/>
  <c r="S299" i="1" a="1"/>
  <c r="S299" i="1" s="1"/>
  <c r="C284" i="10" s="1"/>
  <c r="S298" i="1" a="1"/>
  <c r="S298" i="1" s="1"/>
  <c r="S296" i="1" a="1"/>
  <c r="S296" i="1" s="1"/>
  <c r="C283" i="10" s="1"/>
  <c r="S294" i="1" a="1"/>
  <c r="S294" i="1" s="1"/>
  <c r="C282" i="10" s="1"/>
  <c r="S293" i="1" a="1"/>
  <c r="S293" i="1" s="1"/>
  <c r="C337" i="10" s="1"/>
  <c r="S292" i="1" a="1"/>
  <c r="S292" i="1" s="1"/>
  <c r="S291" i="1" a="1"/>
  <c r="S291" i="1" s="1"/>
  <c r="C281" i="10" s="1"/>
  <c r="S290" i="1" a="1"/>
  <c r="S290" i="1" s="1"/>
  <c r="C326" i="10" s="1"/>
  <c r="S289" i="1" a="1"/>
  <c r="S289" i="1" s="1"/>
  <c r="C336" i="10" s="1"/>
  <c r="S288" i="1" a="1"/>
  <c r="S288" i="1" s="1"/>
  <c r="S275" i="1" a="1"/>
  <c r="S275" i="1" s="1"/>
  <c r="S273" i="1" a="1"/>
  <c r="S273" i="1" s="1"/>
  <c r="C278" i="10" s="1"/>
  <c r="S272" i="1" a="1"/>
  <c r="S272" i="1" s="1"/>
  <c r="C277" i="10" s="1"/>
  <c r="S271" i="1" a="1"/>
  <c r="S271" i="1" s="1"/>
  <c r="S270" i="1" a="1"/>
  <c r="S270" i="1" s="1"/>
  <c r="S269" i="1" a="1"/>
  <c r="S269" i="1" s="1"/>
  <c r="C332" i="10" s="1"/>
  <c r="S268" i="1" a="1"/>
  <c r="S268" i="1" s="1"/>
  <c r="S267" i="1" a="1"/>
  <c r="S267" i="1" s="1"/>
  <c r="C331" i="10" s="1"/>
  <c r="S266" i="1" a="1"/>
  <c r="S266" i="1" s="1"/>
  <c r="C275" i="10" s="1"/>
  <c r="S265" i="1" a="1"/>
  <c r="S265" i="1" s="1"/>
  <c r="S264" i="1" a="1"/>
  <c r="S264" i="1" s="1"/>
  <c r="S263" i="1" a="1"/>
  <c r="S263" i="1" s="1"/>
  <c r="C329" i="10" s="1"/>
  <c r="S262" i="1" a="1"/>
  <c r="S262" i="1" s="1"/>
  <c r="S261" i="1" a="1"/>
  <c r="S261" i="1" s="1"/>
  <c r="S260" i="1" a="1"/>
  <c r="S260" i="1" s="1"/>
  <c r="C273" i="10" s="1"/>
  <c r="S259" i="1" a="1"/>
  <c r="S259" i="1" s="1"/>
  <c r="C272" i="10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C192" i="10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C313" i="10" s="1"/>
  <c r="S233" i="1" a="1"/>
  <c r="S233" i="1" s="1"/>
  <c r="C267" i="10" s="1"/>
  <c r="S232" i="1" a="1"/>
  <c r="S232" i="1" s="1"/>
  <c r="C266" i="10" s="1"/>
  <c r="S231" i="1" a="1"/>
  <c r="S231" i="1" s="1"/>
  <c r="S230" i="1" a="1"/>
  <c r="S230" i="1" s="1"/>
  <c r="S229" i="1" a="1"/>
  <c r="S229" i="1" s="1"/>
  <c r="C164" i="10" s="1"/>
  <c r="S228" i="1" a="1"/>
  <c r="S228" i="1" s="1"/>
  <c r="S227" i="1" a="1"/>
  <c r="S227" i="1" s="1"/>
  <c r="S226" i="1" a="1"/>
  <c r="S226" i="1" s="1"/>
  <c r="C328" i="10" s="1"/>
  <c r="S225" i="1" a="1"/>
  <c r="S225" i="1" s="1"/>
  <c r="S224" i="1" a="1"/>
  <c r="S224" i="1" s="1"/>
  <c r="C264" i="10" s="1"/>
  <c r="S223" i="1" a="1"/>
  <c r="S223" i="1" s="1"/>
  <c r="C263" i="10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C248" i="10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C156" i="10" s="1"/>
  <c r="S148" i="1" a="1"/>
  <c r="S148" i="1" s="1"/>
  <c r="S162" i="1" a="1"/>
  <c r="S162" i="1" s="1"/>
  <c r="S150" i="1" a="1"/>
  <c r="S150" i="1" s="1"/>
  <c r="C246" i="10" s="1"/>
  <c r="S159" i="1" a="1"/>
  <c r="S159" i="1" s="1"/>
  <c r="S173" i="1" a="1"/>
  <c r="S173" i="1" s="1"/>
  <c r="C256" i="10" s="1"/>
  <c r="S165" i="1" a="1"/>
  <c r="S165" i="1" s="1"/>
  <c r="C306" i="10" s="1"/>
  <c r="S156" i="1" a="1"/>
  <c r="S156" i="1" s="1"/>
  <c r="S158" i="1" a="1"/>
  <c r="S158" i="1" s="1"/>
  <c r="C76" i="10" s="1"/>
  <c r="S149" i="1" a="1"/>
  <c r="S149" i="1" s="1"/>
  <c r="S217" i="1" a="1"/>
  <c r="S217" i="1" s="1"/>
  <c r="S141" i="1" a="1"/>
  <c r="S141" i="1" s="1"/>
  <c r="C72" i="10" s="1"/>
  <c r="S146" i="1" a="1"/>
  <c r="S146" i="1" s="1"/>
  <c r="S136" i="1" a="1"/>
  <c r="S136" i="1" s="1"/>
  <c r="S139" i="1" a="1"/>
  <c r="S139" i="1" s="1"/>
  <c r="C184" i="10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C244" i="10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C240" i="10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C233" i="10" s="1"/>
  <c r="S114" i="1" a="1"/>
  <c r="S114" i="1" s="1"/>
  <c r="C304" i="10" s="1"/>
  <c r="S119" i="1" a="1"/>
  <c r="S119" i="1" s="1"/>
  <c r="C237" i="10" s="1"/>
  <c r="S117" i="1" a="1"/>
  <c r="S117" i="1" s="1"/>
  <c r="S116" i="1" a="1"/>
  <c r="S116" i="1" s="1"/>
  <c r="S120" i="1" a="1"/>
  <c r="S120" i="1" s="1"/>
  <c r="S105" i="1" a="1"/>
  <c r="S105" i="1" s="1"/>
  <c r="C230" i="10" s="1"/>
  <c r="S176" i="1" a="1"/>
  <c r="S176" i="1" s="1"/>
  <c r="C188" i="10" s="1"/>
  <c r="S175" i="1" a="1"/>
  <c r="S175" i="1" s="1"/>
  <c r="C187" i="10" s="1"/>
  <c r="S108" i="1" a="1"/>
  <c r="S108" i="1" s="1"/>
  <c r="C131" i="10" s="1"/>
  <c r="S181" i="1" a="1"/>
  <c r="S181" i="1" s="1"/>
  <c r="C124" i="10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C41" i="10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C154" i="10" s="1"/>
  <c r="S87" i="1" a="1"/>
  <c r="S87" i="1" s="1"/>
  <c r="S89" i="1" a="1"/>
  <c r="S89" i="1" s="1"/>
  <c r="C224" i="10" s="1"/>
  <c r="S91" i="1" a="1"/>
  <c r="S91" i="1" s="1"/>
  <c r="C226" i="10" s="1"/>
  <c r="S88" i="1" a="1"/>
  <c r="S88" i="1" s="1"/>
  <c r="S100" i="1" a="1"/>
  <c r="S100" i="1" s="1"/>
  <c r="S98" i="1" a="1"/>
  <c r="S98" i="1" s="1"/>
  <c r="S99" i="1" a="1"/>
  <c r="S99" i="1" s="1"/>
  <c r="C75" i="10" s="1"/>
  <c r="S211" i="1" a="1"/>
  <c r="S211" i="1" s="1"/>
  <c r="C308" i="10" s="1"/>
  <c r="S84" i="1" a="1"/>
  <c r="S84" i="1" s="1"/>
  <c r="S79" i="1" a="1"/>
  <c r="S79" i="1" s="1"/>
  <c r="S72" i="1" a="1"/>
  <c r="S72" i="1" s="1"/>
  <c r="C221" i="10" s="1"/>
  <c r="S82" i="1" a="1"/>
  <c r="S82" i="1" s="1"/>
  <c r="S174" i="1" a="1"/>
  <c r="S174" i="1" s="1"/>
  <c r="S78" i="1" a="1"/>
  <c r="S78" i="1" s="1"/>
  <c r="C152" i="10" s="1"/>
  <c r="S69" i="1" a="1"/>
  <c r="S69" i="1" s="1"/>
  <c r="C301" i="10" s="1"/>
  <c r="S77" i="1" a="1"/>
  <c r="S77" i="1" s="1"/>
  <c r="S76" i="1" a="1"/>
  <c r="S76" i="1" s="1"/>
  <c r="C167" i="10" s="1"/>
  <c r="S209" i="1" a="1"/>
  <c r="S209" i="1" s="1"/>
  <c r="S70" i="1" a="1"/>
  <c r="S70" i="1" s="1"/>
  <c r="C219" i="10" s="1"/>
  <c r="S85" i="1" a="1"/>
  <c r="S85" i="1" s="1"/>
  <c r="C74" i="10" s="1"/>
  <c r="S164" i="1" a="1"/>
  <c r="S164" i="1" s="1"/>
  <c r="C305" i="10" s="1"/>
  <c r="S63" i="1" a="1"/>
  <c r="S63" i="1" s="1"/>
  <c r="S179" i="1" a="1"/>
  <c r="S179" i="1" s="1"/>
  <c r="C158" i="10" s="1"/>
  <c r="S60" i="1" a="1"/>
  <c r="S60" i="1" s="1"/>
  <c r="S62" i="1" a="1"/>
  <c r="S62" i="1" s="1"/>
  <c r="S61" i="1" a="1"/>
  <c r="S61" i="1" s="1"/>
  <c r="S64" i="1" a="1"/>
  <c r="S64" i="1" s="1"/>
  <c r="C163" i="10" s="1"/>
  <c r="S67" i="1" a="1"/>
  <c r="S67" i="1" s="1"/>
  <c r="C40" i="10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C258" i="10" s="1"/>
  <c r="S182" i="1" a="1"/>
  <c r="S182" i="1" s="1"/>
  <c r="C119" i="10" s="1"/>
  <c r="S172" i="1" a="1"/>
  <c r="S172" i="1" s="1"/>
  <c r="S167" i="1" a="1"/>
  <c r="S167" i="1" s="1"/>
  <c r="C250" i="10" s="1"/>
  <c r="S56" i="1" a="1"/>
  <c r="S56" i="1" s="1"/>
  <c r="S54" i="1" a="1"/>
  <c r="S54" i="1" s="1"/>
  <c r="C212" i="10" s="1"/>
  <c r="S44" i="1" a="1"/>
  <c r="S44" i="1" s="1"/>
  <c r="C174" i="10" s="1"/>
  <c r="S38" i="1" a="1"/>
  <c r="S38" i="1" s="1"/>
  <c r="C206" i="10" s="1"/>
  <c r="S37" i="1" a="1"/>
  <c r="S37" i="1" s="1"/>
  <c r="S43" i="1" a="1"/>
  <c r="S43" i="1" s="1"/>
  <c r="C211" i="10" s="1"/>
  <c r="S42" i="1" a="1"/>
  <c r="S42" i="1" s="1"/>
  <c r="S49" i="1" a="1"/>
  <c r="S49" i="1" s="1"/>
  <c r="S48" i="1" a="1"/>
  <c r="S48" i="1" s="1"/>
  <c r="S41" i="1" a="1"/>
  <c r="S41" i="1" s="1"/>
  <c r="C209" i="10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C251" i="10" s="1"/>
  <c r="S171" i="1" a="1"/>
  <c r="S171" i="1" s="1"/>
  <c r="S200" i="1" a="1"/>
  <c r="S200" i="1" s="1"/>
  <c r="S51" i="1" a="1"/>
  <c r="S51" i="1" s="1"/>
  <c r="C84" i="10" s="1"/>
  <c r="S53" i="1" a="1"/>
  <c r="S53" i="1" s="1"/>
  <c r="S199" i="1" a="1"/>
  <c r="S199" i="1" s="1"/>
  <c r="S52" i="1" a="1"/>
  <c r="S52" i="1" s="1"/>
  <c r="C52" i="10" s="1"/>
  <c r="S35" i="1" a="1"/>
  <c r="S35" i="1" s="1"/>
  <c r="S198" i="1" a="1"/>
  <c r="S198" i="1" s="1"/>
  <c r="C257" i="10" s="1"/>
  <c r="S169" i="1" a="1"/>
  <c r="S169" i="1" s="1"/>
  <c r="S33" i="1" a="1"/>
  <c r="S33" i="1" s="1"/>
  <c r="C39" i="10" s="1"/>
  <c r="S25" i="1" a="1"/>
  <c r="S25" i="1" s="1"/>
  <c r="S28" i="1" a="1"/>
  <c r="S28" i="1" s="1"/>
  <c r="S30" i="1" a="1"/>
  <c r="S30" i="1" s="1"/>
  <c r="C81" i="10" s="1"/>
  <c r="S29" i="1" a="1"/>
  <c r="S29" i="1" s="1"/>
  <c r="C148" i="10" s="1"/>
  <c r="S21" i="1" a="1"/>
  <c r="S21" i="1" s="1"/>
  <c r="C298" i="10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C203" i="10" s="1"/>
  <c r="S170" i="1" a="1"/>
  <c r="S170" i="1" s="1"/>
  <c r="C253" i="10" s="1"/>
  <c r="S31" i="1" a="1"/>
  <c r="S31" i="1" s="1"/>
  <c r="C82" i="10" s="1"/>
  <c r="S24" i="1" a="1"/>
  <c r="S24" i="1" s="1"/>
  <c r="C201" i="10" s="1"/>
  <c r="S197" i="1" a="1"/>
  <c r="S197" i="1" s="1"/>
  <c r="C307" i="10" s="1"/>
  <c r="S196" i="1" a="1"/>
  <c r="S196" i="1" s="1"/>
  <c r="S16" i="1" a="1"/>
  <c r="S16" i="1" s="1"/>
  <c r="C73" i="10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C193" i="10" s="1"/>
  <c r="S13" i="1" a="1"/>
  <c r="S13" i="1" s="1"/>
  <c r="C198" i="10" s="1"/>
  <c r="S6" i="1" a="1"/>
  <c r="S6" i="1" s="1"/>
  <c r="C323" i="10" s="1"/>
  <c r="S17" i="1" a="1"/>
  <c r="S17" i="1" s="1"/>
  <c r="C50" i="10" s="1"/>
  <c r="S9" i="1" a="1"/>
  <c r="S9" i="1" s="1"/>
  <c r="C194" i="10" s="1"/>
  <c r="S12" i="1" a="1"/>
  <c r="S12" i="1" s="1"/>
  <c r="C197" i="10" s="1"/>
  <c r="S15" i="1" a="1"/>
  <c r="S15" i="1" s="1"/>
  <c r="S18" i="1" a="1"/>
  <c r="S18" i="1" s="1"/>
  <c r="C10" i="10" s="1"/>
  <c r="S10" i="1" a="1"/>
  <c r="S10" i="1" s="1"/>
  <c r="C195" i="10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G765" i="10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AL35" i="1"/>
  <c r="AP35" i="1"/>
  <c r="BS35" i="1"/>
  <c r="N51" i="1" a="1"/>
  <c r="N51" i="1" s="1"/>
  <c r="L48" i="11" s="1"/>
  <c r="M51" i="1" a="1"/>
  <c r="M51" i="1" s="1"/>
  <c r="C51" i="1"/>
  <c r="G51" i="1"/>
  <c r="R51" i="1"/>
  <c r="AK51" i="1"/>
  <c r="K84" i="10" s="1"/>
  <c r="AP51" i="1"/>
  <c r="M84" i="10" s="1"/>
  <c r="BS51" i="1"/>
  <c r="C180" i="1"/>
  <c r="G180" i="1"/>
  <c r="M180" i="1" a="1"/>
  <c r="M180" i="1" s="1"/>
  <c r="G123" i="10" s="1"/>
  <c r="N180" i="1" a="1"/>
  <c r="N180" i="1" s="1"/>
  <c r="L177" i="11" s="1"/>
  <c r="R180" i="1"/>
  <c r="R177" i="11" s="1"/>
  <c r="AK180" i="1"/>
  <c r="AL180" i="1"/>
  <c r="AP180" i="1"/>
  <c r="BR180" i="1"/>
  <c r="BS180" i="1"/>
  <c r="C34" i="1"/>
  <c r="G34" i="1"/>
  <c r="M34" i="1" a="1"/>
  <c r="M34" i="1" s="1"/>
  <c r="G324" i="10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C47" i="1"/>
  <c r="G47" i="1"/>
  <c r="R47" i="1"/>
  <c r="R44" i="11" s="1"/>
  <c r="AK47" i="1"/>
  <c r="AL47" i="1"/>
  <c r="AM47" i="1"/>
  <c r="AN47" i="1"/>
  <c r="AP47" i="1"/>
  <c r="BS47" i="1"/>
  <c r="C45" i="1"/>
  <c r="G45" i="1"/>
  <c r="R45" i="1"/>
  <c r="AK45" i="1"/>
  <c r="AL45" i="1"/>
  <c r="AM45" i="1"/>
  <c r="AN45" i="1"/>
  <c r="AP45" i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257" i="10" s="1"/>
  <c r="AL198" i="1"/>
  <c r="AM198" i="1"/>
  <c r="AN198" i="1"/>
  <c r="AP198" i="1"/>
  <c r="M257" i="10" s="1"/>
  <c r="BR198" i="1"/>
  <c r="BS198" i="1"/>
  <c r="C52" i="1"/>
  <c r="G52" i="1"/>
  <c r="R52" i="1"/>
  <c r="R49" i="11" s="1"/>
  <c r="AP52" i="1"/>
  <c r="N168" i="1" a="1"/>
  <c r="N168" i="1" s="1"/>
  <c r="N171" i="1" a="1"/>
  <c r="N171" i="1" s="1"/>
  <c r="L168" i="1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AL17" i="1"/>
  <c r="AM17" i="1"/>
  <c r="AN17" i="1"/>
  <c r="AP17" i="1"/>
  <c r="BS17" i="1"/>
  <c r="C6" i="1"/>
  <c r="G6" i="1"/>
  <c r="M6" i="1" a="1"/>
  <c r="M6" i="1" s="1"/>
  <c r="G323" i="10" s="1"/>
  <c r="N6" i="1" a="1"/>
  <c r="N6" i="1" s="1"/>
  <c r="L319" i="11" s="1"/>
  <c r="R6" i="1"/>
  <c r="AK6" i="1"/>
  <c r="AL6" i="1"/>
  <c r="AP6" i="1"/>
  <c r="BS6" i="1"/>
  <c r="N9" i="1" a="1"/>
  <c r="N9" i="1" s="1"/>
  <c r="N12" i="1" a="1"/>
  <c r="N12" i="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AL18" i="1"/>
  <c r="AM18" i="1"/>
  <c r="AN18" i="1"/>
  <c r="AP18" i="1"/>
  <c r="BS18" i="1"/>
  <c r="C15" i="1"/>
  <c r="G15" i="1"/>
  <c r="R15" i="1"/>
  <c r="R12" i="11" s="1"/>
  <c r="AK15" i="1"/>
  <c r="AL15" i="1"/>
  <c r="AP15" i="1"/>
  <c r="BS15" i="1"/>
  <c r="C12" i="1"/>
  <c r="G12" i="1"/>
  <c r="R12" i="1"/>
  <c r="R9" i="11" s="1"/>
  <c r="AK12" i="1"/>
  <c r="AL12" i="1"/>
  <c r="AM12" i="1"/>
  <c r="AP12" i="1"/>
  <c r="BS12" i="1"/>
  <c r="C9" i="1"/>
  <c r="G9" i="1"/>
  <c r="R9" i="1"/>
  <c r="R6" i="11" s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G193" i="10" s="1"/>
  <c r="N8" i="1" a="1"/>
  <c r="N8" i="1" s="1"/>
  <c r="R8" i="1"/>
  <c r="R5" i="11" s="1"/>
  <c r="AK8" i="1"/>
  <c r="AL8" i="1"/>
  <c r="AP8" i="1"/>
  <c r="BS8" i="1"/>
  <c r="C7" i="1"/>
  <c r="G7" i="1"/>
  <c r="M7" i="1" a="1"/>
  <c r="M7" i="1" s="1"/>
  <c r="N7" i="1" a="1"/>
  <c r="N7" i="1" s="1"/>
  <c r="L4" i="11" s="1"/>
  <c r="R7" i="1"/>
  <c r="R4" i="11" s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M12" i="10" s="1"/>
  <c r="BS20" i="1"/>
  <c r="C16" i="1"/>
  <c r="G16" i="1"/>
  <c r="R16" i="1"/>
  <c r="R13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G307" i="10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AI31" i="1"/>
  <c r="BB31" i="1" s="1"/>
  <c r="AK31" i="1"/>
  <c r="K82" i="10" s="1"/>
  <c r="AL31" i="1"/>
  <c r="AM31" i="1"/>
  <c r="AN31" i="1"/>
  <c r="AP31" i="1"/>
  <c r="M82" i="10" s="1"/>
  <c r="BS31" i="1"/>
  <c r="C170" i="1"/>
  <c r="G170" i="1"/>
  <c r="M170" i="1" a="1"/>
  <c r="M170" i="1" s="1"/>
  <c r="G253" i="10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R29" i="11" s="1"/>
  <c r="AI32" i="1"/>
  <c r="BB32" i="1" s="1"/>
  <c r="AK32" i="1"/>
  <c r="AL32" i="1"/>
  <c r="AM32" i="1"/>
  <c r="AN32" i="1"/>
  <c r="AP32" i="1"/>
  <c r="M51" i="10" s="1"/>
  <c r="BS32" i="1"/>
  <c r="C23" i="1"/>
  <c r="G23" i="1"/>
  <c r="R23" i="1"/>
  <c r="R20" i="11" s="1"/>
  <c r="AI23" i="1"/>
  <c r="BB23" i="1" s="1"/>
  <c r="AK23" i="1"/>
  <c r="AL23" i="1"/>
  <c r="AP23" i="1"/>
  <c r="BS23" i="1"/>
  <c r="C27" i="1"/>
  <c r="G27" i="1"/>
  <c r="R27" i="1"/>
  <c r="R24" i="11" s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R18" i="11" s="1"/>
  <c r="AI21" i="1"/>
  <c r="BB21" i="1" s="1"/>
  <c r="AK21" i="1"/>
  <c r="K298" i="10" s="1"/>
  <c r="AL21" i="1"/>
  <c r="AP21" i="1"/>
  <c r="M298" i="10" s="1"/>
  <c r="BS21" i="1"/>
  <c r="C29" i="1"/>
  <c r="G29" i="1"/>
  <c r="R29" i="1"/>
  <c r="AI29" i="1"/>
  <c r="BB29" i="1" s="1"/>
  <c r="AK29" i="1"/>
  <c r="K148" i="10" s="1"/>
  <c r="AL29" i="1"/>
  <c r="AP29" i="1"/>
  <c r="M148" i="10" s="1"/>
  <c r="BS29" i="1"/>
  <c r="C30" i="1"/>
  <c r="G30" i="1"/>
  <c r="M30" i="1" a="1"/>
  <c r="M30" i="1" s="1"/>
  <c r="R30" i="1"/>
  <c r="R27" i="11" s="1"/>
  <c r="AI30" i="1"/>
  <c r="BB30" i="1" s="1"/>
  <c r="AK30" i="1"/>
  <c r="K81" i="10" s="1"/>
  <c r="AL30" i="1"/>
  <c r="AN30" i="1"/>
  <c r="AP30" i="1"/>
  <c r="M81" i="10" s="1"/>
  <c r="BS30" i="1"/>
  <c r="C28" i="1"/>
  <c r="G28" i="1"/>
  <c r="R28" i="1"/>
  <c r="R25" i="11" s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R165" i="11" s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R43" i="11" s="1"/>
  <c r="AK46" i="1"/>
  <c r="AL46" i="1"/>
  <c r="AM46" i="1"/>
  <c r="AN46" i="1"/>
  <c r="AP46" i="1"/>
  <c r="BS46" i="1"/>
  <c r="C41" i="1"/>
  <c r="G41" i="1"/>
  <c r="R41" i="1"/>
  <c r="R38" i="11" s="1"/>
  <c r="AK41" i="1"/>
  <c r="K209" i="10" s="1"/>
  <c r="AL41" i="1"/>
  <c r="AN41" i="1"/>
  <c r="AP41" i="1"/>
  <c r="M209" i="10" s="1"/>
  <c r="BS41" i="1"/>
  <c r="C48" i="1"/>
  <c r="G48" i="1"/>
  <c r="M48" i="1" a="1"/>
  <c r="M48" i="1" s="1"/>
  <c r="G150" i="10" s="1"/>
  <c r="R48" i="1"/>
  <c r="R45" i="11" s="1"/>
  <c r="AK48" i="1"/>
  <c r="AL48" i="1"/>
  <c r="AP48" i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AL38" i="1"/>
  <c r="AP38" i="1"/>
  <c r="BS38" i="1"/>
  <c r="C44" i="1"/>
  <c r="G44" i="1"/>
  <c r="R44" i="1"/>
  <c r="R41" i="11" s="1"/>
  <c r="AI44" i="1"/>
  <c r="BB44" i="1" s="1"/>
  <c r="AK44" i="1"/>
  <c r="AL44" i="1"/>
  <c r="AP44" i="1"/>
  <c r="BS44" i="1"/>
  <c r="C54" i="1"/>
  <c r="G54" i="1"/>
  <c r="R54" i="1"/>
  <c r="R51" i="11" s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19" i="10" s="1"/>
  <c r="AL182" i="1"/>
  <c r="AP182" i="1"/>
  <c r="M119" i="10" s="1"/>
  <c r="BR182" i="1"/>
  <c r="BS182" i="1"/>
  <c r="C201" i="1"/>
  <c r="G201" i="1"/>
  <c r="M201" i="1" a="1"/>
  <c r="M201" i="1" s="1"/>
  <c r="G258" i="10" s="1"/>
  <c r="N201" i="1" a="1"/>
  <c r="N201" i="1" s="1"/>
  <c r="R201" i="1"/>
  <c r="R198" i="11" s="1"/>
  <c r="AI201" i="1"/>
  <c r="BB201" i="1" s="1"/>
  <c r="AK201" i="1"/>
  <c r="K258" i="10" s="1"/>
  <c r="AL201" i="1"/>
  <c r="AP201" i="1"/>
  <c r="M258" i="10" s="1"/>
  <c r="BR201" i="1"/>
  <c r="BS201" i="1"/>
  <c r="C202" i="1"/>
  <c r="G202" i="1"/>
  <c r="R202" i="1"/>
  <c r="R199" i="11" s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R55" i="11" s="1"/>
  <c r="AI58" i="1"/>
  <c r="BB58" i="1" s="1"/>
  <c r="AK58" i="1"/>
  <c r="K54" i="10" s="1"/>
  <c r="AL58" i="1"/>
  <c r="AP58" i="1"/>
  <c r="BS58" i="1"/>
  <c r="C59" i="1"/>
  <c r="G59" i="1"/>
  <c r="R59" i="1"/>
  <c r="AI59" i="1"/>
  <c r="BB59" i="1" s="1"/>
  <c r="AK59" i="1"/>
  <c r="AL59" i="1"/>
  <c r="AP59" i="1"/>
  <c r="M14" i="10" s="1"/>
  <c r="BS59" i="1"/>
  <c r="C204" i="1"/>
  <c r="G204" i="1"/>
  <c r="R204" i="1"/>
  <c r="AI204" i="1"/>
  <c r="BB204" i="1" s="1"/>
  <c r="AK204" i="1"/>
  <c r="K190" i="10" s="1"/>
  <c r="AL204" i="1"/>
  <c r="AP204" i="1"/>
  <c r="M190" i="10" s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M55" i="10" s="1"/>
  <c r="BS66" i="1"/>
  <c r="C206" i="1"/>
  <c r="G206" i="1"/>
  <c r="R206" i="1"/>
  <c r="R203" i="11" s="1"/>
  <c r="AI206" i="1"/>
  <c r="BB206" i="1" s="1"/>
  <c r="AK206" i="1"/>
  <c r="AL206" i="1"/>
  <c r="AP206" i="1"/>
  <c r="BR206" i="1"/>
  <c r="BS206" i="1"/>
  <c r="C207" i="1"/>
  <c r="G207" i="1"/>
  <c r="R207" i="1"/>
  <c r="R204" i="11" s="1"/>
  <c r="AI207" i="1"/>
  <c r="BB207" i="1" s="1"/>
  <c r="AK207" i="1"/>
  <c r="AL207" i="1"/>
  <c r="AP207" i="1"/>
  <c r="BR207" i="1"/>
  <c r="BS207" i="1"/>
  <c r="C68" i="1"/>
  <c r="G68" i="1"/>
  <c r="R68" i="1"/>
  <c r="R65" i="11" s="1"/>
  <c r="AI68" i="1"/>
  <c r="BB68" i="1" s="1"/>
  <c r="AK68" i="1"/>
  <c r="AP68" i="1"/>
  <c r="M15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K40" i="10" s="1"/>
  <c r="AL67" i="1"/>
  <c r="AP67" i="1"/>
  <c r="M40" i="10" s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R59" i="11" s="1"/>
  <c r="AI62" i="1"/>
  <c r="BB62" i="1" s="1"/>
  <c r="AK62" i="1"/>
  <c r="AL62" i="1"/>
  <c r="AP62" i="1"/>
  <c r="BS62" i="1"/>
  <c r="C60" i="1"/>
  <c r="G60" i="1"/>
  <c r="M60" i="1" a="1"/>
  <c r="M60" i="1" s="1"/>
  <c r="R60" i="1"/>
  <c r="R57" i="11" s="1"/>
  <c r="AI60" i="1"/>
  <c r="BB60" i="1" s="1"/>
  <c r="AK60" i="1"/>
  <c r="AL60" i="1"/>
  <c r="AP60" i="1"/>
  <c r="BS60" i="1"/>
  <c r="C179" i="1"/>
  <c r="G179" i="1"/>
  <c r="R179" i="1"/>
  <c r="R176" i="11" s="1"/>
  <c r="AI179" i="1"/>
  <c r="BB179" i="1" s="1"/>
  <c r="AK179" i="1"/>
  <c r="AL179" i="1"/>
  <c r="AP179" i="1"/>
  <c r="BR179" i="1"/>
  <c r="BS179" i="1"/>
  <c r="C63" i="1"/>
  <c r="G63" i="1"/>
  <c r="M63" i="1" a="1"/>
  <c r="M63" i="1" s="1"/>
  <c r="N63" i="1" a="1"/>
  <c r="N63" i="1" s="1"/>
  <c r="L60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K74" i="10" s="1"/>
  <c r="AL85" i="1"/>
  <c r="AP85" i="1"/>
  <c r="M74" i="10" s="1"/>
  <c r="BR85" i="1"/>
  <c r="BS85" i="1"/>
  <c r="C70" i="1"/>
  <c r="R70" i="1"/>
  <c r="AL70" i="1"/>
  <c r="BS70" i="1"/>
  <c r="C209" i="1"/>
  <c r="G209" i="1"/>
  <c r="R209" i="1"/>
  <c r="R206" i="11" s="1"/>
  <c r="AI209" i="1"/>
  <c r="BB209" i="1" s="1"/>
  <c r="AK209" i="1"/>
  <c r="AL209" i="1"/>
  <c r="AP209" i="1"/>
  <c r="BR209" i="1"/>
  <c r="BS209" i="1"/>
  <c r="C76" i="1"/>
  <c r="R76" i="1"/>
  <c r="AK76" i="1"/>
  <c r="K167" i="10" s="1"/>
  <c r="AL76" i="1"/>
  <c r="AP76" i="1"/>
  <c r="M167" i="10" s="1"/>
  <c r="BS76" i="1"/>
  <c r="C77" i="1"/>
  <c r="R77" i="1"/>
  <c r="R74" i="11" s="1"/>
  <c r="AK77" i="1"/>
  <c r="AL77" i="1"/>
  <c r="AP77" i="1"/>
  <c r="BS77" i="1"/>
  <c r="C69" i="1"/>
  <c r="M69" i="1" a="1"/>
  <c r="M69" i="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G152" i="10" s="1"/>
  <c r="N78" i="1" a="1"/>
  <c r="N78" i="1" s="1"/>
  <c r="L75" i="11" s="1"/>
  <c r="R78" i="1"/>
  <c r="R75" i="11" s="1"/>
  <c r="AK78" i="1"/>
  <c r="AL78" i="1"/>
  <c r="AP78" i="1"/>
  <c r="BS78" i="1"/>
  <c r="C174" i="1"/>
  <c r="G174" i="1"/>
  <c r="R174" i="1"/>
  <c r="R171" i="11" s="1"/>
  <c r="AI174" i="1"/>
  <c r="BB174" i="1" s="1"/>
  <c r="AK174" i="1"/>
  <c r="AL174" i="1"/>
  <c r="AP174" i="1"/>
  <c r="BS174" i="1"/>
  <c r="C82" i="1"/>
  <c r="G82" i="1"/>
  <c r="M82" i="1" a="1"/>
  <c r="M82" i="1" s="1"/>
  <c r="G86" i="10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G153" i="10" s="1"/>
  <c r="N79" i="1" a="1"/>
  <c r="N79" i="1" s="1"/>
  <c r="L76" i="11" s="1"/>
  <c r="R79" i="1"/>
  <c r="AK79" i="1"/>
  <c r="AL79" i="1"/>
  <c r="AP79" i="1"/>
  <c r="M153" i="10" s="1"/>
  <c r="BS79" i="1"/>
  <c r="C84" i="1"/>
  <c r="G84" i="1"/>
  <c r="M84" i="1" a="1"/>
  <c r="M84" i="1" s="1"/>
  <c r="G88" i="10" s="1"/>
  <c r="N84" i="1" a="1"/>
  <c r="N84" i="1" s="1"/>
  <c r="R84" i="1"/>
  <c r="R81" i="11" s="1"/>
  <c r="AI84" i="1"/>
  <c r="BB84" i="1" s="1"/>
  <c r="AK84" i="1"/>
  <c r="AL84" i="1"/>
  <c r="AP84" i="1"/>
  <c r="M88" i="10" s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R96" i="11" s="1"/>
  <c r="BB99" i="1"/>
  <c r="AK99" i="1"/>
  <c r="K75" i="10" s="1"/>
  <c r="AL99" i="1"/>
  <c r="AP99" i="1"/>
  <c r="M75" i="10" s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R88" i="11" s="1"/>
  <c r="BB91" i="1"/>
  <c r="AK91" i="1"/>
  <c r="AL91" i="1"/>
  <c r="AP91" i="1"/>
  <c r="BR91" i="1"/>
  <c r="BS91" i="1"/>
  <c r="C89" i="1"/>
  <c r="G89" i="1"/>
  <c r="R89" i="1"/>
  <c r="R86" i="11" s="1"/>
  <c r="BB89" i="1"/>
  <c r="AK89" i="1"/>
  <c r="AL89" i="1"/>
  <c r="AP89" i="1"/>
  <c r="BR89" i="1"/>
  <c r="BS89" i="1"/>
  <c r="C87" i="1"/>
  <c r="G87" i="1"/>
  <c r="R87" i="1"/>
  <c r="R84" i="11" s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R94" i="11" s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K99" i="10" s="1"/>
  <c r="AL184" i="1"/>
  <c r="AP184" i="1"/>
  <c r="M99" i="10" s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41" i="10" s="1"/>
  <c r="AL101" i="1"/>
  <c r="AP101" i="1"/>
  <c r="M41" i="10" s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R100" i="11" s="1"/>
  <c r="AK103" i="1"/>
  <c r="AL103" i="1"/>
  <c r="AP103" i="1"/>
  <c r="BR103" i="1"/>
  <c r="BS103" i="1"/>
  <c r="C106" i="1"/>
  <c r="G106" i="1"/>
  <c r="R106" i="1"/>
  <c r="R103" i="11" s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R175" i="11" s="1"/>
  <c r="BB178" i="1"/>
  <c r="AK178" i="1"/>
  <c r="AL178" i="1"/>
  <c r="AP178" i="1"/>
  <c r="M157" i="10" s="1"/>
  <c r="BR178" i="1"/>
  <c r="BS178" i="1"/>
  <c r="C181" i="1"/>
  <c r="G181" i="1"/>
  <c r="R181" i="1"/>
  <c r="R178" i="11" s="1"/>
  <c r="BB181" i="1"/>
  <c r="AK181" i="1"/>
  <c r="K124" i="10" s="1"/>
  <c r="AL181" i="1"/>
  <c r="AP181" i="1"/>
  <c r="M124" i="10" s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R172" i="11" s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R102" i="11" s="1"/>
  <c r="AK105" i="1"/>
  <c r="AL105" i="1"/>
  <c r="AP105" i="1"/>
  <c r="BR105" i="1"/>
  <c r="BS105" i="1"/>
  <c r="C120" i="1"/>
  <c r="G120" i="1"/>
  <c r="R120" i="1"/>
  <c r="R117" i="11" s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R114" i="11" s="1"/>
  <c r="BB117" i="1"/>
  <c r="AK117" i="1"/>
  <c r="AL117" i="1"/>
  <c r="AP117" i="1"/>
  <c r="BR117" i="1"/>
  <c r="BS117" i="1"/>
  <c r="C119" i="1"/>
  <c r="G119" i="1"/>
  <c r="R119" i="1"/>
  <c r="R116" i="11" s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G233" i="10" s="1"/>
  <c r="N115" i="1" a="1"/>
  <c r="N115" i="1" s="1"/>
  <c r="L112" i="11" s="1"/>
  <c r="R115" i="1"/>
  <c r="R112" i="11" s="1"/>
  <c r="BB115" i="1"/>
  <c r="AK115" i="1"/>
  <c r="AL115" i="1"/>
  <c r="AP115" i="1"/>
  <c r="BR115" i="1"/>
  <c r="BS115" i="1"/>
  <c r="C125" i="1"/>
  <c r="G125" i="1"/>
  <c r="R125" i="1"/>
  <c r="BB125" i="1"/>
  <c r="AK125" i="1"/>
  <c r="K18" i="10" s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R118" i="11" s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R126" i="11" s="1"/>
  <c r="BB129" i="1"/>
  <c r="AK129" i="1"/>
  <c r="K93" i="10" s="1"/>
  <c r="AP129" i="1"/>
  <c r="M93" i="10" s="1"/>
  <c r="BR129" i="1"/>
  <c r="BS129" i="1"/>
  <c r="C126" i="1"/>
  <c r="G126" i="1"/>
  <c r="R126" i="1"/>
  <c r="R123" i="11" s="1"/>
  <c r="BB126" i="1"/>
  <c r="AK126" i="1"/>
  <c r="AL126" i="1"/>
  <c r="AP126" i="1"/>
  <c r="BR126" i="1"/>
  <c r="BS126" i="1"/>
  <c r="C127" i="1"/>
  <c r="G127" i="1"/>
  <c r="R127" i="1"/>
  <c r="R124" i="11" s="1"/>
  <c r="BB127" i="1"/>
  <c r="AK127" i="1"/>
  <c r="AL127" i="1"/>
  <c r="AP127" i="1"/>
  <c r="BR127" i="1"/>
  <c r="BS127" i="1"/>
  <c r="C212" i="1"/>
  <c r="G212" i="1"/>
  <c r="M212" i="1" a="1"/>
  <c r="M212" i="1" s="1"/>
  <c r="G309" i="10" s="1"/>
  <c r="N212" i="1" a="1"/>
  <c r="N212" i="1" s="1"/>
  <c r="R212" i="1"/>
  <c r="R209" i="11" s="1"/>
  <c r="BB212" i="1"/>
  <c r="AK212" i="1"/>
  <c r="AL212" i="1"/>
  <c r="AP212" i="1"/>
  <c r="BR212" i="1"/>
  <c r="BS212" i="1"/>
  <c r="C195" i="1"/>
  <c r="G195" i="1"/>
  <c r="R195" i="1"/>
  <c r="R192" i="11" s="1"/>
  <c r="BB195" i="1"/>
  <c r="AK195" i="1"/>
  <c r="AL195" i="1"/>
  <c r="AP195" i="1"/>
  <c r="BR195" i="1"/>
  <c r="BS195" i="1"/>
  <c r="C213" i="1"/>
  <c r="G213" i="1"/>
  <c r="R213" i="1"/>
  <c r="R210" i="11" s="1"/>
  <c r="BB213" i="1"/>
  <c r="AK213" i="1"/>
  <c r="AL213" i="1"/>
  <c r="AP213" i="1"/>
  <c r="BR213" i="1"/>
  <c r="BS213" i="1"/>
  <c r="C192" i="1"/>
  <c r="G192" i="1"/>
  <c r="R192" i="1"/>
  <c r="BB192" i="1"/>
  <c r="AK192" i="1"/>
  <c r="K25" i="10" s="1"/>
  <c r="AL192" i="1"/>
  <c r="AP192" i="1"/>
  <c r="M25" i="10" s="1"/>
  <c r="BR192" i="1"/>
  <c r="BS192" i="1"/>
  <c r="C128" i="1"/>
  <c r="G128" i="1"/>
  <c r="R128" i="1"/>
  <c r="R125" i="11" s="1"/>
  <c r="BB128" i="1"/>
  <c r="AK128" i="1"/>
  <c r="AL128" i="1"/>
  <c r="AP128" i="1"/>
  <c r="BR128" i="1"/>
  <c r="BS128" i="1"/>
  <c r="C193" i="1"/>
  <c r="G193" i="1"/>
  <c r="R193" i="1"/>
  <c r="BB193" i="1"/>
  <c r="AK193" i="1"/>
  <c r="K26" i="10" s="1"/>
  <c r="AL193" i="1"/>
  <c r="AP193" i="1"/>
  <c r="M26" i="10" s="1"/>
  <c r="BR193" i="1"/>
  <c r="BS193" i="1"/>
  <c r="A130" i="1"/>
  <c r="C130" i="1"/>
  <c r="G130" i="1"/>
  <c r="R130" i="1"/>
  <c r="R127" i="11" s="1"/>
  <c r="BB130" i="1"/>
  <c r="AK130" i="1"/>
  <c r="K71" i="10" s="1"/>
  <c r="AL130" i="1"/>
  <c r="AP130" i="1"/>
  <c r="M71" i="10" s="1"/>
  <c r="BR130" i="1"/>
  <c r="BS130" i="1"/>
  <c r="A214" i="1"/>
  <c r="C214" i="1"/>
  <c r="G214" i="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K94" i="10" s="1"/>
  <c r="AL132" i="1"/>
  <c r="AP132" i="1"/>
  <c r="M94" i="10" s="1"/>
  <c r="BR132" i="1"/>
  <c r="BS132" i="1"/>
  <c r="A133" i="1"/>
  <c r="C133" i="1"/>
  <c r="G133" i="1"/>
  <c r="R133" i="1"/>
  <c r="BB133" i="1"/>
  <c r="AK133" i="1"/>
  <c r="K60" i="10" s="1"/>
  <c r="AL133" i="1"/>
  <c r="AP133" i="1"/>
  <c r="M60" i="10" s="1"/>
  <c r="BR133" i="1"/>
  <c r="BS133" i="1"/>
  <c r="A186" i="1"/>
  <c r="C186" i="1"/>
  <c r="G186" i="1"/>
  <c r="M186" i="1" a="1"/>
  <c r="M186" i="1" s="1"/>
  <c r="G101" i="10" s="1"/>
  <c r="N186" i="1" a="1"/>
  <c r="N186" i="1" s="1"/>
  <c r="R186" i="1"/>
  <c r="R183" i="11" s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R137" i="11" s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AL142" i="1"/>
  <c r="AP142" i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G183" i="10" s="1"/>
  <c r="N138" i="1" a="1"/>
  <c r="N138" i="1" s="1"/>
  <c r="R138" i="1"/>
  <c r="R135" i="11" s="1"/>
  <c r="BB138" i="1"/>
  <c r="AK138" i="1"/>
  <c r="K183" i="10" s="1"/>
  <c r="AL138" i="1"/>
  <c r="AP138" i="1"/>
  <c r="M183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R142" i="11" s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R141" i="11" s="1"/>
  <c r="BB144" i="1"/>
  <c r="AK144" i="1"/>
  <c r="K19" i="10" s="1"/>
  <c r="AL144" i="1"/>
  <c r="AP144" i="1"/>
  <c r="BR144" i="1"/>
  <c r="BS144" i="1"/>
  <c r="A139" i="1"/>
  <c r="C139" i="1"/>
  <c r="G139" i="1"/>
  <c r="M139" i="1" a="1"/>
  <c r="M139" i="1" s="1"/>
  <c r="G184" i="10" s="1"/>
  <c r="N139" i="1" a="1"/>
  <c r="N139" i="1" s="1"/>
  <c r="L136" i="11" s="1"/>
  <c r="R139" i="1"/>
  <c r="R136" i="11" s="1"/>
  <c r="BB139" i="1"/>
  <c r="AK139" i="1"/>
  <c r="K184" i="10" s="1"/>
  <c r="AL139" i="1"/>
  <c r="AP139" i="1"/>
  <c r="M184" i="10" s="1"/>
  <c r="BR139" i="1"/>
  <c r="BS139" i="1"/>
  <c r="A136" i="1"/>
  <c r="C136" i="1"/>
  <c r="G136" i="1"/>
  <c r="M136" i="1" a="1"/>
  <c r="M136" i="1" s="1"/>
  <c r="G243" i="10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R143" i="11" s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K72" i="10" s="1"/>
  <c r="AL141" i="1"/>
  <c r="AP141" i="1"/>
  <c r="M7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K76" i="10" s="1"/>
  <c r="AL158" i="1"/>
  <c r="AP158" i="1"/>
  <c r="M76" i="10" s="1"/>
  <c r="BR158" i="1"/>
  <c r="BS158" i="1"/>
  <c r="A156" i="1"/>
  <c r="C156" i="1"/>
  <c r="G156" i="1"/>
  <c r="R156" i="1"/>
  <c r="R153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K256" i="10" s="1"/>
  <c r="AL173" i="1"/>
  <c r="AP173" i="1"/>
  <c r="M256" i="10" s="1"/>
  <c r="BR173" i="1"/>
  <c r="BS173" i="1"/>
  <c r="A159" i="1"/>
  <c r="C159" i="1"/>
  <c r="G159" i="1"/>
  <c r="R159" i="1"/>
  <c r="R156" i="11" s="1"/>
  <c r="BB159" i="1"/>
  <c r="AK159" i="1"/>
  <c r="K62" i="10" s="1"/>
  <c r="AL159" i="1"/>
  <c r="AP159" i="1"/>
  <c r="M62" i="10" s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R159" i="11" s="1"/>
  <c r="BB162" i="1"/>
  <c r="AK162" i="1"/>
  <c r="AL162" i="1"/>
  <c r="AP162" i="1"/>
  <c r="BR162" i="1"/>
  <c r="BS162" i="1"/>
  <c r="A148" i="1"/>
  <c r="C148" i="1"/>
  <c r="G148" i="1"/>
  <c r="R148" i="1"/>
  <c r="R145" i="11" s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AL153" i="1"/>
  <c r="AP153" i="1"/>
  <c r="BR153" i="1"/>
  <c r="BS153" i="1"/>
  <c r="A157" i="1"/>
  <c r="C157" i="1"/>
  <c r="G157" i="1"/>
  <c r="R157" i="1"/>
  <c r="R154" i="11" s="1"/>
  <c r="BB157" i="1"/>
  <c r="AK157" i="1"/>
  <c r="K97" i="10" s="1"/>
  <c r="AL157" i="1"/>
  <c r="AP157" i="1"/>
  <c r="M97" i="10" s="1"/>
  <c r="BR157" i="1"/>
  <c r="BS157" i="1"/>
  <c r="A177" i="1"/>
  <c r="C177" i="1"/>
  <c r="G177" i="1"/>
  <c r="R177" i="1"/>
  <c r="R174" i="11" s="1"/>
  <c r="BB177" i="1"/>
  <c r="AK177" i="1"/>
  <c r="AL177" i="1"/>
  <c r="AP177" i="1"/>
  <c r="BR177" i="1"/>
  <c r="BS177" i="1"/>
  <c r="A187" i="1"/>
  <c r="C187" i="1"/>
  <c r="G187" i="1"/>
  <c r="R187" i="1"/>
  <c r="R184" i="11" s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R158" i="11" s="1"/>
  <c r="BB161" i="1"/>
  <c r="AK161" i="1"/>
  <c r="K23" i="10" s="1"/>
  <c r="AL161" i="1"/>
  <c r="AP161" i="1"/>
  <c r="M23" i="10" s="1"/>
  <c r="BR161" i="1"/>
  <c r="BS161" i="1"/>
  <c r="A160" i="1"/>
  <c r="C160" i="1"/>
  <c r="G160" i="1"/>
  <c r="R160" i="1"/>
  <c r="BB160" i="1"/>
  <c r="AK160" i="1"/>
  <c r="K43" i="10" s="1"/>
  <c r="AL160" i="1"/>
  <c r="AP160" i="1"/>
  <c r="M43" i="10" s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R218" i="1"/>
  <c r="BB218" i="1"/>
  <c r="AK218" i="1"/>
  <c r="AL218" i="1"/>
  <c r="AP218" i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K64" i="10" s="1"/>
  <c r="AL220" i="1"/>
  <c r="AP220" i="1"/>
  <c r="M64" i="10" s="1"/>
  <c r="BR220" i="1"/>
  <c r="BS220" i="1"/>
  <c r="A221" i="1"/>
  <c r="C221" i="1"/>
  <c r="G221" i="1"/>
  <c r="R221" i="1"/>
  <c r="R218" i="11" s="1"/>
  <c r="BB221" i="1"/>
  <c r="AK221" i="1"/>
  <c r="K133" i="10" s="1"/>
  <c r="AL221" i="1"/>
  <c r="AP221" i="1"/>
  <c r="BR221" i="1"/>
  <c r="BS221" i="1"/>
  <c r="A222" i="1"/>
  <c r="C222" i="1"/>
  <c r="G222" i="1"/>
  <c r="R222" i="1"/>
  <c r="R219" i="11" s="1"/>
  <c r="BB222" i="1"/>
  <c r="AK222" i="1"/>
  <c r="K134" i="10" s="1"/>
  <c r="AL222" i="1"/>
  <c r="AP222" i="1"/>
  <c r="M134" i="10" s="1"/>
  <c r="BR222" i="1"/>
  <c r="BS222" i="1"/>
  <c r="A223" i="1"/>
  <c r="C223" i="1"/>
  <c r="G223" i="1"/>
  <c r="R223" i="1"/>
  <c r="BB223" i="1"/>
  <c r="AK223" i="1"/>
  <c r="AL223" i="1"/>
  <c r="AP223" i="1"/>
  <c r="M263" i="10" s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K32" i="10" s="1"/>
  <c r="AL225" i="1"/>
  <c r="AP225" i="1"/>
  <c r="BR225" i="1"/>
  <c r="BS225" i="1"/>
  <c r="A226" i="1"/>
  <c r="C226" i="1"/>
  <c r="G226" i="1"/>
  <c r="M226" i="1" a="1"/>
  <c r="M226" i="1" s="1"/>
  <c r="G328" i="10" s="1"/>
  <c r="N226" i="1" a="1"/>
  <c r="N226" i="1" s="1"/>
  <c r="R226" i="1"/>
  <c r="BB226" i="1"/>
  <c r="AK226" i="1"/>
  <c r="AL226" i="1"/>
  <c r="AP226" i="1"/>
  <c r="BR226" i="1"/>
  <c r="BS226" i="1"/>
  <c r="A227" i="1"/>
  <c r="C227" i="1"/>
  <c r="G227" i="1"/>
  <c r="R227" i="1"/>
  <c r="R224" i="11" s="1"/>
  <c r="BB227" i="1"/>
  <c r="AK227" i="1"/>
  <c r="AL227" i="1"/>
  <c r="AP227" i="1"/>
  <c r="BR227" i="1"/>
  <c r="BS227" i="1"/>
  <c r="A228" i="1"/>
  <c r="C228" i="1"/>
  <c r="G228" i="1"/>
  <c r="R228" i="1"/>
  <c r="R225" i="11" s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K164" i="10" s="1"/>
  <c r="AL229" i="1"/>
  <c r="AP229" i="1"/>
  <c r="M164" i="10" s="1"/>
  <c r="BR229" i="1"/>
  <c r="BS229" i="1"/>
  <c r="A230" i="1"/>
  <c r="C230" i="1"/>
  <c r="G230" i="1"/>
  <c r="R230" i="1"/>
  <c r="BB230" i="1"/>
  <c r="AK230" i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AL233" i="1"/>
  <c r="AP233" i="1"/>
  <c r="BR233" i="1"/>
  <c r="BS233" i="1"/>
  <c r="A234" i="1"/>
  <c r="C234" i="1"/>
  <c r="G234" i="1"/>
  <c r="R234" i="1"/>
  <c r="BB234" i="1"/>
  <c r="AK234" i="1"/>
  <c r="AL234" i="1"/>
  <c r="AP234" i="1"/>
  <c r="BR234" i="1"/>
  <c r="BS234" i="1"/>
  <c r="A235" i="1"/>
  <c r="C235" i="1"/>
  <c r="G235" i="1"/>
  <c r="R235" i="1"/>
  <c r="R232" i="11" s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AL236" i="1"/>
  <c r="AP236" i="1"/>
  <c r="BR236" i="1"/>
  <c r="BS236" i="1"/>
  <c r="A237" i="1"/>
  <c r="C237" i="1"/>
  <c r="G237" i="1"/>
  <c r="R237" i="1"/>
  <c r="BB237" i="1"/>
  <c r="AK237" i="1"/>
  <c r="K135" i="10" s="1"/>
  <c r="AL237" i="1"/>
  <c r="AP237" i="1"/>
  <c r="M135" i="10" s="1"/>
  <c r="BR237" i="1"/>
  <c r="BS237" i="1"/>
  <c r="A238" i="1"/>
  <c r="C238" i="1"/>
  <c r="G238" i="1"/>
  <c r="R238" i="1"/>
  <c r="R235" i="11" s="1"/>
  <c r="BB238" i="1"/>
  <c r="AK238" i="1"/>
  <c r="K136" i="10" s="1"/>
  <c r="AL238" i="1"/>
  <c r="AP238" i="1"/>
  <c r="M136" i="10" s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K192" i="10" s="1"/>
  <c r="AL240" i="1"/>
  <c r="AP240" i="1"/>
  <c r="M192" i="10" s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R239" i="11" s="1"/>
  <c r="BB242" i="1"/>
  <c r="AK242" i="1"/>
  <c r="AL242" i="1"/>
  <c r="AP242" i="1"/>
  <c r="BR242" i="1"/>
  <c r="BS242" i="1"/>
  <c r="A243" i="1"/>
  <c r="C243" i="1"/>
  <c r="G243" i="1"/>
  <c r="R243" i="1"/>
  <c r="BB243" i="1"/>
  <c r="AK243" i="1"/>
  <c r="K107" i="10" s="1"/>
  <c r="AL243" i="1"/>
  <c r="AP243" i="1"/>
  <c r="M107" i="10" s="1"/>
  <c r="BR243" i="1"/>
  <c r="BS243" i="1"/>
  <c r="A244" i="1"/>
  <c r="C244" i="1"/>
  <c r="G244" i="1"/>
  <c r="R244" i="1"/>
  <c r="R241" i="11" s="1"/>
  <c r="BB244" i="1"/>
  <c r="AK244" i="1"/>
  <c r="K171" i="10" s="1"/>
  <c r="AL244" i="1"/>
  <c r="AP244" i="1"/>
  <c r="M171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BR245" i="1"/>
  <c r="BS245" i="1"/>
  <c r="A246" i="1"/>
  <c r="C246" i="1"/>
  <c r="G246" i="1"/>
  <c r="R246" i="1"/>
  <c r="R243" i="11" s="1"/>
  <c r="BB246" i="1"/>
  <c r="AK246" i="1"/>
  <c r="K126" i="10" s="1"/>
  <c r="AL246" i="1"/>
  <c r="AP246" i="1"/>
  <c r="M126" i="10" s="1"/>
  <c r="BR246" i="1"/>
  <c r="BS246" i="1"/>
  <c r="A247" i="1"/>
  <c r="C247" i="1"/>
  <c r="G247" i="1"/>
  <c r="R247" i="1"/>
  <c r="R244" i="11" s="1"/>
  <c r="BB247" i="1"/>
  <c r="AK247" i="1"/>
  <c r="AL247" i="1"/>
  <c r="AP247" i="1"/>
  <c r="BR247" i="1"/>
  <c r="BS247" i="1"/>
  <c r="A248" i="1"/>
  <c r="C248" i="1"/>
  <c r="G248" i="1"/>
  <c r="R248" i="1"/>
  <c r="R245" i="11" s="1"/>
  <c r="BB248" i="1"/>
  <c r="AK248" i="1"/>
  <c r="K138" i="10" s="1"/>
  <c r="AL248" i="1"/>
  <c r="AP248" i="1"/>
  <c r="M138" i="10" s="1"/>
  <c r="BR248" i="1"/>
  <c r="BS248" i="1"/>
  <c r="A249" i="1"/>
  <c r="C249" i="1"/>
  <c r="G249" i="1"/>
  <c r="R249" i="1"/>
  <c r="BB249" i="1"/>
  <c r="AK249" i="1"/>
  <c r="AL249" i="1"/>
  <c r="AP249" i="1"/>
  <c r="BR249" i="1"/>
  <c r="BS249" i="1"/>
  <c r="A250" i="1"/>
  <c r="C250" i="1"/>
  <c r="G250" i="1"/>
  <c r="R250" i="1"/>
  <c r="R247" i="11" s="1"/>
  <c r="BB250" i="1"/>
  <c r="AK250" i="1"/>
  <c r="AL250" i="1"/>
  <c r="AP250" i="1"/>
  <c r="BR250" i="1"/>
  <c r="BS250" i="1"/>
  <c r="A251" i="1"/>
  <c r="C251" i="1"/>
  <c r="G251" i="1"/>
  <c r="R251" i="1"/>
  <c r="BB251" i="1"/>
  <c r="AK251" i="1"/>
  <c r="K176" i="10" s="1"/>
  <c r="AL251" i="1"/>
  <c r="AP251" i="1"/>
  <c r="M176" i="10" s="1"/>
  <c r="BR251" i="1"/>
  <c r="BS251" i="1"/>
  <c r="A252" i="1"/>
  <c r="C252" i="1"/>
  <c r="G252" i="1"/>
  <c r="R252" i="1"/>
  <c r="BB252" i="1"/>
  <c r="AK252" i="1"/>
  <c r="AL252" i="1"/>
  <c r="AP252" i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AL254" i="1"/>
  <c r="AP254" i="1"/>
  <c r="BR254" i="1"/>
  <c r="BS254" i="1"/>
  <c r="A258" i="1"/>
  <c r="C258" i="1"/>
  <c r="G258" i="1"/>
  <c r="R258" i="1"/>
  <c r="R255" i="11" s="1"/>
  <c r="BB258" i="1"/>
  <c r="AK258" i="1"/>
  <c r="K172" i="10" s="1"/>
  <c r="AL258" i="1"/>
  <c r="AP258" i="1"/>
  <c r="BR258" i="1"/>
  <c r="BS258" i="1"/>
  <c r="A259" i="1"/>
  <c r="C259" i="1"/>
  <c r="G259" i="1"/>
  <c r="R259" i="1"/>
  <c r="R256" i="11" s="1"/>
  <c r="BB259" i="1"/>
  <c r="AK259" i="1"/>
  <c r="K272" i="10" s="1"/>
  <c r="AL259" i="1"/>
  <c r="AP259" i="1"/>
  <c r="BR259" i="1"/>
  <c r="BS259" i="1"/>
  <c r="A260" i="1"/>
  <c r="G260" i="1"/>
  <c r="R260" i="1"/>
  <c r="BB260" i="1"/>
  <c r="AK260" i="1"/>
  <c r="AL260" i="1"/>
  <c r="AP260" i="1"/>
  <c r="BR260" i="1"/>
  <c r="BS260" i="1"/>
  <c r="A261" i="1"/>
  <c r="C261" i="1"/>
  <c r="G261" i="1"/>
  <c r="R261" i="1"/>
  <c r="R258" i="11" s="1"/>
  <c r="BB261" i="1"/>
  <c r="AK261" i="1"/>
  <c r="AL261" i="1"/>
  <c r="AP261" i="1"/>
  <c r="BR261" i="1"/>
  <c r="BS261" i="1"/>
  <c r="A262" i="1"/>
  <c r="C262" i="1"/>
  <c r="G262" i="1"/>
  <c r="M262" i="1" a="1"/>
  <c r="M262" i="1" s="1"/>
  <c r="G274" i="10" s="1"/>
  <c r="N262" i="1" a="1"/>
  <c r="N262" i="1" s="1"/>
  <c r="R262" i="1"/>
  <c r="R259" i="11" s="1"/>
  <c r="BB262" i="1"/>
  <c r="AK262" i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329" i="10" s="1"/>
  <c r="AL263" i="1"/>
  <c r="AP263" i="1"/>
  <c r="M329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G330" i="10" s="1"/>
  <c r="N265" i="1" a="1"/>
  <c r="N265" i="1" s="1"/>
  <c r="L262" i="11" s="1"/>
  <c r="R265" i="1"/>
  <c r="BB265" i="1"/>
  <c r="AK265" i="1"/>
  <c r="AL265" i="1"/>
  <c r="AP265" i="1"/>
  <c r="BR265" i="1"/>
  <c r="BS265" i="1"/>
  <c r="C266" i="1"/>
  <c r="G266" i="1"/>
  <c r="R266" i="1"/>
  <c r="BB266" i="1"/>
  <c r="AK266" i="1"/>
  <c r="K275" i="10" s="1"/>
  <c r="AL266" i="1"/>
  <c r="AP266" i="1"/>
  <c r="M275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K173" i="10" s="1"/>
  <c r="AL268" i="1"/>
  <c r="AP268" i="1"/>
  <c r="M173" i="10" s="1"/>
  <c r="BR268" i="1"/>
  <c r="BS268" i="1"/>
  <c r="A269" i="1"/>
  <c r="C269" i="1"/>
  <c r="G269" i="1"/>
  <c r="M269" i="1" a="1"/>
  <c r="M269" i="1" s="1"/>
  <c r="G332" i="10" s="1"/>
  <c r="N269" i="1" a="1"/>
  <c r="N269" i="1" s="1"/>
  <c r="L266" i="11" s="1"/>
  <c r="R269" i="1"/>
  <c r="BB269" i="1"/>
  <c r="AK269" i="1"/>
  <c r="K332" i="10" s="1"/>
  <c r="AL269" i="1"/>
  <c r="AP269" i="1"/>
  <c r="M332" i="10" s="1"/>
  <c r="BR269" i="1"/>
  <c r="BS269" i="1"/>
  <c r="C270" i="1"/>
  <c r="G270" i="1"/>
  <c r="R270" i="1"/>
  <c r="R267" i="11" s="1"/>
  <c r="BB270" i="1"/>
  <c r="AK270" i="1"/>
  <c r="AL270" i="1"/>
  <c r="AP270" i="1"/>
  <c r="BR270" i="1"/>
  <c r="BS270" i="1"/>
  <c r="A271" i="1"/>
  <c r="C271" i="1"/>
  <c r="G271" i="1"/>
  <c r="R271" i="1"/>
  <c r="R268" i="11" s="1"/>
  <c r="BB271" i="1"/>
  <c r="AP271" i="1"/>
  <c r="BR271" i="1"/>
  <c r="BS271" i="1"/>
  <c r="A272" i="1"/>
  <c r="C272" i="1"/>
  <c r="G272" i="1"/>
  <c r="R272" i="1"/>
  <c r="R269" i="11" s="1"/>
  <c r="BB272" i="1"/>
  <c r="AK272" i="1"/>
  <c r="K277" i="10" s="1"/>
  <c r="AL272" i="1"/>
  <c r="AP272" i="1"/>
  <c r="M277" i="10" s="1"/>
  <c r="BR272" i="1"/>
  <c r="BS272" i="1"/>
  <c r="A273" i="1"/>
  <c r="C273" i="1"/>
  <c r="G273" i="1"/>
  <c r="R273" i="1"/>
  <c r="R270" i="11" s="1"/>
  <c r="BB273" i="1"/>
  <c r="AK273" i="1"/>
  <c r="K278" i="10" s="1"/>
  <c r="AL273" i="1"/>
  <c r="AP273" i="1"/>
  <c r="BR273" i="1"/>
  <c r="BS273" i="1"/>
  <c r="A275" i="1"/>
  <c r="C275" i="1"/>
  <c r="G275" i="1"/>
  <c r="M275" i="1" a="1"/>
  <c r="M275" i="1" s="1"/>
  <c r="N275" i="1" a="1"/>
  <c r="N275" i="1" s="1"/>
  <c r="R275" i="1"/>
  <c r="R272" i="11" s="1"/>
  <c r="BB275" i="1"/>
  <c r="AK275" i="1"/>
  <c r="AL275" i="1"/>
  <c r="AP275" i="1"/>
  <c r="BR275" i="1"/>
  <c r="BS275" i="1"/>
  <c r="C288" i="1"/>
  <c r="G288" i="1"/>
  <c r="R288" i="1"/>
  <c r="BB288" i="1"/>
  <c r="AK288" i="1"/>
  <c r="K115" i="10" s="1"/>
  <c r="AL288" i="1"/>
  <c r="AP288" i="1"/>
  <c r="M115" i="10" s="1"/>
  <c r="BR288" i="1"/>
  <c r="BS288" i="1"/>
  <c r="A289" i="1"/>
  <c r="C289" i="1"/>
  <c r="G289" i="1"/>
  <c r="R289" i="1"/>
  <c r="BB289" i="1"/>
  <c r="AK289" i="1"/>
  <c r="K336" i="10" s="1"/>
  <c r="AL289" i="1"/>
  <c r="AP289" i="1"/>
  <c r="M336" i="10" s="1"/>
  <c r="BR289" i="1"/>
  <c r="BS289" i="1"/>
  <c r="A290" i="1"/>
  <c r="C290" i="1"/>
  <c r="G290" i="1"/>
  <c r="M290" i="1" a="1"/>
  <c r="M290" i="1" s="1"/>
  <c r="G326" i="10" s="1"/>
  <c r="R290" i="1"/>
  <c r="BB290" i="1"/>
  <c r="AK290" i="1"/>
  <c r="K326" i="10" s="1"/>
  <c r="AL290" i="1"/>
  <c r="AP290" i="1"/>
  <c r="M326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81" i="10" s="1"/>
  <c r="AL291" i="1"/>
  <c r="AP291" i="1"/>
  <c r="M281" i="10" s="1"/>
  <c r="BR291" i="1"/>
  <c r="BS291" i="1"/>
  <c r="A292" i="1"/>
  <c r="C292" i="1"/>
  <c r="G292" i="1"/>
  <c r="R292" i="1"/>
  <c r="R289" i="11" s="1"/>
  <c r="BB292" i="1"/>
  <c r="AK292" i="1"/>
  <c r="K161" i="10" s="1"/>
  <c r="AL292" i="1"/>
  <c r="AP292" i="1"/>
  <c r="M161" i="10" s="1"/>
  <c r="BR292" i="1"/>
  <c r="BS292" i="1"/>
  <c r="A293" i="1"/>
  <c r="C293" i="1"/>
  <c r="G293" i="1"/>
  <c r="M293" i="1" a="1"/>
  <c r="M293" i="1" s="1"/>
  <c r="G337" i="10" s="1"/>
  <c r="N293" i="1" a="1"/>
  <c r="N293" i="1" s="1"/>
  <c r="L290" i="11" s="1"/>
  <c r="R293" i="1"/>
  <c r="BB293" i="1"/>
  <c r="AK293" i="1"/>
  <c r="K337" i="10" s="1"/>
  <c r="AL293" i="1"/>
  <c r="AP293" i="1"/>
  <c r="M337" i="10" s="1"/>
  <c r="BR293" i="1"/>
  <c r="BS293" i="1"/>
  <c r="A294" i="1"/>
  <c r="C294" i="1"/>
  <c r="G294" i="1"/>
  <c r="R294" i="1"/>
  <c r="BB294" i="1"/>
  <c r="AK294" i="1"/>
  <c r="K282" i="10" s="1"/>
  <c r="AL294" i="1"/>
  <c r="BR294" i="1"/>
  <c r="BS294" i="1"/>
  <c r="C296" i="1"/>
  <c r="G296" i="1"/>
  <c r="M296" i="1" a="1"/>
  <c r="M296" i="1" s="1"/>
  <c r="G283" i="10" s="1"/>
  <c r="N296" i="1" a="1"/>
  <c r="N296" i="1" s="1"/>
  <c r="R296" i="1"/>
  <c r="R293" i="11" s="1"/>
  <c r="AK296" i="1"/>
  <c r="K283" i="10" s="1"/>
  <c r="AL296" i="1"/>
  <c r="AP296" i="1"/>
  <c r="M283" i="10" s="1"/>
  <c r="BR296" i="1"/>
  <c r="BS296" i="1"/>
  <c r="C298" i="1"/>
  <c r="G298" i="1"/>
  <c r="R298" i="1"/>
  <c r="R295" i="11" s="1"/>
  <c r="AK298" i="1"/>
  <c r="AL298" i="1"/>
  <c r="AP298" i="1"/>
  <c r="BR298" i="1"/>
  <c r="BS298" i="1"/>
  <c r="A299" i="1"/>
  <c r="C299" i="1"/>
  <c r="G299" i="1"/>
  <c r="R299" i="1"/>
  <c r="R296" i="11" s="1"/>
  <c r="AK299" i="1"/>
  <c r="K284" i="10" s="1"/>
  <c r="AL299" i="1"/>
  <c r="AP299" i="1"/>
  <c r="M284" i="10" s="1"/>
  <c r="BR299" i="1"/>
  <c r="BS299" i="1"/>
  <c r="A300" i="1"/>
  <c r="C300" i="1"/>
  <c r="G300" i="1"/>
  <c r="M300" i="1" a="1"/>
  <c r="M300" i="1" s="1"/>
  <c r="G142" i="10" s="1"/>
  <c r="N300" i="1" a="1"/>
  <c r="N300" i="1" s="1"/>
  <c r="L297" i="11" s="1"/>
  <c r="R300" i="1"/>
  <c r="BB300" i="1"/>
  <c r="AK300" i="1"/>
  <c r="K142" i="10" s="1"/>
  <c r="AL300" i="1"/>
  <c r="AP300" i="1"/>
  <c r="M142" i="10" s="1"/>
  <c r="BR300" i="1"/>
  <c r="BS300" i="1"/>
  <c r="A301" i="1"/>
  <c r="C301" i="1"/>
  <c r="G301" i="1"/>
  <c r="M301" i="1" a="1"/>
  <c r="M301" i="1" s="1"/>
  <c r="G143" i="10" s="1"/>
  <c r="N301" i="1" a="1"/>
  <c r="N301" i="1" s="1"/>
  <c r="R301" i="1"/>
  <c r="AK301" i="1"/>
  <c r="AL301" i="1"/>
  <c r="AP301" i="1"/>
  <c r="BR301" i="1"/>
  <c r="BS301" i="1"/>
  <c r="A302" i="1"/>
  <c r="C302" i="1"/>
  <c r="G302" i="1"/>
  <c r="M302" i="1" a="1"/>
  <c r="M302" i="1" s="1"/>
  <c r="G144" i="10" s="1"/>
  <c r="N302" i="1" a="1"/>
  <c r="N302" i="1" s="1"/>
  <c r="R302" i="1"/>
  <c r="R299" i="11" s="1"/>
  <c r="AK302" i="1"/>
  <c r="AL302" i="1"/>
  <c r="AP302" i="1"/>
  <c r="BR302" i="1"/>
  <c r="BS302" i="1"/>
  <c r="A303" i="1"/>
  <c r="C303" i="1"/>
  <c r="G303" i="1"/>
  <c r="M303" i="1" a="1"/>
  <c r="M303" i="1" s="1"/>
  <c r="G285" i="10" s="1"/>
  <c r="N303" i="1" a="1"/>
  <c r="N303" i="1" s="1"/>
  <c r="L300" i="11" s="1"/>
  <c r="R303" i="1"/>
  <c r="BB303" i="1"/>
  <c r="AK303" i="1"/>
  <c r="K285" i="10" s="1"/>
  <c r="AL303" i="1"/>
  <c r="AP303" i="1"/>
  <c r="M285" i="10" s="1"/>
  <c r="BR303" i="1"/>
  <c r="BS303" i="1"/>
  <c r="A304" i="1"/>
  <c r="C304" i="1"/>
  <c r="G304" i="1"/>
  <c r="R304" i="1"/>
  <c r="R301" i="11" s="1"/>
  <c r="AK304" i="1"/>
  <c r="AL304" i="1"/>
  <c r="AP304" i="1"/>
  <c r="BR304" i="1"/>
  <c r="BS304" i="1"/>
  <c r="A305" i="1"/>
  <c r="C305" i="1"/>
  <c r="G305" i="1"/>
  <c r="M305" i="1" a="1"/>
  <c r="M305" i="1" s="1"/>
  <c r="G338" i="10" s="1"/>
  <c r="N305" i="1" a="1"/>
  <c r="N305" i="1" s="1"/>
  <c r="L302" i="11" s="1"/>
  <c r="R305" i="1"/>
  <c r="BB305" i="1"/>
  <c r="AK305" i="1"/>
  <c r="K338" i="10" s="1"/>
  <c r="AL305" i="1"/>
  <c r="AP305" i="1"/>
  <c r="M338" i="10" s="1"/>
  <c r="BR305" i="1"/>
  <c r="BS305" i="1"/>
  <c r="A306" i="1"/>
  <c r="C306" i="1"/>
  <c r="G306" i="1"/>
  <c r="R306" i="1"/>
  <c r="R303" i="11" s="1"/>
  <c r="BB306" i="1"/>
  <c r="AK306" i="1"/>
  <c r="K117" i="10" s="1"/>
  <c r="AL306" i="1"/>
  <c r="AP306" i="1"/>
  <c r="M117" i="10" s="1"/>
  <c r="BR306" i="1"/>
  <c r="BS306" i="1"/>
  <c r="A307" i="1"/>
  <c r="C307" i="1"/>
  <c r="G307" i="1"/>
  <c r="R307" i="1"/>
  <c r="AK307" i="1"/>
  <c r="K327" i="10" s="1"/>
  <c r="AL307" i="1"/>
  <c r="AP307" i="1"/>
  <c r="M327" i="10" s="1"/>
  <c r="BR307" i="1"/>
  <c r="BS307" i="1"/>
  <c r="A308" i="1"/>
  <c r="C308" i="1"/>
  <c r="G308" i="1"/>
  <c r="R308" i="1"/>
  <c r="R305" i="11" s="1"/>
  <c r="BB308" i="1"/>
  <c r="AK308" i="1"/>
  <c r="AL308" i="1"/>
  <c r="AP308" i="1"/>
  <c r="BR308" i="1"/>
  <c r="BS308" i="1"/>
  <c r="A309" i="1"/>
  <c r="C309" i="1"/>
  <c r="G309" i="1"/>
  <c r="R309" i="1"/>
  <c r="AK309" i="1"/>
  <c r="K286" i="10" s="1"/>
  <c r="AL309" i="1"/>
  <c r="AP309" i="1"/>
  <c r="M286" i="10" s="1"/>
  <c r="BR309" i="1"/>
  <c r="BS309" i="1"/>
  <c r="A310" i="1"/>
  <c r="C310" i="1"/>
  <c r="G310" i="1"/>
  <c r="M310" i="1" a="1"/>
  <c r="M310" i="1" s="1"/>
  <c r="G339" i="10" s="1"/>
  <c r="N310" i="1" a="1"/>
  <c r="N310" i="1" s="1"/>
  <c r="R310" i="1"/>
  <c r="BB310" i="1"/>
  <c r="AK310" i="1"/>
  <c r="K339" i="10" s="1"/>
  <c r="AL310" i="1"/>
  <c r="AP310" i="1"/>
  <c r="M339" i="10" s="1"/>
  <c r="BR310" i="1"/>
  <c r="BS310" i="1"/>
  <c r="A311" i="1"/>
  <c r="C311" i="1"/>
  <c r="G311" i="1"/>
  <c r="R311" i="1"/>
  <c r="R308" i="11" s="1"/>
  <c r="BB311" i="1"/>
  <c r="AK311" i="1"/>
  <c r="K287" i="10" s="1"/>
  <c r="AL311" i="1"/>
  <c r="AP311" i="1"/>
  <c r="M287" i="10" s="1"/>
  <c r="BR311" i="1"/>
  <c r="BS311" i="1"/>
  <c r="A312" i="1"/>
  <c r="C312" i="1"/>
  <c r="G312" i="1"/>
  <c r="M312" i="1" a="1"/>
  <c r="M312" i="1" s="1"/>
  <c r="G340" i="10" s="1"/>
  <c r="N312" i="1" a="1"/>
  <c r="N312" i="1" s="1"/>
  <c r="R312" i="1"/>
  <c r="BB312" i="1"/>
  <c r="AK312" i="1"/>
  <c r="AL312" i="1"/>
  <c r="AP312" i="1"/>
  <c r="BR312" i="1"/>
  <c r="BS312" i="1"/>
  <c r="A313" i="1"/>
  <c r="C313" i="1"/>
  <c r="G313" i="1"/>
  <c r="R313" i="1"/>
  <c r="R310" i="11" s="1"/>
  <c r="BB313" i="1"/>
  <c r="AK313" i="1"/>
  <c r="K34" i="10" s="1"/>
  <c r="AL313" i="1"/>
  <c r="AP313" i="1"/>
  <c r="M34" i="10" s="1"/>
  <c r="BR313" i="1"/>
  <c r="BS313" i="1"/>
  <c r="A314" i="1"/>
  <c r="C314" i="1"/>
  <c r="G314" i="1"/>
  <c r="R314" i="1"/>
  <c r="BB314" i="1"/>
  <c r="AK314" i="1"/>
  <c r="AL314" i="1"/>
  <c r="AP314" i="1"/>
  <c r="M47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K288" i="10" s="1"/>
  <c r="AL315" i="1"/>
  <c r="AP315" i="1"/>
  <c r="M288" i="10" s="1"/>
  <c r="BR315" i="1"/>
  <c r="BS315" i="1"/>
  <c r="A316" i="1"/>
  <c r="C316" i="1"/>
  <c r="G316" i="1"/>
  <c r="N316" i="1" a="1"/>
  <c r="N316" i="1" s="1"/>
  <c r="R316" i="1"/>
  <c r="R313" i="11" s="1"/>
  <c r="BB316" i="1"/>
  <c r="AK316" i="1"/>
  <c r="AL316" i="1"/>
  <c r="AP316" i="1"/>
  <c r="A317" i="1"/>
  <c r="C317" i="1"/>
  <c r="G317" i="1"/>
  <c r="M317" i="1" a="1"/>
  <c r="M317" i="1" s="1"/>
  <c r="G289" i="10" s="1"/>
  <c r="N317" i="1" a="1"/>
  <c r="N317" i="1" s="1"/>
  <c r="L314" i="11" s="1"/>
  <c r="R317" i="1"/>
  <c r="R314" i="11" s="1"/>
  <c r="BB317" i="1"/>
  <c r="AK317" i="1"/>
  <c r="K289" i="10" s="1"/>
  <c r="AL317" i="1"/>
  <c r="AP317" i="1"/>
  <c r="M289" i="10" s="1"/>
  <c r="BR317" i="1"/>
  <c r="BS317" i="1"/>
  <c r="A318" i="1"/>
  <c r="C318" i="1"/>
  <c r="G318" i="1"/>
  <c r="R318" i="1"/>
  <c r="R315" i="11" s="1"/>
  <c r="BB318" i="1"/>
  <c r="AK318" i="1"/>
  <c r="AL318" i="1"/>
  <c r="AP318" i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BR319" i="1"/>
  <c r="BS319" i="1"/>
  <c r="A320" i="1"/>
  <c r="C320" i="1"/>
  <c r="G320" i="1"/>
  <c r="M320" i="1" a="1"/>
  <c r="M320" i="1" s="1"/>
  <c r="G290" i="10" s="1"/>
  <c r="N320" i="1" a="1"/>
  <c r="N320" i="1" s="1"/>
  <c r="R320" i="1"/>
  <c r="BB320" i="1"/>
  <c r="AK320" i="1"/>
  <c r="AL320" i="1"/>
  <c r="AP320" i="1"/>
  <c r="BR320" i="1"/>
  <c r="BS320" i="1"/>
  <c r="A321" i="1"/>
  <c r="C321" i="1"/>
  <c r="G321" i="1"/>
  <c r="M321" i="1" a="1"/>
  <c r="M321" i="1" s="1"/>
  <c r="N321" i="1" a="1"/>
  <c r="N321" i="1" s="1"/>
  <c r="R321" i="1"/>
  <c r="R318" i="11" s="1"/>
  <c r="AK321" i="1"/>
  <c r="AL321" i="1"/>
  <c r="AP321" i="1"/>
  <c r="A322" i="1"/>
  <c r="C322" i="1"/>
  <c r="G322" i="1"/>
  <c r="R322" i="1"/>
  <c r="R319" i="11" s="1"/>
  <c r="BB322" i="1"/>
  <c r="AK322" i="1"/>
  <c r="K36" i="10" s="1"/>
  <c r="AL322" i="1"/>
  <c r="AP322" i="1"/>
  <c r="M36" i="10" s="1"/>
  <c r="A323" i="1"/>
  <c r="C323" i="1"/>
  <c r="G323" i="1"/>
  <c r="R323" i="1"/>
  <c r="R320" i="11" s="1"/>
  <c r="BB323" i="1"/>
  <c r="AK323" i="1"/>
  <c r="K292" i="10" s="1"/>
  <c r="AL323" i="1"/>
  <c r="AP323" i="1"/>
  <c r="M292" i="10" s="1"/>
  <c r="BR323" i="1"/>
  <c r="BS323" i="1"/>
  <c r="A324" i="1"/>
  <c r="C324" i="1"/>
  <c r="G324" i="1"/>
  <c r="R324" i="1"/>
  <c r="R321" i="11" s="1"/>
  <c r="BB324" i="1"/>
  <c r="AK324" i="1"/>
  <c r="K37" i="10" s="1"/>
  <c r="AL324" i="1"/>
  <c r="AP324" i="1"/>
  <c r="M37" i="10" s="1"/>
  <c r="BR324" i="1"/>
  <c r="BS324" i="1"/>
  <c r="C327" i="1"/>
  <c r="G327" i="1"/>
  <c r="R327" i="1"/>
  <c r="BB327" i="1"/>
  <c r="AK327" i="1"/>
  <c r="AL327" i="1"/>
  <c r="AP327" i="1"/>
  <c r="BR327" i="1"/>
  <c r="BS327" i="1"/>
  <c r="A329" i="1"/>
  <c r="C329" i="1"/>
  <c r="G329" i="1"/>
  <c r="R329" i="1"/>
  <c r="R326" i="11" s="1"/>
  <c r="BB329" i="1"/>
  <c r="AK329" i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AL330" i="1"/>
  <c r="AP330" i="1"/>
  <c r="BR330" i="1"/>
  <c r="BS330" i="1"/>
  <c r="A333" i="1"/>
  <c r="C333" i="1"/>
  <c r="G333" i="1"/>
  <c r="R333" i="1"/>
  <c r="R330" i="11" s="1"/>
  <c r="BB333" i="1"/>
  <c r="AK333" i="1"/>
  <c r="K162" i="10" s="1"/>
  <c r="AL333" i="1"/>
  <c r="AP333" i="1"/>
  <c r="M162" i="10" s="1"/>
  <c r="BR333" i="1"/>
  <c r="BS333" i="1"/>
  <c r="A334" i="1"/>
  <c r="C334" i="1"/>
  <c r="G334" i="1"/>
  <c r="M334" i="1" a="1"/>
  <c r="M334" i="1" s="1"/>
  <c r="G295" i="10" s="1"/>
  <c r="N334" i="1" a="1"/>
  <c r="N334" i="1" s="1"/>
  <c r="R334" i="1"/>
  <c r="R331" i="11" s="1"/>
  <c r="BB334" i="1"/>
  <c r="AK334" i="1"/>
  <c r="AL334" i="1"/>
  <c r="AP334" i="1"/>
  <c r="M295" i="10" s="1"/>
  <c r="BR334" i="1"/>
  <c r="BS334" i="1"/>
  <c r="A339" i="1"/>
  <c r="C339" i="1"/>
  <c r="G339" i="1"/>
  <c r="R339" i="1"/>
  <c r="R336" i="11" s="1"/>
  <c r="BB339" i="1"/>
  <c r="AK339" i="1"/>
  <c r="K38" i="10" s="1"/>
  <c r="AL339" i="1"/>
  <c r="AP339" i="1"/>
  <c r="M38" i="10" s="1"/>
  <c r="BR339" i="1"/>
  <c r="BS339" i="1"/>
  <c r="A340" i="1"/>
  <c r="C340" i="1"/>
  <c r="G340" i="1"/>
  <c r="R340" i="1"/>
  <c r="R337" i="11" s="1"/>
  <c r="BB340" i="1"/>
  <c r="AK340" i="1"/>
  <c r="K296" i="10" s="1"/>
  <c r="AL340" i="1"/>
  <c r="AP340" i="1"/>
  <c r="M296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R338" i="11" s="1"/>
  <c r="BB341" i="1"/>
  <c r="AK341" i="1"/>
  <c r="K49" i="10" s="1"/>
  <c r="AL341" i="1"/>
  <c r="AP341" i="1"/>
  <c r="M49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G540" i="10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G541" i="10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G542" i="10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G543" i="10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G544" i="10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G545" i="10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G546" i="10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G547" i="10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G548" i="10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G549" i="10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G550" i="10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G551" i="10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G552" i="10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G553" i="10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G554" i="10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G555" i="10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G556" i="10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G557" i="10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G558" i="10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G559" i="10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G560" i="10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G561" i="10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G562" i="10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G563" i="10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G27" i="10" s="1"/>
  <c r="N194" i="1" a="1"/>
  <c r="N194" i="1" s="1"/>
  <c r="R194" i="1"/>
  <c r="R191" i="11" s="1"/>
  <c r="AK194" i="1"/>
  <c r="K27" i="10" s="1"/>
  <c r="AL194" i="1"/>
  <c r="AP194" i="1"/>
  <c r="M27" i="10" s="1"/>
  <c r="BR194" i="1"/>
  <c r="BS194" i="1"/>
  <c r="A609" i="1"/>
  <c r="C609" i="1"/>
  <c r="G609" i="1"/>
  <c r="M609" i="1" a="1"/>
  <c r="M609" i="1" s="1"/>
  <c r="G610" i="10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G741" i="10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G742" i="10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G743" i="10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G744" i="10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G745" i="10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G746" i="10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G747" i="10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G748" i="10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G749" i="10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G750" i="10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G751" i="10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G752" i="10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G753" i="10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G754" i="10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G755" i="10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G756" i="10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G757" i="10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G758" i="10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G759" i="10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G760" i="10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G761" i="10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G762" i="10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G763" i="10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G764" i="10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95" i="10" s="1"/>
  <c r="M563" i="1" a="1"/>
  <c r="M563" i="1" s="1"/>
  <c r="G564" i="10" s="1"/>
  <c r="N563" i="1" a="1"/>
  <c r="N563" i="1" s="1"/>
  <c r="L560" i="11" s="1"/>
  <c r="M564" i="1" a="1"/>
  <c r="M564" i="1" s="1"/>
  <c r="G565" i="10" s="1"/>
  <c r="N564" i="1" a="1"/>
  <c r="N564" i="1" s="1"/>
  <c r="L561" i="11" s="1"/>
  <c r="M565" i="1" a="1"/>
  <c r="M565" i="1" s="1"/>
  <c r="G566" i="10" s="1"/>
  <c r="N565" i="1" a="1"/>
  <c r="N565" i="1" s="1"/>
  <c r="L562" i="11" s="1"/>
  <c r="M566" i="1" a="1"/>
  <c r="M566" i="1" s="1"/>
  <c r="G567" i="10" s="1"/>
  <c r="N566" i="1" a="1"/>
  <c r="N566" i="1" s="1"/>
  <c r="L563" i="11" s="1"/>
  <c r="M567" i="1" a="1"/>
  <c r="M567" i="1" s="1"/>
  <c r="G568" i="10" s="1"/>
  <c r="N567" i="1" a="1"/>
  <c r="N567" i="1" s="1"/>
  <c r="L564" i="11" s="1"/>
  <c r="M568" i="1" a="1"/>
  <c r="M568" i="1" s="1"/>
  <c r="G569" i="10" s="1"/>
  <c r="N568" i="1" a="1"/>
  <c r="N568" i="1" s="1"/>
  <c r="L565" i="11" s="1"/>
  <c r="M569" i="1" a="1"/>
  <c r="M569" i="1" s="1"/>
  <c r="G570" i="10" s="1"/>
  <c r="N569" i="1" a="1"/>
  <c r="N569" i="1" s="1"/>
  <c r="L566" i="11" s="1"/>
  <c r="M570" i="1" a="1"/>
  <c r="M570" i="1" s="1"/>
  <c r="G571" i="10" s="1"/>
  <c r="N570" i="1" a="1"/>
  <c r="N570" i="1" s="1"/>
  <c r="L567" i="11" s="1"/>
  <c r="M571" i="1" a="1"/>
  <c r="M571" i="1" s="1"/>
  <c r="G572" i="10" s="1"/>
  <c r="N571" i="1" a="1"/>
  <c r="N571" i="1" s="1"/>
  <c r="L568" i="11" s="1"/>
  <c r="M572" i="1" a="1"/>
  <c r="M572" i="1" s="1"/>
  <c r="G573" i="10" s="1"/>
  <c r="N572" i="1" a="1"/>
  <c r="N572" i="1" s="1"/>
  <c r="L569" i="11" s="1"/>
  <c r="M573" i="1" a="1"/>
  <c r="M573" i="1" s="1"/>
  <c r="G574" i="10" s="1"/>
  <c r="N573" i="1" a="1"/>
  <c r="N573" i="1" s="1"/>
  <c r="L570" i="11" s="1"/>
  <c r="M574" i="1" a="1"/>
  <c r="M574" i="1" s="1"/>
  <c r="G575" i="10" s="1"/>
  <c r="N574" i="1" a="1"/>
  <c r="N574" i="1" s="1"/>
  <c r="L571" i="11" s="1"/>
  <c r="M575" i="1" a="1"/>
  <c r="M575" i="1" s="1"/>
  <c r="G576" i="10" s="1"/>
  <c r="N575" i="1" a="1"/>
  <c r="N575" i="1" s="1"/>
  <c r="L572" i="11" s="1"/>
  <c r="M576" i="1" a="1"/>
  <c r="M576" i="1" s="1"/>
  <c r="G577" i="10" s="1"/>
  <c r="N576" i="1" a="1"/>
  <c r="N576" i="1" s="1"/>
  <c r="L573" i="11" s="1"/>
  <c r="M577" i="1" a="1"/>
  <c r="M577" i="1" s="1"/>
  <c r="G578" i="10" s="1"/>
  <c r="N577" i="1" a="1"/>
  <c r="N577" i="1" s="1"/>
  <c r="L574" i="11" s="1"/>
  <c r="M578" i="1" a="1"/>
  <c r="M578" i="1" s="1"/>
  <c r="G579" i="10" s="1"/>
  <c r="N578" i="1" a="1"/>
  <c r="N578" i="1" s="1"/>
  <c r="L575" i="11" s="1"/>
  <c r="M579" i="1" a="1"/>
  <c r="M579" i="1" s="1"/>
  <c r="G580" i="10" s="1"/>
  <c r="N579" i="1" a="1"/>
  <c r="N579" i="1" s="1"/>
  <c r="L576" i="11" s="1"/>
  <c r="M580" i="1" a="1"/>
  <c r="M580" i="1" s="1"/>
  <c r="G581" i="10" s="1"/>
  <c r="N580" i="1" a="1"/>
  <c r="N580" i="1" s="1"/>
  <c r="L577" i="11" s="1"/>
  <c r="M581" i="1" a="1"/>
  <c r="M581" i="1" s="1"/>
  <c r="G582" i="10" s="1"/>
  <c r="N581" i="1" a="1"/>
  <c r="N581" i="1" s="1"/>
  <c r="L578" i="11" s="1"/>
  <c r="M582" i="1" a="1"/>
  <c r="M582" i="1" s="1"/>
  <c r="G583" i="10" s="1"/>
  <c r="N582" i="1" a="1"/>
  <c r="N582" i="1" s="1"/>
  <c r="L579" i="11" s="1"/>
  <c r="M583" i="1" a="1"/>
  <c r="M583" i="1" s="1"/>
  <c r="G584" i="10" s="1"/>
  <c r="N583" i="1" a="1"/>
  <c r="N583" i="1" s="1"/>
  <c r="L580" i="11" s="1"/>
  <c r="M584" i="1" a="1"/>
  <c r="M584" i="1" s="1"/>
  <c r="G585" i="10" s="1"/>
  <c r="N584" i="1" a="1"/>
  <c r="N584" i="1" s="1"/>
  <c r="L581" i="11" s="1"/>
  <c r="M585" i="1" a="1"/>
  <c r="M585" i="1" s="1"/>
  <c r="G586" i="10" s="1"/>
  <c r="N585" i="1" a="1"/>
  <c r="N585" i="1" s="1"/>
  <c r="L582" i="11" s="1"/>
  <c r="M586" i="1" a="1"/>
  <c r="M586" i="1" s="1"/>
  <c r="G587" i="10" s="1"/>
  <c r="N586" i="1" a="1"/>
  <c r="N586" i="1" s="1"/>
  <c r="L583" i="11" s="1"/>
  <c r="M587" i="1" a="1"/>
  <c r="M587" i="1" s="1"/>
  <c r="G588" i="10" s="1"/>
  <c r="N587" i="1" a="1"/>
  <c r="N587" i="1" s="1"/>
  <c r="L584" i="11" s="1"/>
  <c r="M588" i="1" a="1"/>
  <c r="M588" i="1" s="1"/>
  <c r="G589" i="10" s="1"/>
  <c r="N588" i="1" a="1"/>
  <c r="N588" i="1" s="1"/>
  <c r="L585" i="11" s="1"/>
  <c r="M589" i="1" a="1"/>
  <c r="M589" i="1" s="1"/>
  <c r="G590" i="10" s="1"/>
  <c r="N589" i="1" a="1"/>
  <c r="N589" i="1" s="1"/>
  <c r="L586" i="11" s="1"/>
  <c r="M590" i="1" a="1"/>
  <c r="M590" i="1" s="1"/>
  <c r="G591" i="10" s="1"/>
  <c r="N590" i="1" a="1"/>
  <c r="N590" i="1" s="1"/>
  <c r="L587" i="11" s="1"/>
  <c r="M591" i="1" a="1"/>
  <c r="M591" i="1" s="1"/>
  <c r="G592" i="10" s="1"/>
  <c r="N591" i="1" a="1"/>
  <c r="N591" i="1" s="1"/>
  <c r="L588" i="11" s="1"/>
  <c r="M592" i="1" a="1"/>
  <c r="M592" i="1" s="1"/>
  <c r="G593" i="10" s="1"/>
  <c r="N592" i="1" a="1"/>
  <c r="N592" i="1" s="1"/>
  <c r="L589" i="11" s="1"/>
  <c r="M593" i="1" a="1"/>
  <c r="M593" i="1" s="1"/>
  <c r="G594" i="10" s="1"/>
  <c r="N593" i="1" a="1"/>
  <c r="N593" i="1" s="1"/>
  <c r="L590" i="11" s="1"/>
  <c r="M594" i="1" a="1"/>
  <c r="M594" i="1" s="1"/>
  <c r="G595" i="10" s="1"/>
  <c r="N594" i="1" a="1"/>
  <c r="N594" i="1" s="1"/>
  <c r="L591" i="11" s="1"/>
  <c r="M595" i="1" a="1"/>
  <c r="M595" i="1" s="1"/>
  <c r="G596" i="10" s="1"/>
  <c r="N595" i="1" a="1"/>
  <c r="N595" i="1" s="1"/>
  <c r="L592" i="11" s="1"/>
  <c r="M596" i="1" a="1"/>
  <c r="M596" i="1" s="1"/>
  <c r="G597" i="10" s="1"/>
  <c r="N596" i="1" a="1"/>
  <c r="N596" i="1" s="1"/>
  <c r="L593" i="11" s="1"/>
  <c r="M597" i="1" a="1"/>
  <c r="M597" i="1" s="1"/>
  <c r="G598" i="10" s="1"/>
  <c r="N597" i="1" a="1"/>
  <c r="N597" i="1" s="1"/>
  <c r="L594" i="11" s="1"/>
  <c r="M598" i="1" a="1"/>
  <c r="M598" i="1" s="1"/>
  <c r="G599" i="10" s="1"/>
  <c r="N598" i="1" a="1"/>
  <c r="N598" i="1" s="1"/>
  <c r="L595" i="11" s="1"/>
  <c r="M599" i="1" a="1"/>
  <c r="M599" i="1" s="1"/>
  <c r="G600" i="10" s="1"/>
  <c r="N599" i="1" a="1"/>
  <c r="N599" i="1" s="1"/>
  <c r="L596" i="11" s="1"/>
  <c r="M600" i="1" a="1"/>
  <c r="M600" i="1" s="1"/>
  <c r="G601" i="10" s="1"/>
  <c r="N600" i="1" a="1"/>
  <c r="N600" i="1" s="1"/>
  <c r="L597" i="11" s="1"/>
  <c r="M601" i="1" a="1"/>
  <c r="M601" i="1" s="1"/>
  <c r="G602" i="10" s="1"/>
  <c r="N601" i="1" a="1"/>
  <c r="N601" i="1" s="1"/>
  <c r="L598" i="11" s="1"/>
  <c r="M602" i="1" a="1"/>
  <c r="M602" i="1" s="1"/>
  <c r="G603" i="10" s="1"/>
  <c r="N602" i="1" a="1"/>
  <c r="N602" i="1" s="1"/>
  <c r="L599" i="11" s="1"/>
  <c r="M603" i="1" a="1"/>
  <c r="M603" i="1" s="1"/>
  <c r="G604" i="10" s="1"/>
  <c r="N603" i="1" a="1"/>
  <c r="N603" i="1" s="1"/>
  <c r="L600" i="11" s="1"/>
  <c r="M604" i="1" a="1"/>
  <c r="M604" i="1" s="1"/>
  <c r="G605" i="10" s="1"/>
  <c r="N604" i="1" a="1"/>
  <c r="N604" i="1" s="1"/>
  <c r="L601" i="11" s="1"/>
  <c r="M605" i="1" a="1"/>
  <c r="M605" i="1" s="1"/>
  <c r="G606" i="10" s="1"/>
  <c r="N605" i="1" a="1"/>
  <c r="N605" i="1" s="1"/>
  <c r="L602" i="11" s="1"/>
  <c r="M606" i="1" a="1"/>
  <c r="M606" i="1" s="1"/>
  <c r="G607" i="10" s="1"/>
  <c r="N606" i="1" a="1"/>
  <c r="N606" i="1" s="1"/>
  <c r="L603" i="11" s="1"/>
  <c r="M607" i="1" a="1"/>
  <c r="M607" i="1" s="1"/>
  <c r="G608" i="10" s="1"/>
  <c r="N607" i="1" a="1"/>
  <c r="N607" i="1" s="1"/>
  <c r="L604" i="11" s="1"/>
  <c r="M608" i="1" a="1"/>
  <c r="M608" i="1" s="1"/>
  <c r="G609" i="10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118" i="10" l="1"/>
  <c r="K291" i="10"/>
  <c r="G291" i="10"/>
  <c r="M290" i="10"/>
  <c r="M35" i="10"/>
  <c r="M177" i="10"/>
  <c r="K106" i="10"/>
  <c r="K8" i="10"/>
  <c r="M21" i="10"/>
  <c r="M20" i="10"/>
  <c r="M101" i="10"/>
  <c r="K28" i="10"/>
  <c r="K70" i="10"/>
  <c r="K92" i="10"/>
  <c r="K17" i="10"/>
  <c r="K90" i="10"/>
  <c r="K100" i="10"/>
  <c r="K181" i="10"/>
  <c r="M30" i="10"/>
  <c r="M199" i="10"/>
  <c r="C51" i="10"/>
  <c r="C199" i="10"/>
  <c r="C299" i="10"/>
  <c r="C254" i="10"/>
  <c r="C149" i="10"/>
  <c r="C123" i="10"/>
  <c r="C213" i="10"/>
  <c r="C217" i="10"/>
  <c r="C218" i="10"/>
  <c r="C153" i="10"/>
  <c r="C302" i="10"/>
  <c r="C157" i="10"/>
  <c r="C242" i="10"/>
  <c r="C245" i="10"/>
  <c r="C314" i="10"/>
  <c r="D253" i="10"/>
  <c r="G49" i="10"/>
  <c r="M118" i="10"/>
  <c r="M291" i="10"/>
  <c r="K68" i="10"/>
  <c r="K47" i="10"/>
  <c r="K33" i="10"/>
  <c r="M67" i="10"/>
  <c r="M144" i="10"/>
  <c r="M113" i="10"/>
  <c r="M109" i="10"/>
  <c r="M139" i="10"/>
  <c r="K160" i="10"/>
  <c r="K125" i="10"/>
  <c r="M106" i="10"/>
  <c r="K159" i="10"/>
  <c r="K102" i="10"/>
  <c r="K185" i="10"/>
  <c r="M8" i="10"/>
  <c r="M19" i="10"/>
  <c r="K42" i="10"/>
  <c r="K61" i="10"/>
  <c r="K79" i="10"/>
  <c r="M175" i="10"/>
  <c r="M28" i="10"/>
  <c r="M70" i="10"/>
  <c r="M92" i="10"/>
  <c r="M17" i="10"/>
  <c r="M18" i="10"/>
  <c r="K57" i="10"/>
  <c r="M90" i="10"/>
  <c r="M77" i="10"/>
  <c r="M100" i="10"/>
  <c r="M181" i="10"/>
  <c r="K56" i="10"/>
  <c r="K86" i="10"/>
  <c r="K168" i="10"/>
  <c r="M29" i="10"/>
  <c r="K55" i="10"/>
  <c r="M45" i="10"/>
  <c r="C147" i="10"/>
  <c r="C200" i="10"/>
  <c r="C178" i="10"/>
  <c r="C252" i="10"/>
  <c r="C300" i="10"/>
  <c r="C324" i="10"/>
  <c r="C150" i="10"/>
  <c r="C191" i="10"/>
  <c r="C190" i="10"/>
  <c r="C215" i="10"/>
  <c r="C88" i="10"/>
  <c r="C89" i="10"/>
  <c r="C228" i="10"/>
  <c r="C303" i="10"/>
  <c r="C234" i="10"/>
  <c r="C239" i="10"/>
  <c r="C261" i="10"/>
  <c r="C311" i="10"/>
  <c r="C312" i="10"/>
  <c r="C276" i="10"/>
  <c r="C342" i="10"/>
  <c r="D204" i="10"/>
  <c r="D202" i="10"/>
  <c r="D103" i="10"/>
  <c r="D165" i="10"/>
  <c r="D83" i="10"/>
  <c r="D205" i="10"/>
  <c r="D63" i="10"/>
  <c r="D85" i="10"/>
  <c r="D216" i="10"/>
  <c r="D121" i="10"/>
  <c r="D225" i="10"/>
  <c r="D231" i="10"/>
  <c r="D309" i="10"/>
  <c r="D243" i="10"/>
  <c r="D312" i="10"/>
  <c r="D276" i="10"/>
  <c r="D342" i="10"/>
  <c r="K67" i="10"/>
  <c r="K144" i="10"/>
  <c r="K113" i="10"/>
  <c r="M112" i="10"/>
  <c r="K109" i="10"/>
  <c r="M108" i="10"/>
  <c r="M170" i="10"/>
  <c r="M32" i="10"/>
  <c r="K105" i="10"/>
  <c r="M189" i="10"/>
  <c r="K175" i="10"/>
  <c r="K15" i="10"/>
  <c r="C297" i="10"/>
  <c r="C169" i="10"/>
  <c r="C210" i="10"/>
  <c r="C214" i="10"/>
  <c r="C104" i="10"/>
  <c r="C259" i="10"/>
  <c r="C186" i="10"/>
  <c r="C223" i="10"/>
  <c r="C229" i="10"/>
  <c r="C238" i="10"/>
  <c r="C269" i="10"/>
  <c r="D200" i="10"/>
  <c r="D250" i="10"/>
  <c r="D301" i="10"/>
  <c r="D89" i="10"/>
  <c r="D226" i="10"/>
  <c r="D154" i="10"/>
  <c r="D188" i="10"/>
  <c r="D304" i="10"/>
  <c r="D244" i="10"/>
  <c r="D265" i="10"/>
  <c r="K139" i="10"/>
  <c r="M137" i="10"/>
  <c r="M95" i="10"/>
  <c r="M91" i="10"/>
  <c r="K77" i="10"/>
  <c r="K29" i="10"/>
  <c r="K45" i="10"/>
  <c r="K12" i="10"/>
  <c r="C182" i="10"/>
  <c r="K295" i="10"/>
  <c r="K290" i="10"/>
  <c r="K35" i="10"/>
  <c r="G35" i="10"/>
  <c r="M68" i="10"/>
  <c r="M33" i="10"/>
  <c r="K143" i="10"/>
  <c r="M65" i="10"/>
  <c r="K112" i="10"/>
  <c r="M172" i="10"/>
  <c r="K177" i="10"/>
  <c r="K108" i="10"/>
  <c r="K137" i="10"/>
  <c r="M160" i="10"/>
  <c r="M125" i="10"/>
  <c r="M159" i="10"/>
  <c r="M102" i="10"/>
  <c r="K189" i="10"/>
  <c r="M185" i="10"/>
  <c r="C265" i="10"/>
  <c r="D191" i="10"/>
  <c r="K96" i="10"/>
  <c r="K21" i="10"/>
  <c r="M42" i="10"/>
  <c r="K20" i="10"/>
  <c r="M61" i="10"/>
  <c r="K95" i="10"/>
  <c r="K101" i="10"/>
  <c r="M79" i="10"/>
  <c r="K91" i="10"/>
  <c r="M57" i="10"/>
  <c r="M56" i="10"/>
  <c r="M86" i="10"/>
  <c r="M168" i="10"/>
  <c r="K30" i="10"/>
  <c r="K14" i="10"/>
  <c r="M54" i="10"/>
  <c r="K199" i="10"/>
  <c r="K51" i="10"/>
  <c r="M52" i="10"/>
  <c r="C80" i="10"/>
  <c r="C196" i="10"/>
  <c r="C204" i="10"/>
  <c r="C202" i="10"/>
  <c r="C78" i="10"/>
  <c r="C103" i="10"/>
  <c r="C165" i="10"/>
  <c r="C166" i="10"/>
  <c r="C83" i="10"/>
  <c r="C151" i="10"/>
  <c r="C205" i="10"/>
  <c r="C255" i="10"/>
  <c r="C63" i="10"/>
  <c r="C85" i="10"/>
  <c r="C216" i="10"/>
  <c r="C121" i="10"/>
  <c r="C225" i="10"/>
  <c r="C231" i="10"/>
  <c r="C232" i="10"/>
  <c r="C235" i="10"/>
  <c r="C309" i="10"/>
  <c r="C262" i="10"/>
  <c r="C241" i="10"/>
  <c r="C243" i="10"/>
  <c r="C310" i="10"/>
  <c r="C322" i="10"/>
  <c r="C247" i="10"/>
  <c r="C268" i="10"/>
  <c r="C270" i="10"/>
  <c r="C274" i="10"/>
  <c r="C330" i="10"/>
  <c r="C315" i="10"/>
  <c r="C318" i="10"/>
  <c r="C319" i="10"/>
  <c r="D297" i="10"/>
  <c r="D169" i="10"/>
  <c r="D51" i="10"/>
  <c r="D199" i="10"/>
  <c r="D149" i="10"/>
  <c r="D123" i="10"/>
  <c r="D210" i="10"/>
  <c r="D214" i="10"/>
  <c r="D213" i="10"/>
  <c r="D104" i="10"/>
  <c r="D259" i="10"/>
  <c r="D217" i="10"/>
  <c r="D218" i="10"/>
  <c r="D219" i="10"/>
  <c r="D186" i="10"/>
  <c r="D223" i="10"/>
  <c r="D182" i="10"/>
  <c r="D229" i="10"/>
  <c r="D157" i="10"/>
  <c r="D237" i="10"/>
  <c r="D238" i="10"/>
  <c r="D240" i="10"/>
  <c r="D306" i="10"/>
  <c r="D246" i="10"/>
  <c r="D247" i="10"/>
  <c r="D268" i="10"/>
  <c r="D270" i="10"/>
  <c r="D274" i="10"/>
  <c r="D330" i="10"/>
  <c r="D315" i="10"/>
  <c r="D318" i="10"/>
  <c r="D319" i="10"/>
  <c r="BQ322" i="1"/>
  <c r="BQ321" i="1"/>
  <c r="M342" i="10"/>
  <c r="K342" i="10"/>
  <c r="G342" i="10"/>
  <c r="M341" i="10"/>
  <c r="K341" i="10"/>
  <c r="M319" i="10"/>
  <c r="K319" i="10"/>
  <c r="M340" i="10"/>
  <c r="K340" i="10"/>
  <c r="M143" i="10"/>
  <c r="M302" i="10"/>
  <c r="M318" i="10"/>
  <c r="K318" i="10"/>
  <c r="G281" i="10"/>
  <c r="G292" i="10"/>
  <c r="M315" i="10"/>
  <c r="K315" i="10"/>
  <c r="G315" i="10"/>
  <c r="G276" i="10"/>
  <c r="M278" i="10"/>
  <c r="M274" i="10"/>
  <c r="M276" i="10"/>
  <c r="K276" i="10"/>
  <c r="M331" i="10"/>
  <c r="K331" i="10"/>
  <c r="G331" i="10"/>
  <c r="G268" i="10"/>
  <c r="M330" i="10"/>
  <c r="K330" i="10"/>
  <c r="G329" i="10"/>
  <c r="G264" i="10"/>
  <c r="K274" i="10"/>
  <c r="M273" i="10"/>
  <c r="K273" i="10"/>
  <c r="M272" i="10"/>
  <c r="M270" i="10"/>
  <c r="K270" i="10"/>
  <c r="G270" i="10"/>
  <c r="G254" i="10"/>
  <c r="M269" i="10"/>
  <c r="K269" i="10"/>
  <c r="M268" i="10"/>
  <c r="K268" i="10"/>
  <c r="M314" i="10"/>
  <c r="K314" i="10"/>
  <c r="M313" i="10"/>
  <c r="K313" i="10"/>
  <c r="M267" i="10"/>
  <c r="K267" i="10"/>
  <c r="M266" i="10"/>
  <c r="K266" i="10"/>
  <c r="M312" i="10"/>
  <c r="K312" i="10"/>
  <c r="M265" i="10"/>
  <c r="K265" i="10"/>
  <c r="M328" i="10"/>
  <c r="K328" i="10"/>
  <c r="M264" i="10"/>
  <c r="K264" i="10"/>
  <c r="K263" i="10"/>
  <c r="M133" i="10"/>
  <c r="M222" i="10"/>
  <c r="M311" i="10"/>
  <c r="M220" i="10"/>
  <c r="K311" i="10"/>
  <c r="M105" i="10"/>
  <c r="M219" i="10"/>
  <c r="K248" i="10"/>
  <c r="M247" i="10"/>
  <c r="K247" i="10"/>
  <c r="M322" i="10"/>
  <c r="K322" i="10"/>
  <c r="M246" i="10"/>
  <c r="K246" i="10"/>
  <c r="M306" i="10"/>
  <c r="K306" i="10"/>
  <c r="M245" i="10"/>
  <c r="K245" i="10"/>
  <c r="M310" i="10"/>
  <c r="K310" i="10"/>
  <c r="M243" i="10"/>
  <c r="K243" i="10"/>
  <c r="M244" i="10"/>
  <c r="K244" i="10"/>
  <c r="M242" i="10"/>
  <c r="K242" i="10"/>
  <c r="M241" i="10"/>
  <c r="K241" i="10"/>
  <c r="M262" i="10"/>
  <c r="K262" i="10"/>
  <c r="M261" i="10"/>
  <c r="K261" i="10"/>
  <c r="M240" i="10"/>
  <c r="K240" i="10"/>
  <c r="M309" i="10"/>
  <c r="K309" i="10"/>
  <c r="M239" i="10"/>
  <c r="K239" i="10"/>
  <c r="M238" i="10"/>
  <c r="K238" i="10"/>
  <c r="M233" i="10"/>
  <c r="K233" i="10"/>
  <c r="M304" i="10"/>
  <c r="K304" i="10"/>
  <c r="M237" i="10"/>
  <c r="K237" i="10"/>
  <c r="M235" i="10"/>
  <c r="K235" i="10"/>
  <c r="M234" i="10"/>
  <c r="K234" i="10"/>
  <c r="M230" i="10"/>
  <c r="K230" i="10"/>
  <c r="M188" i="10"/>
  <c r="K188" i="10"/>
  <c r="M187" i="10"/>
  <c r="K187" i="10"/>
  <c r="M131" i="10"/>
  <c r="K131" i="10"/>
  <c r="K157" i="10"/>
  <c r="M232" i="10"/>
  <c r="K232" i="10"/>
  <c r="M303" i="10"/>
  <c r="K303" i="10"/>
  <c r="M229" i="10"/>
  <c r="K229" i="10"/>
  <c r="M231" i="10"/>
  <c r="K231" i="10"/>
  <c r="M228" i="10"/>
  <c r="K228" i="10"/>
  <c r="M225" i="10"/>
  <c r="K225" i="10"/>
  <c r="M182" i="10"/>
  <c r="K182" i="10"/>
  <c r="M130" i="10"/>
  <c r="K130" i="10"/>
  <c r="M121" i="10"/>
  <c r="K121" i="10"/>
  <c r="M154" i="10"/>
  <c r="M96" i="10"/>
  <c r="K154" i="10"/>
  <c r="K302" i="10"/>
  <c r="M224" i="10"/>
  <c r="K224" i="10"/>
  <c r="M226" i="10"/>
  <c r="K226" i="10"/>
  <c r="M223" i="10"/>
  <c r="K223" i="10"/>
  <c r="M89" i="10"/>
  <c r="K89" i="10"/>
  <c r="M308" i="10"/>
  <c r="K308" i="10"/>
  <c r="K88" i="10"/>
  <c r="K153" i="10"/>
  <c r="M221" i="10"/>
  <c r="K221" i="10"/>
  <c r="M186" i="10"/>
  <c r="K186" i="10"/>
  <c r="M152" i="10"/>
  <c r="K152" i="10"/>
  <c r="M301" i="10"/>
  <c r="K301" i="10"/>
  <c r="G301" i="10"/>
  <c r="M305" i="10"/>
  <c r="K305" i="10"/>
  <c r="G305" i="10"/>
  <c r="G165" i="10"/>
  <c r="M218" i="10"/>
  <c r="K218" i="10"/>
  <c r="G218" i="10"/>
  <c r="G64" i="10"/>
  <c r="M158" i="10"/>
  <c r="K158" i="10"/>
  <c r="M215" i="10"/>
  <c r="K215" i="10"/>
  <c r="G215" i="10"/>
  <c r="G61" i="10"/>
  <c r="M217" i="10"/>
  <c r="K217" i="10"/>
  <c r="M216" i="10"/>
  <c r="K216" i="10"/>
  <c r="M163" i="10"/>
  <c r="K163" i="10"/>
  <c r="G163" i="10"/>
  <c r="G65" i="10"/>
  <c r="M85" i="10"/>
  <c r="K85" i="10"/>
  <c r="G85" i="10"/>
  <c r="G66" i="10"/>
  <c r="M259" i="10"/>
  <c r="K259" i="10"/>
  <c r="M104" i="10"/>
  <c r="K104" i="10"/>
  <c r="M191" i="10"/>
  <c r="K191" i="10"/>
  <c r="M213" i="10"/>
  <c r="K213" i="10"/>
  <c r="M63" i="10"/>
  <c r="K63" i="10"/>
  <c r="M255" i="10"/>
  <c r="K255" i="10"/>
  <c r="M250" i="10"/>
  <c r="K250" i="10"/>
  <c r="G250" i="10"/>
  <c r="G168" i="10"/>
  <c r="M214" i="10"/>
  <c r="K214" i="10"/>
  <c r="M212" i="10"/>
  <c r="K212" i="10"/>
  <c r="M174" i="10"/>
  <c r="K174" i="10"/>
  <c r="M206" i="10"/>
  <c r="M39" i="10"/>
  <c r="K206" i="10"/>
  <c r="K39" i="10"/>
  <c r="G206" i="10"/>
  <c r="G39" i="10"/>
  <c r="M205" i="10"/>
  <c r="K205" i="10"/>
  <c r="G205" i="10"/>
  <c r="G38" i="10"/>
  <c r="M210" i="10"/>
  <c r="K210" i="10"/>
  <c r="M151" i="10"/>
  <c r="K151" i="10"/>
  <c r="G151" i="10"/>
  <c r="G50" i="10"/>
  <c r="M150" i="10"/>
  <c r="K150" i="10"/>
  <c r="M166" i="10"/>
  <c r="K166" i="10"/>
  <c r="M300" i="10"/>
  <c r="K300" i="10"/>
  <c r="M251" i="10"/>
  <c r="K251" i="10"/>
  <c r="M254" i="10"/>
  <c r="K254" i="10"/>
  <c r="M103" i="10"/>
  <c r="M201" i="10"/>
  <c r="K103" i="10"/>
  <c r="K201" i="10"/>
  <c r="G103" i="10"/>
  <c r="G201" i="10"/>
  <c r="M78" i="10"/>
  <c r="K78" i="10"/>
  <c r="M252" i="10"/>
  <c r="M202" i="10"/>
  <c r="K202" i="10"/>
  <c r="M178" i="10"/>
  <c r="K178" i="10"/>
  <c r="G81" i="10"/>
  <c r="G31" i="10"/>
  <c r="M204" i="10"/>
  <c r="K204" i="10"/>
  <c r="M200" i="10"/>
  <c r="K200" i="10"/>
  <c r="M253" i="10"/>
  <c r="K253" i="10"/>
  <c r="M307" i="10"/>
  <c r="K307" i="10"/>
  <c r="M169" i="10"/>
  <c r="K169" i="10"/>
  <c r="M73" i="10"/>
  <c r="K73" i="10"/>
  <c r="M11" i="10"/>
  <c r="M147" i="10"/>
  <c r="K147" i="10"/>
  <c r="M297" i="10"/>
  <c r="K297" i="10"/>
  <c r="G297" i="10"/>
  <c r="M193" i="10"/>
  <c r="K193" i="10"/>
  <c r="M198" i="10"/>
  <c r="K198" i="10"/>
  <c r="G198" i="10"/>
  <c r="G14" i="10"/>
  <c r="M194" i="10"/>
  <c r="K194" i="10"/>
  <c r="M197" i="10"/>
  <c r="K197" i="10"/>
  <c r="M80" i="10"/>
  <c r="K80" i="10"/>
  <c r="M10" i="10"/>
  <c r="K10" i="10"/>
  <c r="G195" i="10"/>
  <c r="G11" i="10"/>
  <c r="G80" i="10"/>
  <c r="G16" i="10"/>
  <c r="M323" i="10"/>
  <c r="K323" i="10"/>
  <c r="M50" i="10"/>
  <c r="K50" i="10"/>
  <c r="M196" i="10"/>
  <c r="K196" i="10"/>
  <c r="G73" i="10"/>
  <c r="G17" i="10"/>
  <c r="G147" i="10"/>
  <c r="G15" i="10"/>
  <c r="G196" i="10"/>
  <c r="G12" i="10"/>
  <c r="G200" i="10"/>
  <c r="G24" i="10"/>
  <c r="G204" i="10"/>
  <c r="G28" i="10"/>
  <c r="G199" i="10"/>
  <c r="G23" i="10"/>
  <c r="G298" i="10"/>
  <c r="G22" i="10"/>
  <c r="G148" i="10"/>
  <c r="G30" i="10"/>
  <c r="G202" i="10"/>
  <c r="G26" i="10"/>
  <c r="F195" i="10"/>
  <c r="F11" i="10"/>
  <c r="M203" i="10"/>
  <c r="K203" i="10"/>
  <c r="F252" i="10"/>
  <c r="F170" i="10"/>
  <c r="G252" i="10"/>
  <c r="G170" i="10"/>
  <c r="G300" i="10"/>
  <c r="G37" i="10"/>
  <c r="M165" i="10"/>
  <c r="K165" i="10"/>
  <c r="M149" i="10"/>
  <c r="K149" i="10"/>
  <c r="G209" i="10"/>
  <c r="G42" i="10"/>
  <c r="M83" i="10"/>
  <c r="K83" i="10"/>
  <c r="G83" i="10"/>
  <c r="G51" i="10"/>
  <c r="M324" i="10"/>
  <c r="K324" i="10"/>
  <c r="M123" i="10"/>
  <c r="K123" i="10"/>
  <c r="G84" i="10"/>
  <c r="G52" i="10"/>
  <c r="M299" i="10"/>
  <c r="K299" i="10"/>
  <c r="G299" i="10"/>
  <c r="G36" i="10"/>
  <c r="M13" i="10"/>
  <c r="K13" i="10"/>
  <c r="K211" i="10"/>
  <c r="K44" i="10"/>
  <c r="M211" i="10"/>
  <c r="M44" i="10"/>
  <c r="G211" i="10"/>
  <c r="G44" i="10"/>
  <c r="C11" i="10"/>
  <c r="C12" i="10"/>
  <c r="C13" i="10"/>
  <c r="C54" i="10"/>
  <c r="C14" i="10"/>
  <c r="C45" i="10"/>
  <c r="C55" i="10"/>
  <c r="C29" i="10"/>
  <c r="C15" i="10"/>
  <c r="C30" i="10"/>
  <c r="C168" i="10"/>
  <c r="C86" i="10"/>
  <c r="C56" i="10"/>
  <c r="C99" i="10"/>
  <c r="C181" i="10"/>
  <c r="C100" i="10"/>
  <c r="C77" i="10"/>
  <c r="C90" i="10"/>
  <c r="C57" i="10"/>
  <c r="C91" i="10"/>
  <c r="C18" i="10"/>
  <c r="C17" i="10"/>
  <c r="C70" i="10"/>
  <c r="C28" i="10"/>
  <c r="C175" i="10"/>
  <c r="C25" i="10"/>
  <c r="C26" i="10"/>
  <c r="C71" i="10"/>
  <c r="C79" i="10"/>
  <c r="C94" i="10"/>
  <c r="C60" i="10"/>
  <c r="C101" i="10"/>
  <c r="C95" i="10"/>
  <c r="C61" i="10"/>
  <c r="C183" i="10"/>
  <c r="C44" i="10"/>
  <c r="C20" i="10"/>
  <c r="C42" i="10"/>
  <c r="C19" i="10"/>
  <c r="C21" i="10"/>
  <c r="C96" i="10"/>
  <c r="C62" i="10"/>
  <c r="C8" i="10"/>
  <c r="C185" i="10"/>
  <c r="C97" i="10"/>
  <c r="C189" i="10"/>
  <c r="C102" i="10"/>
  <c r="C23" i="10"/>
  <c r="C43" i="10"/>
  <c r="C105" i="10"/>
  <c r="C64" i="10"/>
  <c r="C133" i="10"/>
  <c r="C134" i="10"/>
  <c r="C32" i="10"/>
  <c r="C159" i="10"/>
  <c r="C106" i="10"/>
  <c r="C170" i="10"/>
  <c r="C125" i="10"/>
  <c r="C135" i="10"/>
  <c r="C136" i="10"/>
  <c r="C160" i="10"/>
  <c r="C107" i="10"/>
  <c r="C171" i="10"/>
  <c r="C126" i="10"/>
  <c r="C137" i="10"/>
  <c r="C138" i="10"/>
  <c r="C139" i="10"/>
  <c r="C108" i="10"/>
  <c r="C176" i="10"/>
  <c r="C109" i="10"/>
  <c r="C177" i="10"/>
  <c r="C172" i="10"/>
  <c r="C112" i="10"/>
  <c r="C113" i="10"/>
  <c r="C173" i="10"/>
  <c r="C65" i="10"/>
  <c r="C115" i="10"/>
  <c r="C161" i="10"/>
  <c r="C142" i="10"/>
  <c r="C143" i="10"/>
  <c r="C144" i="10"/>
  <c r="C67" i="10"/>
  <c r="C117" i="10"/>
  <c r="C33" i="10"/>
  <c r="C34" i="10"/>
  <c r="C47" i="10"/>
  <c r="C289" i="10"/>
  <c r="C68" i="10"/>
  <c r="C35" i="10"/>
  <c r="C290" i="10"/>
  <c r="C291" i="10"/>
  <c r="C36" i="10"/>
  <c r="C292" i="10"/>
  <c r="C37" i="10"/>
  <c r="C118" i="10"/>
  <c r="C162" i="10"/>
  <c r="C295" i="10"/>
  <c r="C38" i="10"/>
  <c r="C49" i="10"/>
  <c r="C27" i="10"/>
  <c r="D11" i="10"/>
  <c r="D12" i="10"/>
  <c r="D13" i="10"/>
  <c r="D54" i="10"/>
  <c r="D14" i="10"/>
  <c r="D45" i="10"/>
  <c r="D55" i="10"/>
  <c r="D29" i="10"/>
  <c r="D15" i="10"/>
  <c r="D30" i="10"/>
  <c r="D168" i="10"/>
  <c r="D86" i="10"/>
  <c r="D56" i="10"/>
  <c r="D99" i="10"/>
  <c r="D181" i="10"/>
  <c r="D100" i="10"/>
  <c r="D77" i="10"/>
  <c r="D90" i="10"/>
  <c r="D57" i="10"/>
  <c r="D91" i="10"/>
  <c r="D18" i="10"/>
  <c r="D17" i="10"/>
  <c r="D70" i="10"/>
  <c r="D28" i="10"/>
  <c r="D175" i="10"/>
  <c r="D25" i="10"/>
  <c r="D26" i="10"/>
  <c r="D71" i="10"/>
  <c r="D79" i="10"/>
  <c r="D94" i="10"/>
  <c r="D60" i="10"/>
  <c r="D101" i="10"/>
  <c r="D95" i="10"/>
  <c r="D61" i="10"/>
  <c r="D183" i="10"/>
  <c r="D44" i="10"/>
  <c r="D20" i="10"/>
  <c r="D42" i="10"/>
  <c r="D19" i="10"/>
  <c r="D21" i="10"/>
  <c r="D96" i="10"/>
  <c r="D62" i="10"/>
  <c r="D8" i="10"/>
  <c r="D185" i="10"/>
  <c r="D97" i="10"/>
  <c r="D189" i="10"/>
  <c r="D102" i="10"/>
  <c r="D23" i="10"/>
  <c r="D43" i="10"/>
  <c r="D105" i="10"/>
  <c r="D64" i="10"/>
  <c r="D133" i="10"/>
  <c r="D134" i="10"/>
  <c r="D32" i="10"/>
  <c r="D159" i="10"/>
  <c r="D106" i="10"/>
  <c r="D170" i="10"/>
  <c r="D125" i="10"/>
  <c r="D135" i="10"/>
  <c r="D136" i="10"/>
  <c r="D160" i="10"/>
  <c r="D107" i="10"/>
  <c r="D171" i="10"/>
  <c r="D126" i="10"/>
  <c r="D137" i="10"/>
  <c r="D138" i="10"/>
  <c r="D139" i="10"/>
  <c r="D108" i="10"/>
  <c r="D176" i="10"/>
  <c r="D109" i="10"/>
  <c r="D177" i="10"/>
  <c r="D172" i="10"/>
  <c r="D112" i="10"/>
  <c r="D113" i="10"/>
  <c r="D173" i="10"/>
  <c r="D65" i="10"/>
  <c r="D115" i="10"/>
  <c r="D161" i="10"/>
  <c r="D142" i="10"/>
  <c r="D143" i="10"/>
  <c r="D144" i="10"/>
  <c r="D67" i="10"/>
  <c r="D117" i="10"/>
  <c r="D33" i="10"/>
  <c r="D34" i="10"/>
  <c r="D47" i="10"/>
  <c r="D289" i="10"/>
  <c r="D68" i="10"/>
  <c r="D35" i="10"/>
  <c r="D290" i="10"/>
  <c r="D291" i="10"/>
  <c r="D36" i="10"/>
  <c r="D292" i="10"/>
  <c r="D37" i="10"/>
  <c r="D118" i="10"/>
  <c r="D162" i="10"/>
  <c r="D295" i="10"/>
  <c r="D38" i="10"/>
  <c r="D49" i="10"/>
  <c r="D27" i="10"/>
  <c r="G255" i="10"/>
  <c r="G173" i="10"/>
  <c r="G213" i="10"/>
  <c r="G56" i="10"/>
  <c r="C53" i="10"/>
  <c r="D53" i="10"/>
  <c r="M53" i="10"/>
  <c r="M208" i="10"/>
  <c r="K208" i="10"/>
  <c r="D208" i="10"/>
  <c r="C208" i="10"/>
  <c r="M207" i="10"/>
  <c r="K207" i="10"/>
  <c r="D207" i="10"/>
  <c r="C207" i="10"/>
  <c r="M249" i="10"/>
  <c r="K249" i="10"/>
  <c r="D249" i="10"/>
  <c r="C249" i="10"/>
  <c r="G249" i="10"/>
  <c r="G167" i="10"/>
  <c r="G216" i="10"/>
  <c r="G62" i="10"/>
  <c r="G217" i="10"/>
  <c r="G63" i="10"/>
  <c r="G186" i="10"/>
  <c r="G175" i="10"/>
  <c r="M260" i="10"/>
  <c r="K260" i="10"/>
  <c r="D260" i="10"/>
  <c r="C260" i="10"/>
  <c r="D220" i="10"/>
  <c r="C220" i="10"/>
  <c r="M180" i="10"/>
  <c r="K180" i="10"/>
  <c r="D180" i="10"/>
  <c r="C180" i="10"/>
  <c r="G180" i="10"/>
  <c r="M87" i="10"/>
  <c r="L84" i="10"/>
  <c r="N84" i="10"/>
  <c r="K87" i="10"/>
  <c r="D87" i="10"/>
  <c r="C87" i="10"/>
  <c r="M31" i="10"/>
  <c r="K31" i="10"/>
  <c r="D31" i="10"/>
  <c r="C31" i="10"/>
  <c r="M24" i="10"/>
  <c r="K24" i="10"/>
  <c r="D24" i="10"/>
  <c r="C24" i="10"/>
  <c r="M325" i="10"/>
  <c r="K325" i="10"/>
  <c r="D325" i="10"/>
  <c r="C325" i="10"/>
  <c r="M98" i="10"/>
  <c r="K98" i="10"/>
  <c r="D98" i="10"/>
  <c r="C98" i="10"/>
  <c r="M179" i="10"/>
  <c r="K179" i="10"/>
  <c r="D179" i="10"/>
  <c r="C179" i="10"/>
  <c r="D222" i="10"/>
  <c r="C222" i="10"/>
  <c r="M129" i="10"/>
  <c r="K129" i="10"/>
  <c r="D129" i="10"/>
  <c r="C129" i="10"/>
  <c r="M120" i="10"/>
  <c r="K120" i="10"/>
  <c r="D120" i="10"/>
  <c r="C120" i="10"/>
  <c r="G120" i="10"/>
  <c r="G82" i="10"/>
  <c r="K220" i="10"/>
  <c r="K222" i="10"/>
  <c r="K219" i="10"/>
  <c r="G75" i="10"/>
  <c r="G302" i="10"/>
  <c r="G181" i="10"/>
  <c r="G100" i="10"/>
  <c r="M227" i="10"/>
  <c r="K227" i="10"/>
  <c r="D227" i="10"/>
  <c r="C227" i="10"/>
  <c r="G227" i="10"/>
  <c r="G303" i="10"/>
  <c r="G187" i="10"/>
  <c r="G176" i="10"/>
  <c r="G188" i="10"/>
  <c r="G177" i="10"/>
  <c r="M16" i="10"/>
  <c r="K16" i="10"/>
  <c r="D16" i="10"/>
  <c r="C16" i="10"/>
  <c r="G304" i="10"/>
  <c r="M58" i="10"/>
  <c r="K58" i="10"/>
  <c r="D58" i="10"/>
  <c r="C58" i="10"/>
  <c r="M236" i="10"/>
  <c r="K236" i="10"/>
  <c r="D236" i="10"/>
  <c r="C236" i="10"/>
  <c r="G236" i="10"/>
  <c r="G119" i="10"/>
  <c r="K122" i="10"/>
  <c r="M122" i="10"/>
  <c r="D92" i="10"/>
  <c r="C92" i="10"/>
  <c r="G70" i="10"/>
  <c r="G122" i="10"/>
  <c r="G93" i="10"/>
  <c r="C59" i="10"/>
  <c r="D59" i="10"/>
  <c r="K59" i="10"/>
  <c r="M59" i="10"/>
  <c r="G94" i="10"/>
  <c r="G95" i="10"/>
  <c r="G76" i="10"/>
  <c r="G96" i="10"/>
  <c r="G157" i="10"/>
  <c r="G306" i="10"/>
  <c r="G166" i="10"/>
  <c r="G322" i="10"/>
  <c r="G149" i="10"/>
  <c r="G8" i="10"/>
  <c r="G185" i="10"/>
  <c r="G154" i="10"/>
  <c r="G97" i="10"/>
  <c r="G189" i="10"/>
  <c r="G178" i="10"/>
  <c r="C22" i="10"/>
  <c r="D22" i="10"/>
  <c r="K22" i="10"/>
  <c r="M22" i="10"/>
  <c r="M248" i="10"/>
  <c r="G259" i="10"/>
  <c r="G208" i="10"/>
  <c r="G79" i="10"/>
  <c r="G105" i="10"/>
  <c r="G219" i="10"/>
  <c r="G308" i="10"/>
  <c r="G212" i="10"/>
  <c r="G263" i="10"/>
  <c r="G224" i="10"/>
  <c r="G134" i="10"/>
  <c r="G223" i="10"/>
  <c r="G133" i="10"/>
  <c r="G222" i="10"/>
  <c r="G311" i="10"/>
  <c r="G220" i="10"/>
  <c r="G125" i="10"/>
  <c r="G237" i="10"/>
  <c r="G135" i="10"/>
  <c r="G238" i="10"/>
  <c r="G136" i="10"/>
  <c r="G239" i="10"/>
  <c r="G159" i="10"/>
  <c r="G228" i="10"/>
  <c r="G106" i="10"/>
  <c r="G229" i="10"/>
  <c r="G164" i="10"/>
  <c r="G230" i="10"/>
  <c r="G265" i="10"/>
  <c r="G231" i="10"/>
  <c r="G313" i="10"/>
  <c r="G235" i="10"/>
  <c r="G266" i="10"/>
  <c r="G267" i="10"/>
  <c r="G234" i="10"/>
  <c r="G171" i="10"/>
  <c r="G139" i="10"/>
  <c r="G137" i="10"/>
  <c r="G138" i="10"/>
  <c r="G108" i="10"/>
  <c r="G251" i="10"/>
  <c r="G109" i="10"/>
  <c r="G112" i="10"/>
  <c r="G262" i="10"/>
  <c r="M271" i="10"/>
  <c r="K271" i="10"/>
  <c r="D271" i="10"/>
  <c r="C271" i="10"/>
  <c r="M111" i="10"/>
  <c r="K111" i="10"/>
  <c r="D111" i="10"/>
  <c r="C111" i="10"/>
  <c r="M110" i="10"/>
  <c r="K110" i="10"/>
  <c r="D110" i="10"/>
  <c r="C110" i="10"/>
  <c r="G110" i="10"/>
  <c r="G111" i="10"/>
  <c r="G115" i="10"/>
  <c r="C66" i="10"/>
  <c r="D66" i="10"/>
  <c r="K66" i="10"/>
  <c r="M66" i="10"/>
  <c r="C114" i="10"/>
  <c r="D114" i="10"/>
  <c r="K114" i="10"/>
  <c r="M114" i="10"/>
  <c r="G335" i="10"/>
  <c r="G286" i="10"/>
  <c r="C335" i="10"/>
  <c r="D335" i="10"/>
  <c r="K335" i="10"/>
  <c r="M335" i="10"/>
  <c r="C334" i="10"/>
  <c r="D334" i="10"/>
  <c r="K334" i="10"/>
  <c r="M334" i="10"/>
  <c r="G9" i="10"/>
  <c r="C9" i="10"/>
  <c r="D9" i="10"/>
  <c r="K9" i="10"/>
  <c r="M9" i="10"/>
  <c r="G317" i="10"/>
  <c r="G278" i="10"/>
  <c r="C317" i="10"/>
  <c r="D317" i="10"/>
  <c r="K317" i="10"/>
  <c r="M317" i="10"/>
  <c r="C316" i="10"/>
  <c r="D316" i="10"/>
  <c r="K316" i="10"/>
  <c r="M316" i="10"/>
  <c r="G127" i="10"/>
  <c r="G282" i="10"/>
  <c r="C127" i="10"/>
  <c r="D127" i="10"/>
  <c r="K127" i="10"/>
  <c r="M127" i="10"/>
  <c r="G141" i="10"/>
  <c r="C141" i="10"/>
  <c r="D141" i="10"/>
  <c r="K141" i="10"/>
  <c r="M141" i="10"/>
  <c r="G140" i="10"/>
  <c r="C140" i="10"/>
  <c r="D140" i="10"/>
  <c r="K140" i="10"/>
  <c r="M140" i="10"/>
  <c r="C280" i="10"/>
  <c r="D280" i="10"/>
  <c r="K280" i="10"/>
  <c r="M280" i="10"/>
  <c r="G280" i="10"/>
  <c r="K65" i="10"/>
  <c r="G318" i="10"/>
  <c r="G284" i="10"/>
  <c r="M46" i="10"/>
  <c r="K46" i="10"/>
  <c r="D46" i="10"/>
  <c r="C46" i="10"/>
  <c r="M282" i="10"/>
  <c r="M116" i="10"/>
  <c r="K116" i="10"/>
  <c r="D116" i="10"/>
  <c r="C116" i="10"/>
  <c r="G116" i="10"/>
  <c r="G288" i="10"/>
  <c r="G316" i="10"/>
  <c r="M293" i="10"/>
  <c r="K293" i="10"/>
  <c r="D293" i="10"/>
  <c r="C293" i="10"/>
  <c r="G296" i="10"/>
  <c r="G341" i="10"/>
  <c r="M48" i="10"/>
  <c r="K48" i="10"/>
  <c r="D48" i="10"/>
  <c r="C48" i="10"/>
  <c r="M320" i="10"/>
  <c r="K320" i="10"/>
  <c r="D320" i="10"/>
  <c r="C320" i="10"/>
  <c r="G320" i="10"/>
  <c r="M294" i="10"/>
  <c r="K294" i="10"/>
  <c r="D294" i="10"/>
  <c r="C294" i="10"/>
  <c r="G294" i="10"/>
  <c r="M321" i="10"/>
  <c r="K321" i="10"/>
  <c r="D321" i="10"/>
  <c r="C321" i="10"/>
  <c r="G321" i="10"/>
  <c r="M69" i="10"/>
  <c r="K69" i="10"/>
  <c r="D69" i="10"/>
  <c r="C69" i="10"/>
  <c r="M146" i="10"/>
  <c r="K146" i="10"/>
  <c r="D146" i="10"/>
  <c r="C146" i="10"/>
  <c r="M145" i="10"/>
  <c r="K145" i="10"/>
  <c r="D145" i="10"/>
  <c r="C145" i="10"/>
  <c r="M128" i="10"/>
  <c r="K128" i="10"/>
  <c r="D128" i="10"/>
  <c r="C128" i="10"/>
  <c r="G128" i="10"/>
  <c r="G336" i="10"/>
  <c r="L10" i="10"/>
  <c r="N10" i="10"/>
  <c r="L13" i="10"/>
  <c r="N13" i="10"/>
  <c r="L53" i="10"/>
  <c r="N53" i="10"/>
  <c r="L87" i="10"/>
  <c r="N87" i="10"/>
  <c r="L58" i="10"/>
  <c r="N58" i="10"/>
  <c r="L46" i="10"/>
  <c r="N46" i="10"/>
  <c r="L48" i="10"/>
  <c r="N48" i="10"/>
  <c r="L69" i="10"/>
  <c r="N69" i="10"/>
  <c r="L767" i="10"/>
  <c r="N767" i="10"/>
  <c r="L327" i="11"/>
  <c r="L326" i="11"/>
  <c r="L81" i="11"/>
  <c r="L79" i="11"/>
  <c r="K23" i="11"/>
  <c r="L331" i="11"/>
  <c r="L291" i="11"/>
  <c r="K286" i="11"/>
  <c r="L313" i="11"/>
  <c r="L315" i="11"/>
  <c r="R311" i="11"/>
  <c r="L309" i="11"/>
  <c r="L336" i="11"/>
  <c r="R304" i="11"/>
  <c r="K140" i="11"/>
  <c r="R298" i="11"/>
  <c r="K311" i="11"/>
  <c r="K270" i="11"/>
  <c r="R233" i="11"/>
  <c r="R230" i="11"/>
  <c r="K291" i="11"/>
  <c r="R317" i="11"/>
  <c r="R286" i="11"/>
  <c r="K336" i="11"/>
  <c r="L307" i="11"/>
  <c r="L335" i="11"/>
  <c r="L298" i="11"/>
  <c r="L139" i="11"/>
  <c r="R287" i="11"/>
  <c r="R285" i="11"/>
  <c r="K326" i="11"/>
  <c r="R238" i="11"/>
  <c r="R264" i="11"/>
  <c r="R229" i="11"/>
  <c r="R262" i="11"/>
  <c r="R216" i="11"/>
  <c r="R307" i="11"/>
  <c r="L135" i="11"/>
  <c r="L179" i="11"/>
  <c r="R132" i="11"/>
  <c r="R130" i="11"/>
  <c r="K305" i="11"/>
  <c r="R111" i="11"/>
  <c r="R113" i="11"/>
  <c r="R104" i="11"/>
  <c r="K301" i="11"/>
  <c r="R58" i="11"/>
  <c r="R56" i="11"/>
  <c r="R166" i="11"/>
  <c r="R248" i="11"/>
  <c r="R19" i="11"/>
  <c r="R167" i="11"/>
  <c r="R28" i="11"/>
  <c r="R17" i="11"/>
  <c r="R16" i="11"/>
  <c r="L5" i="11"/>
  <c r="L189" i="11"/>
  <c r="R10" i="11"/>
  <c r="K319" i="11"/>
  <c r="K192" i="11"/>
  <c r="K144" i="11"/>
  <c r="K248" i="11"/>
  <c r="L165" i="11"/>
  <c r="L247" i="11"/>
  <c r="R195" i="11"/>
  <c r="R42" i="11"/>
  <c r="R161" i="11"/>
  <c r="K205" i="11"/>
  <c r="R47" i="11"/>
  <c r="K320" i="11"/>
  <c r="K207" i="11"/>
  <c r="L191" i="11"/>
  <c r="L23" i="11"/>
  <c r="R227" i="11"/>
  <c r="K324" i="11"/>
  <c r="R220" i="11"/>
  <c r="R157" i="11"/>
  <c r="R147" i="11"/>
  <c r="R162" i="11"/>
  <c r="R302" i="11"/>
  <c r="R146" i="11"/>
  <c r="R140" i="11"/>
  <c r="R134" i="11"/>
  <c r="R139" i="11"/>
  <c r="R212" i="11"/>
  <c r="K97" i="11"/>
  <c r="R211" i="11"/>
  <c r="L209" i="11"/>
  <c r="L305" i="11"/>
  <c r="R173" i="11"/>
  <c r="R99" i="11"/>
  <c r="R76" i="11"/>
  <c r="R66" i="11"/>
  <c r="R297" i="11"/>
  <c r="R67" i="11"/>
  <c r="L161" i="11"/>
  <c r="L301" i="11"/>
  <c r="R60" i="11"/>
  <c r="R63" i="11"/>
  <c r="R200" i="11"/>
  <c r="R179" i="11"/>
  <c r="R34" i="11"/>
  <c r="R39" i="11"/>
  <c r="R30" i="11"/>
  <c r="R26" i="11"/>
  <c r="R144" i="11"/>
  <c r="R194" i="11"/>
  <c r="L6" i="11"/>
  <c r="L190" i="11"/>
  <c r="K69" i="11"/>
  <c r="L11" i="11"/>
  <c r="L143" i="11"/>
  <c r="L18" i="11"/>
  <c r="L294" i="11"/>
  <c r="R23" i="11"/>
  <c r="I248" i="11"/>
  <c r="E244" i="12"/>
  <c r="L31" i="11"/>
  <c r="L320" i="11"/>
  <c r="L318" i="11"/>
  <c r="L287" i="11"/>
  <c r="L317" i="11"/>
  <c r="L286" i="11"/>
  <c r="L312" i="11"/>
  <c r="L284" i="11"/>
  <c r="K335" i="11"/>
  <c r="R306" i="11"/>
  <c r="R282" i="11"/>
  <c r="R300" i="11"/>
  <c r="R281" i="11"/>
  <c r="L299" i="11"/>
  <c r="L140" i="11"/>
  <c r="K139" i="11"/>
  <c r="L293" i="11"/>
  <c r="R291" i="11"/>
  <c r="L272" i="11"/>
  <c r="L311" i="11"/>
  <c r="R265" i="11"/>
  <c r="R263" i="11"/>
  <c r="R261" i="11"/>
  <c r="L259" i="11"/>
  <c r="L270" i="11"/>
  <c r="R257" i="11"/>
  <c r="R250" i="11"/>
  <c r="R266" i="11"/>
  <c r="R249" i="11"/>
  <c r="R246" i="11"/>
  <c r="R240" i="11"/>
  <c r="R234" i="11"/>
  <c r="R231" i="11"/>
  <c r="R309" i="11"/>
  <c r="R228" i="11"/>
  <c r="L223" i="11"/>
  <c r="L324" i="11"/>
  <c r="R221" i="11"/>
  <c r="R260" i="11"/>
  <c r="R215" i="11"/>
  <c r="R149" i="11"/>
  <c r="R148" i="11"/>
  <c r="R170" i="11"/>
  <c r="R155" i="11"/>
  <c r="R133" i="11"/>
  <c r="R186" i="11"/>
  <c r="R40" i="11"/>
  <c r="K179" i="11"/>
  <c r="R131" i="11"/>
  <c r="R213" i="11"/>
  <c r="L183" i="11"/>
  <c r="L97" i="11"/>
  <c r="R129" i="11"/>
  <c r="R190" i="11"/>
  <c r="R189" i="11"/>
  <c r="R119" i="11"/>
  <c r="R121" i="11"/>
  <c r="R122" i="11"/>
  <c r="R105" i="11"/>
  <c r="R101" i="11"/>
  <c r="R109" i="11"/>
  <c r="R108" i="11"/>
  <c r="R185" i="11"/>
  <c r="L45" i="11"/>
  <c r="R98" i="11"/>
  <c r="R87" i="11"/>
  <c r="R182" i="11"/>
  <c r="R91" i="11"/>
  <c r="R90" i="11"/>
  <c r="R181" i="11"/>
  <c r="R93" i="11"/>
  <c r="R92" i="11"/>
  <c r="R69" i="11"/>
  <c r="R79" i="11"/>
  <c r="R73" i="11"/>
  <c r="R82" i="11"/>
  <c r="R61" i="11"/>
  <c r="R64" i="11"/>
  <c r="R187" i="11"/>
  <c r="R201" i="11"/>
  <c r="L198" i="11"/>
  <c r="R169" i="11"/>
  <c r="R53" i="11"/>
  <c r="R35" i="11"/>
  <c r="R33" i="11"/>
  <c r="R168" i="11"/>
  <c r="R196" i="11"/>
  <c r="R22" i="11"/>
  <c r="R193" i="11"/>
  <c r="R11" i="11"/>
  <c r="K189" i="11"/>
  <c r="L9" i="11"/>
  <c r="L193" i="11"/>
  <c r="R8" i="11"/>
  <c r="K143" i="11"/>
  <c r="L8" i="11"/>
  <c r="L192" i="11"/>
  <c r="K200" i="11"/>
  <c r="K294" i="11"/>
  <c r="L26" i="11"/>
  <c r="L144" i="11"/>
  <c r="I191" i="11"/>
  <c r="E187" i="12"/>
  <c r="L166" i="11"/>
  <c r="L248" i="11"/>
  <c r="R31" i="11"/>
  <c r="R48" i="11"/>
  <c r="R32" i="11"/>
  <c r="R50" i="11"/>
  <c r="L40" i="11"/>
  <c r="L207" i="11"/>
  <c r="K251" i="11"/>
  <c r="L169" i="11"/>
  <c r="L251" i="11"/>
  <c r="R37" i="11"/>
  <c r="R36" i="11"/>
  <c r="R163" i="11"/>
  <c r="K212" i="11"/>
  <c r="L58" i="11"/>
  <c r="L212" i="11"/>
  <c r="K213" i="11"/>
  <c r="K70" i="11"/>
  <c r="L82" i="11"/>
  <c r="L70" i="11"/>
  <c r="L69" i="11"/>
  <c r="L217" i="11"/>
  <c r="R205" i="11"/>
  <c r="R68" i="11"/>
  <c r="R72" i="11"/>
  <c r="R80" i="11"/>
  <c r="L80" i="11"/>
  <c r="R188" i="11"/>
  <c r="R160" i="11"/>
  <c r="K321" i="11"/>
  <c r="L160" i="11"/>
  <c r="L321" i="11"/>
  <c r="R180" i="11"/>
  <c r="K175" i="11"/>
  <c r="L71" i="11"/>
  <c r="L175" i="11"/>
  <c r="L180" i="11"/>
  <c r="R70" i="11"/>
  <c r="R77" i="11"/>
  <c r="R78" i="11"/>
  <c r="L78" i="11"/>
  <c r="L116" i="11"/>
  <c r="K116" i="11"/>
  <c r="R71" i="11"/>
  <c r="R97" i="11"/>
  <c r="R95" i="11"/>
  <c r="L84" i="11"/>
  <c r="L94" i="11"/>
  <c r="L93" i="11"/>
  <c r="L126" i="11"/>
  <c r="K95" i="11"/>
  <c r="L181" i="11"/>
  <c r="L95" i="11"/>
  <c r="L182" i="11"/>
  <c r="L87" i="11"/>
  <c r="L221" i="11"/>
  <c r="R89" i="11"/>
  <c r="R223" i="11"/>
  <c r="K73" i="11"/>
  <c r="L185" i="11"/>
  <c r="L73" i="11"/>
  <c r="L99" i="11"/>
  <c r="K228" i="11"/>
  <c r="L104" i="11"/>
  <c r="L228" i="11"/>
  <c r="K120" i="11"/>
  <c r="L178" i="11"/>
  <c r="L120" i="11"/>
  <c r="K128" i="11"/>
  <c r="L106" i="11"/>
  <c r="L128" i="11"/>
  <c r="R120" i="11"/>
  <c r="R115" i="11"/>
  <c r="L115" i="11"/>
  <c r="L232" i="11"/>
  <c r="K232" i="11"/>
  <c r="L107" i="11"/>
  <c r="L118" i="11"/>
  <c r="K88" i="11"/>
  <c r="K87" i="11"/>
  <c r="L117" i="11"/>
  <c r="L119" i="11"/>
  <c r="L83" i="11"/>
  <c r="R128" i="11"/>
  <c r="L125" i="11"/>
  <c r="K67" i="11"/>
  <c r="L127" i="11"/>
  <c r="L67" i="11"/>
  <c r="K68" i="11"/>
  <c r="L138" i="11"/>
  <c r="L68" i="11"/>
  <c r="K238" i="11"/>
  <c r="L131" i="11"/>
  <c r="L237" i="11"/>
  <c r="L146" i="11"/>
  <c r="K92" i="11"/>
  <c r="L170" i="11"/>
  <c r="L252" i="11"/>
  <c r="K242" i="11"/>
  <c r="L147" i="11"/>
  <c r="L242" i="11"/>
  <c r="L154" i="11"/>
  <c r="K98" i="11"/>
  <c r="L184" i="11"/>
  <c r="L98" i="11"/>
  <c r="L148" i="11"/>
  <c r="L149" i="11"/>
  <c r="L244" i="11"/>
  <c r="K74" i="11"/>
  <c r="L196" i="11"/>
  <c r="L74" i="11"/>
  <c r="K186" i="11"/>
  <c r="L201" i="11"/>
  <c r="L186" i="11"/>
  <c r="K100" i="11"/>
  <c r="L202" i="11"/>
  <c r="L100" i="11"/>
  <c r="K255" i="11"/>
  <c r="L204" i="11"/>
  <c r="L255" i="11"/>
  <c r="L195" i="11"/>
  <c r="L253" i="11"/>
  <c r="K306" i="11"/>
  <c r="L214" i="11"/>
  <c r="L306" i="11"/>
  <c r="K101" i="11"/>
  <c r="L215" i="11"/>
  <c r="L101" i="11"/>
  <c r="L208" i="11"/>
  <c r="L304" i="11"/>
  <c r="L219" i="11"/>
  <c r="L130" i="11"/>
  <c r="K130" i="11"/>
  <c r="L233" i="11"/>
  <c r="L121" i="11"/>
  <c r="K121" i="11"/>
  <c r="K102" i="11"/>
  <c r="L226" i="11"/>
  <c r="K188" i="11"/>
  <c r="L236" i="11"/>
  <c r="L310" i="11"/>
  <c r="L238" i="11"/>
  <c r="L229" i="11"/>
  <c r="K156" i="11"/>
  <c r="L239" i="11"/>
  <c r="L156" i="11"/>
  <c r="K103" i="11"/>
  <c r="L240" i="11"/>
  <c r="L103" i="11"/>
  <c r="L241" i="11"/>
  <c r="L246" i="11"/>
  <c r="K122" i="11"/>
  <c r="L243" i="11"/>
  <c r="L122" i="11"/>
  <c r="L245" i="11"/>
  <c r="L249" i="11"/>
  <c r="K108" i="11"/>
  <c r="K109" i="11"/>
  <c r="L261" i="11"/>
  <c r="L109" i="11"/>
  <c r="R252" i="11"/>
  <c r="L263" i="11"/>
  <c r="L271" i="11"/>
  <c r="R254" i="11"/>
  <c r="R253" i="11"/>
  <c r="L254" i="11"/>
  <c r="L285" i="11"/>
  <c r="R283" i="11"/>
  <c r="R271" i="11"/>
  <c r="K110" i="11"/>
  <c r="R276" i="11"/>
  <c r="R275" i="11"/>
  <c r="K330" i="11"/>
  <c r="L281" i="11"/>
  <c r="L330" i="11"/>
  <c r="L277" i="11"/>
  <c r="R277" i="11"/>
  <c r="L275" i="11"/>
  <c r="R274" i="11"/>
  <c r="R273" i="11"/>
  <c r="K123" i="11"/>
  <c r="L278" i="11"/>
  <c r="L123" i="11"/>
  <c r="R278" i="11"/>
  <c r="L280" i="11"/>
  <c r="L137" i="11"/>
  <c r="R280" i="11"/>
  <c r="L279" i="11"/>
  <c r="R279" i="11"/>
  <c r="R284" i="11"/>
  <c r="L295" i="11"/>
  <c r="L296" i="11"/>
  <c r="R294" i="11"/>
  <c r="K113" i="11"/>
  <c r="L303" i="11"/>
  <c r="L113" i="11"/>
  <c r="K323" i="11"/>
  <c r="R292" i="11"/>
  <c r="K315" i="11"/>
  <c r="L325" i="11"/>
  <c r="L289" i="11"/>
  <c r="K289" i="11"/>
  <c r="L337" i="11"/>
  <c r="L292" i="11"/>
  <c r="R323" i="11"/>
  <c r="R322" i="11"/>
  <c r="L322" i="11"/>
  <c r="L316" i="11"/>
  <c r="R329" i="11"/>
  <c r="R290" i="11"/>
  <c r="L329" i="11"/>
  <c r="L328" i="11"/>
  <c r="K30" i="11"/>
  <c r="L334" i="11"/>
  <c r="L142" i="11"/>
  <c r="K142" i="11"/>
  <c r="L333" i="11"/>
  <c r="L141" i="11"/>
  <c r="K141" i="11"/>
  <c r="L332" i="11"/>
  <c r="L124" i="11"/>
  <c r="K124" i="11"/>
  <c r="BQ766" i="1"/>
  <c r="K594" i="11"/>
  <c r="K588" i="11"/>
  <c r="K567" i="11"/>
  <c r="K759" i="11"/>
  <c r="K755" i="11"/>
  <c r="K751" i="11"/>
  <c r="K748" i="11"/>
  <c r="K744" i="11"/>
  <c r="K741" i="11"/>
  <c r="K737" i="11"/>
  <c r="K733" i="11"/>
  <c r="K729" i="11"/>
  <c r="K725" i="11"/>
  <c r="K722" i="11"/>
  <c r="K717" i="11"/>
  <c r="K714" i="11"/>
  <c r="K597" i="11"/>
  <c r="K591" i="11"/>
  <c r="K585" i="11"/>
  <c r="K564" i="11"/>
  <c r="K760" i="11"/>
  <c r="K757" i="11"/>
  <c r="K753" i="11"/>
  <c r="K749" i="11"/>
  <c r="K746" i="11"/>
  <c r="K742" i="11"/>
  <c r="K739" i="11"/>
  <c r="K735" i="11"/>
  <c r="K731" i="11"/>
  <c r="K728" i="11"/>
  <c r="K724" i="11"/>
  <c r="K721" i="11"/>
  <c r="K718" i="11"/>
  <c r="K715" i="11"/>
  <c r="K712" i="11"/>
  <c r="K603" i="11"/>
  <c r="K600" i="11"/>
  <c r="K582" i="11"/>
  <c r="K579" i="11"/>
  <c r="K576" i="11"/>
  <c r="K573" i="11"/>
  <c r="K570" i="11"/>
  <c r="K561" i="11"/>
  <c r="K758" i="11"/>
  <c r="K756" i="11"/>
  <c r="K754" i="11"/>
  <c r="K752" i="11"/>
  <c r="K750" i="11"/>
  <c r="K747" i="11"/>
  <c r="K745" i="11"/>
  <c r="K743" i="11"/>
  <c r="K740" i="11"/>
  <c r="K738" i="11"/>
  <c r="K736" i="11"/>
  <c r="K734" i="11"/>
  <c r="K732" i="11"/>
  <c r="K730" i="11"/>
  <c r="K727" i="11"/>
  <c r="K726" i="11"/>
  <c r="K723" i="11"/>
  <c r="K720" i="11"/>
  <c r="K719" i="11"/>
  <c r="K716" i="11"/>
  <c r="K713" i="11"/>
  <c r="K711" i="11"/>
  <c r="K708" i="11"/>
  <c r="K705" i="11"/>
  <c r="K702" i="11"/>
  <c r="K699" i="11"/>
  <c r="K696" i="11"/>
  <c r="K693" i="11"/>
  <c r="K690" i="11"/>
  <c r="K687" i="11"/>
  <c r="K685" i="11"/>
  <c r="K595" i="11"/>
  <c r="K592" i="11"/>
  <c r="K589" i="11"/>
  <c r="K586" i="11"/>
  <c r="K583" i="11"/>
  <c r="K580" i="11"/>
  <c r="K577" i="11"/>
  <c r="K574" i="11"/>
  <c r="K571" i="11"/>
  <c r="K568" i="11"/>
  <c r="K565" i="11"/>
  <c r="K562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27" i="11"/>
  <c r="K316" i="11"/>
  <c r="K307" i="11"/>
  <c r="K298" i="11"/>
  <c r="K297" i="11"/>
  <c r="K290" i="11"/>
  <c r="K287" i="11"/>
  <c r="K152" i="11"/>
  <c r="K135" i="11"/>
  <c r="K81" i="11"/>
  <c r="K709" i="11"/>
  <c r="K706" i="11"/>
  <c r="K703" i="11"/>
  <c r="K700" i="11"/>
  <c r="K697" i="11"/>
  <c r="K694" i="11"/>
  <c r="K691" i="11"/>
  <c r="K688" i="11"/>
  <c r="K684" i="11"/>
  <c r="K604" i="11"/>
  <c r="K601" i="11"/>
  <c r="K598" i="11"/>
  <c r="K605" i="11"/>
  <c r="K602" i="11"/>
  <c r="K599" i="11"/>
  <c r="K596" i="11"/>
  <c r="K593" i="11"/>
  <c r="K590" i="11"/>
  <c r="K587" i="11"/>
  <c r="K584" i="11"/>
  <c r="K581" i="11"/>
  <c r="K578" i="11"/>
  <c r="K575" i="11"/>
  <c r="K572" i="11"/>
  <c r="K569" i="11"/>
  <c r="K566" i="11"/>
  <c r="K563" i="11"/>
  <c r="K560" i="11"/>
  <c r="K191" i="11"/>
  <c r="K318" i="11"/>
  <c r="K317" i="11"/>
  <c r="K314" i="11"/>
  <c r="K299" i="11"/>
  <c r="K293" i="11"/>
  <c r="K288" i="11"/>
  <c r="K272" i="11"/>
  <c r="K259" i="11"/>
  <c r="K223" i="11"/>
  <c r="K183" i="11"/>
  <c r="K75" i="11"/>
  <c r="K61" i="11"/>
  <c r="K198" i="11"/>
  <c r="K164" i="11"/>
  <c r="K46" i="11"/>
  <c r="K197" i="11"/>
  <c r="K167" i="11"/>
  <c r="K12" i="11"/>
  <c r="K13" i="11"/>
  <c r="K20" i="11"/>
  <c r="K19" i="11"/>
  <c r="K22" i="11"/>
  <c r="I166" i="11"/>
  <c r="K47" i="11"/>
  <c r="K761" i="11"/>
  <c r="D7" i="11"/>
  <c r="D9" i="11"/>
  <c r="D4" i="11"/>
  <c r="D16" i="11"/>
  <c r="K710" i="11"/>
  <c r="K707" i="11"/>
  <c r="K704" i="11"/>
  <c r="K701" i="11"/>
  <c r="K698" i="11"/>
  <c r="K695" i="11"/>
  <c r="K692" i="11"/>
  <c r="K689" i="11"/>
  <c r="K686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331" i="11"/>
  <c r="K76" i="11"/>
  <c r="K66" i="11"/>
  <c r="K60" i="11"/>
  <c r="K57" i="11"/>
  <c r="K34" i="11"/>
  <c r="K45" i="11"/>
  <c r="K194" i="11"/>
  <c r="K4" i="11"/>
  <c r="K5" i="11"/>
  <c r="K10" i="11"/>
  <c r="K11" i="11"/>
  <c r="K24" i="11"/>
  <c r="K18" i="11"/>
  <c r="I7" i="11"/>
  <c r="K33" i="11"/>
  <c r="K177" i="11"/>
  <c r="K48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6" i="11"/>
  <c r="D259" i="11"/>
  <c r="D262" i="11"/>
  <c r="D265" i="11"/>
  <c r="D268" i="11"/>
  <c r="D272" i="11"/>
  <c r="D287" i="11"/>
  <c r="D290" i="11"/>
  <c r="D295" i="11"/>
  <c r="D298" i="11"/>
  <c r="D301" i="11"/>
  <c r="D304" i="11"/>
  <c r="D307" i="11"/>
  <c r="D310" i="11"/>
  <c r="D313" i="11"/>
  <c r="D316" i="11"/>
  <c r="D319" i="11"/>
  <c r="D324" i="11"/>
  <c r="D330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D736" i="11"/>
  <c r="D739" i="11"/>
  <c r="D742" i="11"/>
  <c r="D745" i="11"/>
  <c r="D748" i="11"/>
  <c r="D751" i="11"/>
  <c r="D754" i="11"/>
  <c r="D757" i="11"/>
  <c r="D760" i="11"/>
  <c r="E7" i="11"/>
  <c r="E9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7" i="11"/>
  <c r="D260" i="11"/>
  <c r="D263" i="11"/>
  <c r="D266" i="11"/>
  <c r="D269" i="11"/>
  <c r="D285" i="11"/>
  <c r="D288" i="11"/>
  <c r="D291" i="11"/>
  <c r="D296" i="11"/>
  <c r="D299" i="11"/>
  <c r="D302" i="11"/>
  <c r="D305" i="11"/>
  <c r="D308" i="11"/>
  <c r="D311" i="11"/>
  <c r="D314" i="11"/>
  <c r="D317" i="11"/>
  <c r="D320" i="11"/>
  <c r="D326" i="11"/>
  <c r="D331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734" i="11"/>
  <c r="D737" i="11"/>
  <c r="D740" i="11"/>
  <c r="D743" i="11"/>
  <c r="D746" i="11"/>
  <c r="D749" i="11"/>
  <c r="D752" i="11"/>
  <c r="D755" i="11"/>
  <c r="D758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K309" i="11"/>
  <c r="K302" i="11"/>
  <c r="K300" i="11"/>
  <c r="K266" i="11"/>
  <c r="K264" i="11"/>
  <c r="K262" i="11"/>
  <c r="K260" i="11"/>
  <c r="K250" i="11"/>
  <c r="K133" i="11"/>
  <c r="K136" i="11"/>
  <c r="K209" i="11"/>
  <c r="K112" i="11"/>
  <c r="K79" i="11"/>
  <c r="K161" i="11"/>
  <c r="K62" i="11"/>
  <c r="K35" i="11"/>
  <c r="K27" i="11"/>
  <c r="K7" i="11"/>
  <c r="K8" i="11"/>
  <c r="K26" i="11"/>
  <c r="K166" i="11"/>
  <c r="K38" i="11"/>
  <c r="K31" i="11"/>
  <c r="K32" i="11"/>
  <c r="K40" i="11"/>
  <c r="D15" i="11"/>
  <c r="D6" i="11"/>
  <c r="D10" i="11"/>
  <c r="D11" i="11"/>
  <c r="D17" i="11"/>
  <c r="D194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5" i="11"/>
  <c r="D258" i="11"/>
  <c r="D261" i="11"/>
  <c r="D264" i="11"/>
  <c r="D267" i="11"/>
  <c r="D270" i="11"/>
  <c r="D286" i="11"/>
  <c r="D289" i="11"/>
  <c r="D293" i="11"/>
  <c r="D297" i="11"/>
  <c r="D300" i="11"/>
  <c r="D303" i="11"/>
  <c r="D306" i="11"/>
  <c r="D309" i="11"/>
  <c r="D312" i="11"/>
  <c r="D315" i="11"/>
  <c r="D318" i="11"/>
  <c r="D321" i="11"/>
  <c r="D327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6" i="11"/>
  <c r="E259" i="11"/>
  <c r="E262" i="11"/>
  <c r="E265" i="11"/>
  <c r="E268" i="11"/>
  <c r="E272" i="11"/>
  <c r="E287" i="11"/>
  <c r="E290" i="11"/>
  <c r="E295" i="11"/>
  <c r="E298" i="11"/>
  <c r="E301" i="11"/>
  <c r="E304" i="11"/>
  <c r="E307" i="11"/>
  <c r="E310" i="11"/>
  <c r="E313" i="11"/>
  <c r="E316" i="11"/>
  <c r="E319" i="11"/>
  <c r="E324" i="11"/>
  <c r="E330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E736" i="11"/>
  <c r="E739" i="11"/>
  <c r="E742" i="11"/>
  <c r="E745" i="11"/>
  <c r="E748" i="11"/>
  <c r="E751" i="11"/>
  <c r="E754" i="11"/>
  <c r="E757" i="11"/>
  <c r="E760" i="11"/>
  <c r="E37" i="11"/>
  <c r="D36" i="11"/>
  <c r="E163" i="11"/>
  <c r="E762" i="11"/>
  <c r="K58" i="11"/>
  <c r="K176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7" i="11"/>
  <c r="E260" i="11"/>
  <c r="E263" i="11"/>
  <c r="E266" i="11"/>
  <c r="E269" i="11"/>
  <c r="E285" i="11"/>
  <c r="E288" i="11"/>
  <c r="E291" i="11"/>
  <c r="E296" i="11"/>
  <c r="E299" i="11"/>
  <c r="E302" i="11"/>
  <c r="E305" i="11"/>
  <c r="E308" i="11"/>
  <c r="E311" i="11"/>
  <c r="E314" i="11"/>
  <c r="E317" i="11"/>
  <c r="E320" i="11"/>
  <c r="E326" i="11"/>
  <c r="E331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734" i="11"/>
  <c r="E737" i="11"/>
  <c r="E740" i="11"/>
  <c r="E743" i="11"/>
  <c r="E746" i="11"/>
  <c r="E749" i="11"/>
  <c r="E752" i="11"/>
  <c r="E755" i="11"/>
  <c r="E758" i="11"/>
  <c r="E191" i="11"/>
  <c r="K52" i="11"/>
  <c r="D54" i="11"/>
  <c r="D37" i="11"/>
  <c r="D163" i="11"/>
  <c r="K163" i="11"/>
  <c r="D762" i="11"/>
  <c r="K762" i="11"/>
  <c r="K171" i="11"/>
  <c r="E205" i="11"/>
  <c r="E68" i="11"/>
  <c r="D729" i="11"/>
  <c r="D732" i="11"/>
  <c r="D735" i="11"/>
  <c r="D738" i="11"/>
  <c r="D741" i="11"/>
  <c r="D744" i="11"/>
  <c r="D747" i="11"/>
  <c r="D750" i="11"/>
  <c r="D753" i="11"/>
  <c r="D756" i="11"/>
  <c r="D759" i="11"/>
  <c r="D761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5" i="11"/>
  <c r="E258" i="11"/>
  <c r="E261" i="11"/>
  <c r="E264" i="11"/>
  <c r="E267" i="11"/>
  <c r="E270" i="11"/>
  <c r="E286" i="11"/>
  <c r="E289" i="11"/>
  <c r="E293" i="11"/>
  <c r="E297" i="11"/>
  <c r="E300" i="11"/>
  <c r="E303" i="11"/>
  <c r="E306" i="11"/>
  <c r="E309" i="11"/>
  <c r="E312" i="11"/>
  <c r="E315" i="11"/>
  <c r="E318" i="11"/>
  <c r="E321" i="11"/>
  <c r="E327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5" i="11"/>
  <c r="E738" i="11"/>
  <c r="E741" i="11"/>
  <c r="E744" i="11"/>
  <c r="E747" i="11"/>
  <c r="E750" i="11"/>
  <c r="E753" i="11"/>
  <c r="E756" i="11"/>
  <c r="E759" i="11"/>
  <c r="E761" i="11"/>
  <c r="K169" i="11"/>
  <c r="E54" i="11"/>
  <c r="E36" i="11"/>
  <c r="K59" i="11"/>
  <c r="K82" i="11"/>
  <c r="D205" i="11"/>
  <c r="D68" i="11"/>
  <c r="E83" i="11"/>
  <c r="D83" i="11"/>
  <c r="E72" i="11"/>
  <c r="D72" i="11"/>
  <c r="K72" i="11"/>
  <c r="E80" i="11"/>
  <c r="D80" i="11"/>
  <c r="K80" i="11"/>
  <c r="E207" i="11"/>
  <c r="D207" i="11"/>
  <c r="E188" i="11"/>
  <c r="D188" i="11"/>
  <c r="E160" i="11"/>
  <c r="D160" i="11"/>
  <c r="K160" i="11"/>
  <c r="E180" i="11"/>
  <c r="D180" i="11"/>
  <c r="E71" i="11"/>
  <c r="D71" i="11"/>
  <c r="K71" i="11"/>
  <c r="K180" i="11"/>
  <c r="E70" i="11"/>
  <c r="D70" i="11"/>
  <c r="E77" i="11"/>
  <c r="D77" i="11"/>
  <c r="K77" i="11"/>
  <c r="E78" i="11"/>
  <c r="D78" i="11"/>
  <c r="K78" i="11"/>
  <c r="K96" i="11"/>
  <c r="K84" i="11"/>
  <c r="K94" i="11"/>
  <c r="K93" i="11"/>
  <c r="K181" i="11"/>
  <c r="K90" i="11"/>
  <c r="K91" i="11"/>
  <c r="K182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8" i="11"/>
  <c r="K261" i="11"/>
  <c r="E252" i="11"/>
  <c r="D252" i="11"/>
  <c r="K263" i="11"/>
  <c r="E254" i="11"/>
  <c r="D254" i="11"/>
  <c r="E253" i="11"/>
  <c r="D253" i="11"/>
  <c r="K253" i="11"/>
  <c r="K254" i="11"/>
  <c r="K285" i="11"/>
  <c r="D283" i="11"/>
  <c r="E283" i="11"/>
  <c r="D271" i="11"/>
  <c r="E271" i="11"/>
  <c r="K271" i="11"/>
  <c r="K276" i="11"/>
  <c r="D276" i="11"/>
  <c r="E276" i="11"/>
  <c r="K282" i="11"/>
  <c r="D282" i="11"/>
  <c r="E282" i="11"/>
  <c r="K281" i="11"/>
  <c r="D281" i="11"/>
  <c r="E281" i="11"/>
  <c r="K277" i="11"/>
  <c r="D277" i="11"/>
  <c r="E277" i="11"/>
  <c r="K275" i="11"/>
  <c r="D275" i="11"/>
  <c r="E275" i="11"/>
  <c r="K274" i="11"/>
  <c r="D274" i="11"/>
  <c r="E274" i="11"/>
  <c r="D273" i="11"/>
  <c r="E273" i="11"/>
  <c r="K278" i="11"/>
  <c r="D278" i="11"/>
  <c r="E278" i="11"/>
  <c r="K280" i="11"/>
  <c r="D280" i="11"/>
  <c r="E280" i="11"/>
  <c r="K279" i="11"/>
  <c r="D279" i="11"/>
  <c r="E279" i="11"/>
  <c r="D284" i="11"/>
  <c r="E284" i="11"/>
  <c r="K284" i="11"/>
  <c r="K295" i="11"/>
  <c r="K296" i="11"/>
  <c r="E294" i="11"/>
  <c r="D294" i="11"/>
  <c r="K303" i="11"/>
  <c r="K304" i="11"/>
  <c r="E292" i="11"/>
  <c r="D292" i="11"/>
  <c r="K292" i="11"/>
  <c r="K313" i="11"/>
  <c r="K312" i="11"/>
  <c r="E325" i="11"/>
  <c r="D325" i="11"/>
  <c r="K325" i="11"/>
  <c r="K337" i="11"/>
  <c r="E323" i="11"/>
  <c r="D323" i="11"/>
  <c r="E322" i="11"/>
  <c r="D322" i="11"/>
  <c r="K322" i="11"/>
  <c r="E329" i="11"/>
  <c r="D329" i="11"/>
  <c r="K329" i="11"/>
  <c r="E328" i="11"/>
  <c r="D328" i="11"/>
  <c r="K328" i="11"/>
  <c r="K310" i="11"/>
  <c r="E335" i="11"/>
  <c r="D335" i="11"/>
  <c r="E334" i="11"/>
  <c r="D334" i="11"/>
  <c r="K334" i="11"/>
  <c r="E333" i="11"/>
  <c r="D333" i="11"/>
  <c r="K333" i="11"/>
  <c r="E332" i="11"/>
  <c r="D332" i="11"/>
  <c r="K332" i="11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149" i="10" l="1"/>
  <c r="N149" i="10"/>
  <c r="L166" i="10"/>
  <c r="N166" i="10"/>
  <c r="L146" i="10"/>
  <c r="N146" i="10"/>
  <c r="L145" i="10"/>
  <c r="N145" i="10"/>
  <c r="L194" i="10"/>
  <c r="N194" i="10"/>
  <c r="L116" i="10"/>
  <c r="N116" i="10"/>
  <c r="L128" i="10"/>
  <c r="N128" i="10"/>
  <c r="L178" i="10"/>
  <c r="N178" i="10"/>
  <c r="L220" i="10"/>
  <c r="N220" i="10"/>
  <c r="L222" i="10"/>
  <c r="N222" i="10"/>
  <c r="L251" i="10"/>
  <c r="N251" i="10"/>
  <c r="L254" i="10"/>
  <c r="N254" i="10"/>
  <c r="L260" i="10"/>
  <c r="N260" i="10"/>
  <c r="L271" i="10"/>
  <c r="N271" i="10"/>
  <c r="L274" i="10"/>
  <c r="N274" i="10"/>
  <c r="L293" i="10"/>
  <c r="N293" i="10"/>
  <c r="L294" i="10"/>
  <c r="N294" i="10"/>
  <c r="L316" i="10"/>
  <c r="N316" i="10"/>
  <c r="L320" i="10"/>
  <c r="N320" i="10"/>
  <c r="L321" i="10"/>
  <c r="N321" i="10"/>
  <c r="L165" i="10"/>
  <c r="N165" i="10"/>
  <c r="L66" i="10"/>
  <c r="N66" i="10"/>
  <c r="L180" i="10"/>
  <c r="N180" i="10"/>
  <c r="L207" i="10"/>
  <c r="N207" i="10"/>
  <c r="L208" i="10"/>
  <c r="N208" i="10"/>
  <c r="L59" i="10"/>
  <c r="N59" i="10"/>
  <c r="L51" i="10"/>
  <c r="N51" i="10"/>
  <c r="L201" i="10"/>
  <c r="N201" i="10"/>
  <c r="L16" i="10"/>
  <c r="N16" i="10"/>
  <c r="L197" i="10"/>
  <c r="N197" i="10"/>
  <c r="L24" i="10"/>
  <c r="N24" i="10"/>
  <c r="K195" i="10"/>
  <c r="K11" i="10"/>
  <c r="L50" i="10"/>
  <c r="N50" i="10"/>
  <c r="L203" i="10"/>
  <c r="N203" i="10"/>
  <c r="L39" i="10"/>
  <c r="N39" i="10"/>
  <c r="L31" i="10"/>
  <c r="N31" i="10"/>
  <c r="L12" i="10"/>
  <c r="N12" i="10"/>
  <c r="L15" i="10"/>
  <c r="N15" i="10"/>
  <c r="K252" i="10"/>
  <c r="K170" i="10"/>
  <c r="L22" i="10"/>
  <c r="N22" i="10"/>
  <c r="L44" i="10"/>
  <c r="N44" i="10"/>
  <c r="L11" i="10"/>
  <c r="N11" i="10"/>
  <c r="L82" i="10"/>
  <c r="N82" i="10"/>
  <c r="L257" i="10"/>
  <c r="N257" i="10"/>
  <c r="L565" i="10"/>
  <c r="N565" i="10"/>
  <c r="L568" i="10"/>
  <c r="N568" i="10"/>
  <c r="L571" i="10"/>
  <c r="N571" i="10"/>
  <c r="L574" i="10"/>
  <c r="N574" i="10"/>
  <c r="L577" i="10"/>
  <c r="N577" i="10"/>
  <c r="L580" i="10"/>
  <c r="N580" i="10"/>
  <c r="L586" i="10"/>
  <c r="N586" i="10"/>
  <c r="L589" i="10"/>
  <c r="N589" i="10"/>
  <c r="L592" i="10"/>
  <c r="N592" i="10"/>
  <c r="L595" i="10"/>
  <c r="N595" i="10"/>
  <c r="L598" i="10"/>
  <c r="N598" i="10"/>
  <c r="L604" i="10"/>
  <c r="N604" i="10"/>
  <c r="L607" i="10"/>
  <c r="N607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566" i="10"/>
  <c r="N566" i="10"/>
  <c r="L578" i="10"/>
  <c r="N578" i="10"/>
  <c r="L584" i="10"/>
  <c r="N584" i="10"/>
  <c r="L590" i="10"/>
  <c r="N590" i="10"/>
  <c r="L593" i="10"/>
  <c r="N593" i="10"/>
  <c r="L596" i="10"/>
  <c r="N596" i="10"/>
  <c r="L601" i="10"/>
  <c r="N601" i="10"/>
  <c r="L605" i="10"/>
  <c r="N605" i="10"/>
  <c r="L608" i="10"/>
  <c r="N608" i="10"/>
  <c r="L599" i="10"/>
  <c r="N599" i="10"/>
  <c r="L602" i="10"/>
  <c r="N602" i="10"/>
  <c r="L575" i="10"/>
  <c r="N575" i="10"/>
  <c r="L581" i="10"/>
  <c r="N581" i="10"/>
  <c r="L569" i="10"/>
  <c r="N569" i="10"/>
  <c r="L572" i="10"/>
  <c r="N572" i="10"/>
  <c r="L587" i="10"/>
  <c r="N587" i="10"/>
  <c r="L583" i="10"/>
  <c r="N583" i="10"/>
  <c r="L740" i="10"/>
  <c r="N740" i="10"/>
  <c r="L677" i="10"/>
  <c r="N677" i="10"/>
  <c r="L678" i="10"/>
  <c r="N678" i="10"/>
  <c r="L686" i="10"/>
  <c r="N686" i="10"/>
  <c r="L687" i="10"/>
  <c r="N687" i="10"/>
  <c r="L688" i="10"/>
  <c r="N688" i="10"/>
  <c r="L689" i="10"/>
  <c r="N689" i="10"/>
  <c r="L690" i="10"/>
  <c r="N690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8" i="10"/>
  <c r="N748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5" i="10"/>
  <c r="N685" i="10"/>
  <c r="L691" i="10"/>
  <c r="N691" i="10"/>
  <c r="L27" i="10"/>
  <c r="N27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81" i="10"/>
  <c r="N681" i="10"/>
  <c r="L684" i="10"/>
  <c r="N684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80" i="10"/>
  <c r="N680" i="10"/>
  <c r="L683" i="10"/>
  <c r="N683" i="10"/>
  <c r="L521" i="10"/>
  <c r="N521" i="10"/>
  <c r="L524" i="10"/>
  <c r="N524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19" i="10"/>
  <c r="N519" i="10"/>
  <c r="L522" i="10"/>
  <c r="N522" i="10"/>
  <c r="L525" i="10"/>
  <c r="N525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20" i="10"/>
  <c r="N520" i="10"/>
  <c r="L523" i="10"/>
  <c r="N523" i="10"/>
  <c r="L526" i="10"/>
  <c r="N526" i="10"/>
  <c r="L529" i="10"/>
  <c r="N529" i="10"/>
  <c r="L532" i="10"/>
  <c r="N532" i="10"/>
  <c r="L535" i="10"/>
  <c r="N535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115" i="10"/>
  <c r="N115" i="10"/>
  <c r="L319" i="10"/>
  <c r="N319" i="10"/>
  <c r="L281" i="10"/>
  <c r="N281" i="10"/>
  <c r="L287" i="10"/>
  <c r="N287" i="10"/>
  <c r="L47" i="10"/>
  <c r="N47" i="10"/>
  <c r="L277" i="10"/>
  <c r="N277" i="10"/>
  <c r="L112" i="10"/>
  <c r="N112" i="10"/>
  <c r="L113" i="10"/>
  <c r="N113" i="10"/>
  <c r="L173" i="10"/>
  <c r="N173" i="10"/>
  <c r="L192" i="10"/>
  <c r="N192" i="10"/>
  <c r="L107" i="10"/>
  <c r="N107" i="10"/>
  <c r="L109" i="10"/>
  <c r="N109" i="10"/>
  <c r="L331" i="10"/>
  <c r="N331" i="10"/>
  <c r="L172" i="10"/>
  <c r="N172" i="10"/>
  <c r="L62" i="10"/>
  <c r="N62" i="10"/>
  <c r="L246" i="10"/>
  <c r="N246" i="10"/>
  <c r="L8" i="10"/>
  <c r="N8" i="10"/>
  <c r="L322" i="10"/>
  <c r="N322" i="10"/>
  <c r="L156" i="10"/>
  <c r="N156" i="10"/>
  <c r="L306" i="10"/>
  <c r="N306" i="10"/>
  <c r="L256" i="10"/>
  <c r="N256" i="10"/>
  <c r="L309" i="10"/>
  <c r="N309" i="10"/>
  <c r="L262" i="10"/>
  <c r="N262" i="10"/>
  <c r="L241" i="10"/>
  <c r="N241" i="10"/>
  <c r="L126" i="10"/>
  <c r="N126" i="10"/>
  <c r="L25" i="10"/>
  <c r="N25" i="10"/>
  <c r="L244" i="10"/>
  <c r="N244" i="10"/>
  <c r="L60" i="10"/>
  <c r="N60" i="10"/>
  <c r="L183" i="10"/>
  <c r="N183" i="10"/>
  <c r="L96" i="10"/>
  <c r="N96" i="10"/>
  <c r="L94" i="10"/>
  <c r="N94" i="10"/>
  <c r="L101" i="10"/>
  <c r="N101" i="10"/>
  <c r="L184" i="10"/>
  <c r="N184" i="10"/>
  <c r="L21" i="10"/>
  <c r="N21" i="10"/>
  <c r="L245" i="10"/>
  <c r="N245" i="10"/>
  <c r="L20" i="10"/>
  <c r="N20" i="10"/>
  <c r="L155" i="10"/>
  <c r="N155" i="10"/>
  <c r="L19" i="10"/>
  <c r="N19" i="10"/>
  <c r="L95" i="10"/>
  <c r="N95" i="10"/>
  <c r="L242" i="10"/>
  <c r="N242" i="10"/>
  <c r="L26" i="10"/>
  <c r="N26" i="10"/>
  <c r="L92" i="10"/>
  <c r="N92" i="10"/>
  <c r="L93" i="10"/>
  <c r="N93" i="10"/>
  <c r="L70" i="10"/>
  <c r="N70" i="10"/>
  <c r="L175" i="10"/>
  <c r="N175" i="10"/>
  <c r="L188" i="10"/>
  <c r="N188" i="10"/>
  <c r="L230" i="10"/>
  <c r="N230" i="10"/>
  <c r="L235" i="10"/>
  <c r="N235" i="10"/>
  <c r="L233" i="10"/>
  <c r="N233" i="10"/>
  <c r="L91" i="10"/>
  <c r="N91" i="10"/>
  <c r="L237" i="10"/>
  <c r="N237" i="10"/>
  <c r="L18" i="10"/>
  <c r="N18" i="10"/>
  <c r="L238" i="10"/>
  <c r="N238" i="10"/>
  <c r="L239" i="10"/>
  <c r="N239" i="10"/>
  <c r="L28" i="10"/>
  <c r="N28" i="10"/>
  <c r="L240" i="10"/>
  <c r="N240" i="10"/>
  <c r="L71" i="10"/>
  <c r="N71" i="10"/>
  <c r="L79" i="10"/>
  <c r="N79" i="10"/>
  <c r="L261" i="10"/>
  <c r="N261" i="10"/>
  <c r="L61" i="10"/>
  <c r="N61" i="10"/>
  <c r="L42" i="10"/>
  <c r="N42" i="10"/>
  <c r="L243" i="10"/>
  <c r="N243" i="10"/>
  <c r="L310" i="10"/>
  <c r="N310" i="10"/>
  <c r="L76" i="10"/>
  <c r="N76" i="10"/>
  <c r="L185" i="10"/>
  <c r="N185" i="10"/>
  <c r="L97" i="10"/>
  <c r="N97" i="10"/>
  <c r="L189" i="10"/>
  <c r="N189" i="10"/>
  <c r="L102" i="10"/>
  <c r="N102" i="10"/>
  <c r="L247" i="10"/>
  <c r="N247" i="10"/>
  <c r="L23" i="10"/>
  <c r="N23" i="10"/>
  <c r="L43" i="10"/>
  <c r="N43" i="10"/>
  <c r="L248" i="10"/>
  <c r="N248" i="10"/>
  <c r="L105" i="10"/>
  <c r="N105" i="10"/>
  <c r="L311" i="10"/>
  <c r="N311" i="10"/>
  <c r="L64" i="10"/>
  <c r="N64" i="10"/>
  <c r="L133" i="10"/>
  <c r="N133" i="10"/>
  <c r="L134" i="10"/>
  <c r="N134" i="10"/>
  <c r="L263" i="10"/>
  <c r="N263" i="10"/>
  <c r="L264" i="10"/>
  <c r="N264" i="10"/>
  <c r="L32" i="10"/>
  <c r="N32" i="10"/>
  <c r="L328" i="10"/>
  <c r="N328" i="10"/>
  <c r="L159" i="10"/>
  <c r="N159" i="10"/>
  <c r="L106" i="10"/>
  <c r="N106" i="10"/>
  <c r="L164" i="10"/>
  <c r="N164" i="10"/>
  <c r="L265" i="10"/>
  <c r="N265" i="10"/>
  <c r="L312" i="10"/>
  <c r="N312" i="10"/>
  <c r="L266" i="10"/>
  <c r="N266" i="10"/>
  <c r="L267" i="10"/>
  <c r="N267" i="10"/>
  <c r="L313" i="10"/>
  <c r="N313" i="10"/>
  <c r="L170" i="10"/>
  <c r="N170" i="10"/>
  <c r="L125" i="10"/>
  <c r="N125" i="10"/>
  <c r="L135" i="10"/>
  <c r="N135" i="10"/>
  <c r="L136" i="10"/>
  <c r="N136" i="10"/>
  <c r="L314" i="10"/>
  <c r="N314" i="10"/>
  <c r="L268" i="10"/>
  <c r="N268" i="10"/>
  <c r="L160" i="10"/>
  <c r="N160" i="10"/>
  <c r="L171" i="10"/>
  <c r="N171" i="10"/>
  <c r="L269" i="10"/>
  <c r="N269" i="10"/>
  <c r="L137" i="10"/>
  <c r="N137" i="10"/>
  <c r="L138" i="10"/>
  <c r="N138" i="10"/>
  <c r="L139" i="10"/>
  <c r="N139" i="10"/>
  <c r="L108" i="10"/>
  <c r="N108" i="10"/>
  <c r="L176" i="10"/>
  <c r="N176" i="10"/>
  <c r="L270" i="10"/>
  <c r="N270" i="10"/>
  <c r="L177" i="10"/>
  <c r="N177" i="10"/>
  <c r="L272" i="10"/>
  <c r="N272" i="10"/>
  <c r="L273" i="10"/>
  <c r="N273" i="10"/>
  <c r="L329" i="10"/>
  <c r="N329" i="10"/>
  <c r="L330" i="10"/>
  <c r="N330" i="10"/>
  <c r="L275" i="10"/>
  <c r="N275" i="10"/>
  <c r="L332" i="10"/>
  <c r="N332" i="10"/>
  <c r="L276" i="10"/>
  <c r="N276" i="10"/>
  <c r="L278" i="10"/>
  <c r="N278" i="10"/>
  <c r="L315" i="10"/>
  <c r="N315" i="10"/>
  <c r="L336" i="10"/>
  <c r="N336" i="10"/>
  <c r="L326" i="10"/>
  <c r="N326" i="10"/>
  <c r="L161" i="10"/>
  <c r="N161" i="10"/>
  <c r="L337" i="10"/>
  <c r="N337" i="10"/>
  <c r="L282" i="10"/>
  <c r="N282" i="10"/>
  <c r="L283" i="10"/>
  <c r="N283" i="10"/>
  <c r="L318" i="10"/>
  <c r="N318" i="10"/>
  <c r="L284" i="10"/>
  <c r="N284" i="10"/>
  <c r="L142" i="10"/>
  <c r="N142" i="10"/>
  <c r="L143" i="10"/>
  <c r="N143" i="10"/>
  <c r="L144" i="10"/>
  <c r="N144" i="10"/>
  <c r="L285" i="10"/>
  <c r="N285" i="10"/>
  <c r="L67" i="10"/>
  <c r="N67" i="10"/>
  <c r="L338" i="10"/>
  <c r="N338" i="10"/>
  <c r="L117" i="10"/>
  <c r="N117" i="10"/>
  <c r="L327" i="10"/>
  <c r="N327" i="10"/>
  <c r="L33" i="10"/>
  <c r="N33" i="10"/>
  <c r="L286" i="10"/>
  <c r="N286" i="10"/>
  <c r="L339" i="10"/>
  <c r="N339" i="10"/>
  <c r="L340" i="10"/>
  <c r="N340" i="10"/>
  <c r="L34" i="10"/>
  <c r="N34" i="10"/>
  <c r="L288" i="10"/>
  <c r="N288" i="10"/>
  <c r="L289" i="10"/>
  <c r="N289" i="10"/>
  <c r="L68" i="10"/>
  <c r="N68" i="10"/>
  <c r="L35" i="10"/>
  <c r="N35" i="10"/>
  <c r="L290" i="10"/>
  <c r="N290" i="10"/>
  <c r="L291" i="10"/>
  <c r="N291" i="10"/>
  <c r="L36" i="10"/>
  <c r="N36" i="10"/>
  <c r="L292" i="10"/>
  <c r="N292" i="10"/>
  <c r="L37" i="10"/>
  <c r="N37" i="10"/>
  <c r="L341" i="10"/>
  <c r="N341" i="10"/>
  <c r="L118" i="10"/>
  <c r="N118" i="10"/>
  <c r="L342" i="10"/>
  <c r="N342" i="10"/>
  <c r="L162" i="10"/>
  <c r="N162" i="10"/>
  <c r="L295" i="10"/>
  <c r="N295" i="10"/>
  <c r="L38" i="10"/>
  <c r="N38" i="10"/>
  <c r="L296" i="10"/>
  <c r="N296" i="10"/>
  <c r="L49" i="10"/>
  <c r="N49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38" i="10"/>
  <c r="N538" i="10"/>
  <c r="L17" i="10"/>
  <c r="N17" i="10"/>
  <c r="L304" i="10"/>
  <c r="N304" i="10"/>
  <c r="L99" i="10"/>
  <c r="N99" i="10"/>
  <c r="L100" i="10"/>
  <c r="N100" i="10"/>
  <c r="L77" i="10"/>
  <c r="N77" i="10"/>
  <c r="L228" i="10"/>
  <c r="N228" i="10"/>
  <c r="L303" i="10"/>
  <c r="N303" i="10"/>
  <c r="L121" i="10"/>
  <c r="N121" i="10"/>
  <c r="L130" i="10"/>
  <c r="N130" i="10"/>
  <c r="L41" i="10"/>
  <c r="N41" i="10"/>
  <c r="L157" i="10"/>
  <c r="N157" i="10"/>
  <c r="L124" i="10"/>
  <c r="N124" i="10"/>
  <c r="L57" i="10"/>
  <c r="N57" i="10"/>
  <c r="L234" i="10"/>
  <c r="N234" i="10"/>
  <c r="L181" i="10"/>
  <c r="N181" i="10"/>
  <c r="L182" i="10"/>
  <c r="N182" i="10"/>
  <c r="L229" i="10"/>
  <c r="N229" i="10"/>
  <c r="L232" i="10"/>
  <c r="N232" i="10"/>
  <c r="L131" i="10"/>
  <c r="N131" i="10"/>
  <c r="L187" i="10"/>
  <c r="N187" i="10"/>
  <c r="L167" i="10"/>
  <c r="N167" i="10"/>
  <c r="L152" i="10"/>
  <c r="N152" i="10"/>
  <c r="L221" i="10"/>
  <c r="N221" i="10"/>
  <c r="L308" i="10"/>
  <c r="N308" i="10"/>
  <c r="L86" i="10"/>
  <c r="N86" i="10"/>
  <c r="L225" i="10"/>
  <c r="N225" i="10"/>
  <c r="L219" i="10"/>
  <c r="N219" i="10"/>
  <c r="L30" i="10"/>
  <c r="N30" i="10"/>
  <c r="L88" i="10"/>
  <c r="N88" i="10"/>
  <c r="L90" i="10"/>
  <c r="N90" i="10"/>
  <c r="L301" i="10"/>
  <c r="N301" i="10"/>
  <c r="L89" i="10"/>
  <c r="N89" i="10"/>
  <c r="L56" i="10"/>
  <c r="N56" i="10"/>
  <c r="L224" i="10"/>
  <c r="N224" i="10"/>
  <c r="L231" i="10"/>
  <c r="N231" i="10"/>
  <c r="L186" i="10"/>
  <c r="N186" i="10"/>
  <c r="L302" i="10"/>
  <c r="N302" i="10"/>
  <c r="L74" i="10"/>
  <c r="N74" i="10"/>
  <c r="L153" i="10"/>
  <c r="N153" i="10"/>
  <c r="L75" i="10"/>
  <c r="N75" i="10"/>
  <c r="L223" i="10"/>
  <c r="N223" i="10"/>
  <c r="L305" i="10"/>
  <c r="N305" i="10"/>
  <c r="L168" i="10"/>
  <c r="N168" i="10"/>
  <c r="L226" i="10"/>
  <c r="N226" i="10"/>
  <c r="L154" i="10"/>
  <c r="N154" i="10"/>
  <c r="L85" i="10"/>
  <c r="N85" i="10"/>
  <c r="L40" i="10"/>
  <c r="N40" i="10"/>
  <c r="L163" i="10"/>
  <c r="N163" i="10"/>
  <c r="L216" i="10"/>
  <c r="N216" i="10"/>
  <c r="L217" i="10"/>
  <c r="N217" i="10"/>
  <c r="L215" i="10"/>
  <c r="N215" i="10"/>
  <c r="L158" i="10"/>
  <c r="N158" i="10"/>
  <c r="L218" i="10"/>
  <c r="N218" i="10"/>
  <c r="L104" i="10"/>
  <c r="N104" i="10"/>
  <c r="L55" i="10"/>
  <c r="N55" i="10"/>
  <c r="L29" i="10"/>
  <c r="N29" i="10"/>
  <c r="L259" i="10"/>
  <c r="N259" i="10"/>
  <c r="L45" i="10"/>
  <c r="N45" i="10"/>
  <c r="L54" i="10"/>
  <c r="N54" i="10"/>
  <c r="L14" i="10"/>
  <c r="N14" i="10"/>
  <c r="L190" i="10"/>
  <c r="N190" i="10"/>
  <c r="L83" i="10"/>
  <c r="N83" i="10"/>
  <c r="L323" i="10"/>
  <c r="N323" i="10"/>
  <c r="L193" i="10"/>
  <c r="N193" i="10"/>
  <c r="L103" i="10"/>
  <c r="N103" i="10"/>
  <c r="L119" i="10"/>
  <c r="N119" i="10"/>
  <c r="L213" i="10"/>
  <c r="N213" i="10"/>
  <c r="L324" i="10"/>
  <c r="N324" i="10"/>
  <c r="L80" i="10"/>
  <c r="N80" i="10"/>
  <c r="L297" i="10"/>
  <c r="N297" i="10"/>
  <c r="L169" i="10"/>
  <c r="N169" i="10"/>
  <c r="L200" i="10"/>
  <c r="N200" i="10"/>
  <c r="L199" i="10"/>
  <c r="N199" i="10"/>
  <c r="L250" i="10"/>
  <c r="N250" i="10"/>
  <c r="L258" i="10"/>
  <c r="N258" i="10"/>
  <c r="L191" i="10"/>
  <c r="N191" i="10"/>
  <c r="L253" i="10"/>
  <c r="N253" i="10"/>
  <c r="L151" i="10"/>
  <c r="N151" i="10"/>
  <c r="L210" i="10"/>
  <c r="N210" i="10"/>
  <c r="L255" i="10"/>
  <c r="N255" i="10"/>
  <c r="L63" i="10"/>
  <c r="N63" i="10"/>
  <c r="L299" i="10"/>
  <c r="N299" i="10"/>
  <c r="L123" i="10"/>
  <c r="N123" i="10"/>
  <c r="L206" i="10"/>
  <c r="N206" i="10"/>
  <c r="L214" i="10"/>
  <c r="N214" i="10"/>
  <c r="L148" i="10"/>
  <c r="N148" i="10"/>
  <c r="L307" i="10"/>
  <c r="N307" i="10"/>
  <c r="L209" i="10"/>
  <c r="N209" i="10"/>
  <c r="L198" i="10"/>
  <c r="N198" i="10"/>
  <c r="L81" i="10"/>
  <c r="N81" i="10"/>
  <c r="L174" i="10"/>
  <c r="N174" i="10"/>
  <c r="L205" i="10"/>
  <c r="N205" i="10"/>
  <c r="L212" i="10"/>
  <c r="N212" i="10"/>
  <c r="L196" i="10"/>
  <c r="N196" i="10"/>
  <c r="L147" i="10"/>
  <c r="N147" i="10"/>
  <c r="L73" i="10"/>
  <c r="N73" i="10"/>
  <c r="L204" i="10"/>
  <c r="N204" i="10"/>
  <c r="L300" i="10"/>
  <c r="N300" i="10"/>
  <c r="L298" i="10"/>
  <c r="N298" i="10"/>
  <c r="L150" i="10"/>
  <c r="N150" i="10"/>
  <c r="L202" i="10"/>
  <c r="N202" i="10"/>
  <c r="L252" i="10"/>
  <c r="N252" i="10"/>
  <c r="L765" i="10"/>
  <c r="N765" i="10"/>
  <c r="L211" i="10"/>
  <c r="N211" i="10"/>
  <c r="L195" i="10"/>
  <c r="N195" i="10"/>
  <c r="L249" i="10"/>
  <c r="N249" i="10"/>
  <c r="L132" i="10"/>
  <c r="N132" i="10"/>
  <c r="L766" i="10"/>
  <c r="N766" i="10"/>
  <c r="L120" i="10"/>
  <c r="N120" i="10"/>
  <c r="L129" i="10"/>
  <c r="N129" i="10"/>
  <c r="L227" i="10"/>
  <c r="N227" i="10"/>
  <c r="L325" i="10"/>
  <c r="N325" i="10"/>
  <c r="L122" i="10"/>
  <c r="N122" i="10"/>
  <c r="L236" i="10"/>
  <c r="N236" i="10"/>
  <c r="L72" i="10"/>
  <c r="N72" i="10"/>
  <c r="L140" i="10"/>
  <c r="N140" i="10"/>
  <c r="L141" i="10"/>
  <c r="N141" i="10"/>
  <c r="L127" i="10"/>
  <c r="N127" i="10"/>
  <c r="L317" i="10"/>
  <c r="N317" i="10"/>
  <c r="L333" i="10"/>
  <c r="N333" i="10"/>
  <c r="L9" i="10"/>
  <c r="N9" i="10"/>
  <c r="L334" i="10"/>
  <c r="N334" i="10"/>
  <c r="L335" i="10"/>
  <c r="N335" i="10"/>
  <c r="L279" i="10"/>
  <c r="N279" i="10"/>
  <c r="L65" i="10"/>
  <c r="N65" i="10"/>
  <c r="L98" i="10"/>
  <c r="N98" i="10"/>
  <c r="L179" i="10"/>
  <c r="N179" i="10"/>
  <c r="L111" i="10"/>
  <c r="N111" i="10"/>
  <c r="L114" i="10"/>
  <c r="N114" i="10"/>
  <c r="L78" i="10"/>
  <c r="N78" i="10"/>
  <c r="L110" i="10"/>
  <c r="N110" i="10"/>
  <c r="L280" i="10"/>
  <c r="N28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C93" i="10" l="1"/>
  <c r="C130" i="10"/>
  <c r="D93" i="10"/>
  <c r="D130" i="10"/>
  <c r="E89" i="11"/>
  <c r="D89" i="11"/>
  <c r="E126" i="11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F52" i="10"/>
  <c r="I48" i="11"/>
  <c r="E48" i="12"/>
  <c r="K52" i="10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<sst xmlns="http://schemas.openxmlformats.org/spreadsheetml/2006/main" count="11104" uniqueCount="1864">
  <si>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</si>
  <si>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</si>
  <si>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</si>
  <si>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</si>
  <si>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</si>
  <si>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</si>
  <si>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</si>
  <si>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</si>
  <si>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</si>
  <si>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</si>
  <si>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</si>
  <si>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</si>
  <si>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</si>
  <si>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</si>
  <si>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</si>
  <si>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</si>
  <si>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</si>
  <si>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</si>
  <si>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</si>
  <si>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</si>
  <si>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</si>
  <si>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</si>
  <si>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</si>
  <si>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</si>
  <si>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</si>
  <si>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</si>
  <si>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</si>
  <si>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</si>
  <si>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</si>
  <si>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</si>
  <si>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</si>
  <si>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</si>
  <si>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</si>
  <si>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</si>
  <si>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</si>
  <si>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</si>
  <si>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</si>
  <si>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</si>
  <si>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</si>
  <si>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</si>
  <si>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</si>
  <si>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</si>
  <si>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</si>
  <si>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</si>
  <si>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</si>
  <si>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</si>
  <si>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</si>
  <si>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</si>
  <si>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</si>
  <si>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</si>
  <si>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</si>
  <si>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</si>
  <si>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</si>
  <si>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</si>
  <si>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</si>
  <si>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</si>
  <si>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</si>
  <si>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</si>
  <si>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</si>
  <si>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</si>
  <si>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</si>
  <si>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</si>
  <si>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</si>
  <si>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</si>
  <si>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</si>
  <si>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</si>
  <si>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</si>
  <si>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</si>
  <si>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</si>
  <si>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</si>
  <si>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</si>
  <si>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</si>
  <si>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</si>
  <si>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</si>
  <si>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</si>
  <si>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</si>
  <si>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</si>
  <si>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</si>
  <si>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</si>
  <si>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</si>
  <si>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</si>
  <si>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</si>
  <si>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</si>
  <si>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</si>
  <si>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</si>
  <si>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</si>
  <si>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</si>
  <si>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</si>
  <si>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</si>
  <si>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</si>
  <si>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</si>
  <si>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</si>
  <si>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</si>
  <si>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</si>
  <si>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</si>
  <si>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</si>
  <si>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</si>
  <si>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</si>
  <si>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</si>
  <si>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</si>
  <si>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</si>
  <si>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</si>
  <si>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</si>
  <si>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</si>
  <si>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</si>
  <si>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</si>
  <si>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</si>
  <si>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</si>
  <si>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</si>
  <si>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</si>
  <si>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</si>
  <si>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</si>
  <si>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</si>
  <si>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</si>
  <si>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</si>
  <si>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</si>
  <si>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</si>
  <si>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</si>
  <si>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</si>
  <si>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</si>
  <si>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</si>
  <si>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</si>
  <si>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</si>
  <si>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</si>
  <si>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</si>
  <si>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</si>
  <si>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</si>
  <si>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</si>
  <si>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</si>
  <si>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</si>
  <si>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</si>
  <si>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</si>
  <si>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</si>
  <si>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</si>
  <si>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</si>
  <si>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</si>
  <si>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</si>
  <si>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</si>
  <si>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</si>
  <si>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</si>
  <si>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</si>
  <si>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</si>
  <si>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</si>
  <si>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</si>
  <si>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</si>
  <si>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</si>
  <si>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</si>
  <si>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</si>
  <si>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</si>
  <si>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</si>
  <si>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</si>
  <si>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</si>
  <si>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</si>
  <si>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</si>
  <si>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</si>
  <si>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</si>
  <si>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</si>
  <si>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</si>
  <si>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</si>
  <si>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</si>
  <si>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</si>
  <si>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</si>
  <si>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</si>
  <si>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</si>
  <si>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</si>
  <si>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</si>
  <si>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</si>
  <si>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</si>
  <si>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</si>
  <si>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</si>
  <si>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</si>
  <si>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</si>
  <si>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</si>
  <si>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</si>
  <si>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</si>
  <si>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</si>
  <si>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</si>
  <si>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</si>
  <si>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</si>
  <si>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</si>
  <si>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</si>
  <si>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</si>
  <si>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</si>
  <si>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</si>
  <si>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</si>
  <si>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</si>
  <si>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</si>
  <si>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</si>
  <si>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</si>
  <si>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</si>
  <si>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</si>
  <si>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</si>
  <si>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</si>
  <si>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</si>
  <si>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</si>
  <si>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</si>
  <si>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</si>
  <si>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</si>
  <si>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</si>
  <si>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</si>
  <si>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</si>
  <si>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</si>
  <si>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</si>
  <si>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</si>
  <si>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</si>
  <si>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</si>
  <si>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</si>
  <si>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</si>
  <si>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</si>
  <si>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</si>
  <si>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</si>
  <si>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</si>
  <si>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</si>
  <si>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</si>
  <si>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</si>
  <si>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</si>
  <si>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</si>
  <si>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</si>
  <si>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</si>
  <si>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</si>
  <si>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</si>
  <si>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</si>
  <si>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</si>
  <si>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</si>
  <si>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</si>
  <si>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</si>
  <si>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</si>
  <si>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</si>
  <si>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</si>
  <si>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</si>
  <si>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</si>
  <si>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</si>
  <si>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</si>
  <si>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</si>
  <si>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</si>
  <si>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</si>
  <si>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</si>
  <si>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</si>
  <si>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</si>
  <si>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</si>
  <si>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</si>
  <si>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</si>
  <si>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</si>
  <si>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</si>
  <si>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</si>
  <si>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</si>
  <si>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</si>
  <si>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</si>
  <si>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</si>
  <si>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</si>
  <si>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</si>
  <si>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</si>
  <si>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</si>
  <si>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</si>
  <si>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</si>
  <si>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</si>
  <si>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</si>
  <si>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</si>
  <si>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</si>
  <si>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</si>
  <si>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</si>
  <si>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</si>
  <si>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</si>
  <si>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</si>
  <si>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</si>
  <si>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</si>
  <si>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</si>
  <si>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</si>
  <si>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</si>
  <si>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</si>
  <si>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</si>
  <si>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</si>
  <si>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</si>
  <si>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</si>
  <si>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</si>
  <si>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</si>
  <si>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</si>
  <si>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</si>
  <si>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</si>
  <si>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</si>
  <si>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</si>
  <si>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</si>
  <si>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</si>
  <si>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</si>
  <si>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</si>
  <si>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</si>
  <si>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</si>
  <si>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</si>
  <si>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</si>
  <si>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</si>
  <si>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</si>
  <si>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</si>
  <si>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</si>
  <si>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</si>
  <si>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</si>
  <si>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</si>
  <si>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</si>
  <si>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</si>
  <si>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</si>
  <si>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</si>
  <si>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</si>
  <si>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</si>
  <si>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</si>
  <si>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</si>
  <si>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</si>
  <si>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</si>
  <si>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</si>
  <si>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</si>
  <si>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</si>
  <si>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</si>
  <si>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</si>
  <si>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</si>
  <si>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</si>
  <si>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</si>
  <si>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</si>
  <si>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</si>
  <si>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</si>
  <si>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</si>
  <si>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</si>
  <si>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</si>
  <si>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</si>
  <si>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</si>
  <si>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</si>
  <si>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</si>
  <si>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</si>
  <si>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</si>
  <si>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</si>
  <si>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</si>
  <si>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</si>
  <si>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</si>
  <si>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</si>
  <si>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</si>
  <si>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</si>
  <si>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</si>
  <si>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</si>
  <si>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</si>
  <si>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</si>
  <si>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</si>
  <si>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</si>
  <si>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</si>
  <si>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</si>
  <si>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</si>
  <si>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</si>
  <si>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</si>
  <si>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</si>
  <si>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</si>
  <si>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</si>
  <si>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</si>
  <si>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</si>
  <si>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</si>
  <si>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</si>
  <si>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</si>
  <si>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</si>
  <si>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</si>
  <si>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</si>
  <si>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</si>
  <si>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</si>
  <si>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</si>
  <si>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</si>
  <si>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</si>
  <si>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</si>
  <si>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</si>
  <si>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</si>
  <si>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</si>
  <si>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</si>
  <si>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</si>
  <si>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</si>
  <si>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</si>
  <si>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</si>
  <si>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</si>
  <si>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</si>
  <si>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</si>
  <si>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</si>
  <si>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</si>
  <si>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</si>
  <si>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</si>
  <si>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</si>
  <si>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</si>
  <si>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</si>
  <si>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</si>
  <si>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</si>
  <si>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</si>
  <si>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</si>
  <si>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</si>
  <si>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</si>
  <si>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</si>
  <si>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</si>
  <si>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</si>
  <si>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</si>
  <si>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</si>
  <si>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</si>
  <si>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</si>
  <si>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</si>
  <si>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</si>
  <si>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</si>
  <si>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</si>
  <si>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</si>
  <si>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</si>
  <si>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</si>
  <si>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</si>
  <si>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</si>
  <si>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</si>
  <si>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</si>
  <si>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</si>
  <si>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</si>
  <si>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</si>
  <si>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</si>
  <si>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</si>
  <si>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</si>
  <si>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</si>
  <si>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</si>
  <si>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</si>
  <si>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</si>
  <si>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</si>
  <si>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</si>
  <si>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</si>
  <si>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</si>
  <si>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</si>
  <si>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</si>
  <si>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</si>
  <si>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</si>
  <si>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</si>
  <si>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</si>
  <si>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</si>
  <si>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</si>
  <si>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</si>
  <si>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</si>
  <si>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</si>
  <si>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</si>
  <si>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</si>
  <si>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</si>
  <si>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</si>
  <si>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</si>
  <si>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</si>
  <si>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</si>
  <si>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</si>
  <si>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</si>
  <si>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</si>
  <si>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</si>
  <si>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</si>
  <si>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</si>
  <si>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</si>
  <si>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</si>
  <si>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</si>
  <si>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</si>
  <si>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</si>
  <si>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</si>
  <si>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</si>
  <si>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</si>
  <si>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</si>
  <si>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</si>
  <si>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</si>
  <si>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</si>
  <si>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</si>
  <si>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</si>
  <si>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</si>
  <si>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</si>
  <si>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</si>
  <si>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</si>
  <si>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</si>
  <si>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</si>
  <si>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</si>
  <si>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</si>
  <si>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</si>
  <si>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</si>
  <si>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</si>
  <si>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</si>
  <si>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</si>
  <si>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</si>
  <si>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</si>
  <si>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</si>
  <si>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</si>
  <si>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</si>
  <si>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</si>
  <si>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</si>
  <si>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</si>
  <si>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</si>
  <si>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</si>
  <si>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</si>
  <si>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</si>
  <si>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</si>
  <si>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</si>
  <si>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</si>
  <si>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</si>
  <si>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</si>
  <si>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</si>
  <si>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</si>
  <si>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</si>
  <si>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</si>
  <si>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</si>
  <si>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</si>
  <si>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</si>
  <si>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</si>
  <si>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</si>
  <si>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</si>
  <si>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</si>
  <si>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</si>
  <si>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</si>
  <si>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</si>
  <si>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</si>
  <si>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</si>
  <si>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</si>
  <si>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</si>
  <si>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</si>
  <si>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</si>
  <si>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</si>
  <si>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</si>
  <si>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</si>
  <si>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</si>
  <si>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</si>
  <si>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</si>
  <si>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</si>
  <si>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</si>
  <si>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</si>
  <si>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</si>
  <si>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</si>
  <si>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</si>
  <si>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</si>
  <si>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</si>
  <si>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</si>
  <si>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</si>
  <si>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</si>
  <si>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</si>
  <si>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</si>
  <si>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</si>
  <si>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</si>
  <si>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</si>
  <si>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</si>
  <si>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</si>
  <si>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</si>
  <si>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</si>
  <si>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</si>
  <si>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</si>
  <si>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</si>
  <si>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</si>
  <si>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</si>
  <si>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</si>
  <si>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</si>
  <si>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</si>
  <si>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</si>
  <si>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</si>
  <si>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</si>
  <si>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</si>
  <si>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</si>
  <si>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</si>
  <si>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</si>
  <si>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</si>
  <si>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</si>
  <si>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</si>
  <si>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</si>
  <si>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</si>
  <si>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</si>
  <si>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</si>
  <si>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</si>
  <si>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</si>
  <si>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</si>
  <si>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</si>
  <si>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</si>
  <si>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</si>
  <si>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</si>
  <si>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</si>
  <si>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</si>
  <si>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</si>
  <si>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</si>
  <si>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</si>
  <si>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</si>
  <si>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</si>
  <si>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</si>
  <si>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</si>
  <si>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</si>
  <si>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</si>
  <si>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</si>
  <si>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</si>
  <si>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</si>
  <si>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</si>
  <si>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</si>
  <si>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</si>
  <si>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</si>
  <si>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</si>
  <si>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</si>
  <si>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</si>
  <si>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</si>
  <si>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</si>
  <si>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</si>
  <si>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</si>
  <si>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</si>
  <si>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</si>
  <si>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</si>
  <si>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</si>
  <si>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</si>
  <si>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</si>
  <si>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</si>
  <si>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</si>
  <si>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</si>
  <si>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</si>
  <si>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</si>
  <si>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</si>
  <si>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</si>
  <si>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</si>
  <si>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</si>
  <si>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</si>
  <si>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</si>
  <si>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</si>
  <si>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</si>
  <si>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</si>
  <si>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</si>
  <si>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</si>
  <si>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</si>
  <si>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</si>
  <si>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</si>
  <si>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</si>
  <si>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</si>
  <si>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</si>
  <si>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</si>
  <si>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</si>
  <si>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</si>
  <si>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</si>
  <si>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</si>
  <si>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</si>
  <si>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</si>
  <si>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</si>
  <si>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</si>
  <si>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</si>
  <si>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</si>
  <si>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</si>
  <si>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</si>
  <si>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</si>
  <si>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</si>
  <si>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</si>
  <si>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</si>
  <si>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</si>
  <si>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</si>
  <si>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</si>
  <si>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</si>
  <si>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</si>
  <si>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</si>
  <si>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</si>
  <si>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</si>
  <si>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</si>
  <si>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</si>
  <si>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</si>
  <si>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</si>
  <si>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</si>
  <si>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</si>
  <si>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</si>
  <si>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</si>
  <si>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</si>
  <si>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</si>
  <si>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</si>
  <si>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</si>
  <si>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</si>
  <si>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</si>
  <si>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</si>
  <si>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</si>
  <si>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</si>
  <si>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</si>
  <si>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</si>
  <si>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</si>
  <si>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</si>
  <si>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</si>
  <si>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</si>
  <si>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</si>
  <si>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</si>
  <si>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</si>
  <si>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</si>
  <si>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</si>
  <si>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</si>
  <si>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</si>
  <si>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</si>
  <si>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</si>
  <si>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</si>
  <si>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</si>
  <si>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</si>
  <si>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</si>
  <si>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</si>
  <si>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</si>
  <si>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</si>
  <si>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</si>
  <si>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</si>
  <si>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</si>
  <si>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</si>
  <si>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</si>
  <si>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</si>
  <si>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</si>
  <si>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</si>
  <si>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</si>
  <si>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</si>
  <si>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</si>
  <si>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</si>
  <si>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</si>
  <si>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</si>
  <si>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</si>
  <si>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</si>
  <si>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</si>
  <si>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</si>
  <si>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</si>
  <si>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</si>
  <si>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</si>
  <si>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</si>
  <si>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</si>
  <si>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</si>
  <si>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</si>
  <si>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</si>
  <si>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</si>
  <si>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</si>
  <si>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</si>
  <si>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</si>
  <si>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</si>
  <si>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</si>
  <si>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</si>
  <si>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</si>
  <si>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</si>
  <si>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</si>
  <si>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</si>
  <si>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</si>
  <si>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</si>
  <si>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</si>
  <si>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</si>
  <si>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</si>
  <si>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</si>
  <si>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</si>
  <si>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</si>
  <si>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</si>
  <si>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</si>
  <si>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</si>
  <si>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</si>
  <si>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</si>
  <si>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</si>
  <si>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</si>
  <si>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</si>
  <si>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</si>
  <si>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</si>
  <si>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</si>
  <si>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</si>
  <si>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</si>
  <si>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</si>
  <si>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</si>
  <si>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</si>
  <si>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</si>
  <si>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</si>
  <si>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</si>
  <si>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</si>
  <si>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</si>
  <si>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</si>
  <si>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</si>
  <si>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</si>
  <si>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</si>
  <si>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</si>
  <si>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</si>
  <si>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</si>
  <si>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</si>
  <si>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</si>
  <si>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</si>
  <si>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</si>
  <si>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</si>
  <si>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</si>
  <si>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</si>
  <si>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</si>
  <si>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</si>
  <si>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</si>
  <si>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</si>
  <si>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</si>
  <si>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</si>
  <si>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</si>
  <si>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</si>
  <si>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</si>
  <si>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</si>
  <si>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</si>
  <si>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</si>
  <si>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</si>
  <si>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</si>
  <si>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</si>
  <si>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</si>
  <si>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</si>
  <si>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</si>
  <si>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</si>
  <si>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</si>
  <si>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</si>
  <si>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</si>
  <si>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</si>
  <si>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</si>
  <si>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</si>
  <si>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</si>
  <si>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</si>
  <si>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</si>
  <si>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</si>
  <si>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</si>
  <si>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</si>
  <si>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</si>
  <si>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</si>
  <si>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</si>
  <si>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</si>
  <si>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</si>
  <si>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</si>
  <si>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</si>
  <si>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</si>
  <si>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</si>
  <si>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</si>
  <si>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</si>
  <si>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</si>
  <si>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</si>
  <si>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</si>
  <si>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</si>
  <si>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</si>
  <si>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</si>
  <si>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</si>
  <si>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</si>
  <si>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</si>
  <si>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</si>
  <si>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</si>
  <si>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</si>
  <si>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</si>
  <si>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</si>
  <si>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</si>
  <si>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</si>
  <si>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</si>
  <si>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</si>
  <si>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</si>
  <si>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</si>
  <si>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</si>
  <si>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</si>
  <si>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</si>
  <si>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</si>
  <si>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</si>
  <si>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</si>
  <si>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</si>
  <si>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</si>
  <si>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</si>
  <si>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</si>
  <si>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</si>
  <si>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</si>
  <si>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</si>
  <si>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</si>
  <si>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</si>
  <si>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</si>
  <si>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</si>
  <si>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</si>
  <si>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</si>
  <si>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</si>
  <si>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</si>
  <si>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</si>
  <si>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</si>
  <si>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</si>
  <si>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</si>
  <si>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</si>
  <si>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</si>
  <si>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</si>
  <si>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</si>
  <si>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</si>
  <si>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</si>
  <si>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</si>
  <si>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</si>
  <si>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</si>
  <si>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</si>
  <si>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</si>
  <si>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</si>
  <si>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</si>
  <si>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</si>
  <si>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</si>
  <si>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</si>
  <si>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</si>
  <si>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</si>
  <si>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</si>
  <si>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</si>
  <si>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</si>
  <si>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</si>
  <si>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</si>
  <si>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</si>
  <si>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</si>
  <si>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</si>
  <si>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</si>
  <si>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</si>
  <si>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</si>
  <si>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</si>
  <si>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</si>
  <si>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</si>
  <si>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</si>
  <si>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</si>
  <si>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</si>
  <si>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</si>
  <si>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</si>
  <si>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</si>
  <si>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</si>
  <si>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</si>
  <si>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</si>
  <si>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</si>
  <si>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</si>
  <si>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</si>
  <si>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</si>
  <si>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</si>
  <si>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</si>
  <si>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</si>
  <si>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</si>
  <si>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</si>
  <si>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</si>
  <si>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</si>
  <si>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</si>
  <si>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</si>
  <si>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</si>
  <si>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</si>
  <si>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</si>
  <si>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</si>
  <si>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</si>
  <si>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</si>
  <si>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</si>
  <si>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</si>
  <si>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</si>
  <si>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</si>
  <si>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</si>
  <si>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</si>
  <si>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</si>
  <si>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</si>
  <si>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</si>
  <si>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</si>
  <si>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</si>
  <si>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</si>
  <si>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</si>
  <si>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</si>
  <si>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</si>
  <si>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</si>
  <si>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</si>
  <si>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</si>
  <si>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</si>
  <si>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</si>
  <si>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</si>
  <si>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</si>
  <si>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</si>
  <si>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</si>
  <si>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</si>
  <si>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</si>
  <si>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</si>
  <si>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</si>
  <si>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</si>
  <si>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</si>
  <si>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</si>
  <si>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</si>
  <si>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</si>
  <si>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</si>
  <si>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</si>
  <si>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</si>
  <si>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</si>
  <si>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</si>
  <si>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</si>
  <si>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</si>
  <si>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</si>
  <si>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</si>
  <si>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</si>
  <si>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</si>
  <si>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</si>
  <si>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</si>
  <si>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</si>
  <si>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</si>
  <si>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</si>
  <si>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</si>
  <si>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</si>
  <si>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</si>
  <si>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</si>
  <si>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</si>
  <si>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</si>
  <si>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</si>
  <si>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</si>
  <si>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</si>
  <si>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</si>
  <si>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</si>
  <si>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</si>
  <si>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</si>
  <si>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</si>
  <si>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</si>
  <si>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</si>
  <si>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</si>
  <si>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</si>
  <si>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</si>
  <si>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</si>
  <si>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</si>
  <si>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</si>
  <si>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</si>
  <si>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</si>
  <si>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</si>
  <si>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</si>
  <si>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</si>
  <si>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</si>
  <si>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</si>
  <si>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</si>
  <si>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</si>
  <si>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</si>
  <si>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</si>
  <si>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</si>
  <si>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</si>
  <si>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</si>
  <si>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</si>
  <si>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</si>
  <si>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</si>
  <si>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</si>
  <si>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</si>
  <si>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</si>
  <si>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</si>
  <si>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</si>
  <si>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</si>
  <si>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</si>
  <si>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</si>
  <si>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</si>
  <si>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</si>
  <si>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</si>
  <si>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</si>
  <si>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</si>
  <si>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</si>
  <si>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</si>
  <si>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</si>
  <si>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</si>
  <si>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</si>
  <si>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</si>
  <si>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</si>
  <si>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</si>
  <si>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</si>
  <si>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</si>
  <si>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</si>
  <si>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</si>
  <si>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</si>
  <si>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</si>
  <si>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</si>
  <si>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</si>
  <si>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</si>
  <si>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</si>
  <si>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</si>
  <si>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</si>
  <si>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</si>
  <si>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</si>
  <si>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</si>
  <si>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</si>
  <si>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</si>
  <si>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</si>
  <si>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</si>
  <si>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</si>
  <si>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</si>
  <si>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</si>
  <si>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</si>
  <si>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</si>
  <si>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</si>
  <si>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</si>
  <si>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</si>
  <si>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</si>
  <si>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</si>
  <si>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</si>
  <si>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</si>
  <si>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</si>
  <si>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</si>
  <si>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</si>
  <si>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</si>
  <si>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</si>
  <si>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</si>
  <si>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</si>
  <si>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</si>
  <si>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</si>
  <si>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</si>
  <si>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</si>
  <si>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</si>
  <si>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</si>
  <si>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</si>
  <si>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</si>
  <si>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</si>
  <si>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</si>
  <si>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</si>
  <si>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</si>
  <si>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</si>
  <si>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</si>
  <si>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</si>
  <si>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</si>
  <si>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</si>
  <si>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</si>
  <si>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</si>
  <si>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</si>
  <si>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</si>
  <si>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</si>
  <si>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</si>
  <si>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</si>
  <si>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</si>
  <si>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</si>
  <si>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</si>
  <si>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</si>
  <si>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</si>
  <si>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</si>
  <si>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</si>
  <si>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</si>
  <si>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</si>
  <si>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</si>
  <si>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</si>
  <si>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</si>
  <si>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</si>
  <si>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</si>
  <si>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</si>
  <si>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</si>
  <si>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</si>
  <si>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</si>
  <si>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</si>
  <si>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</si>
  <si>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</si>
  <si>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</si>
  <si>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</si>
  <si>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</si>
  <si>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</si>
  <si>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</si>
  <si>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</si>
  <si>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</si>
  <si>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</si>
  <si>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</si>
  <si>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</si>
  <si>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</si>
  <si>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</si>
  <si>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</si>
  <si>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</si>
  <si>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</si>
  <si>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</si>
  <si>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</si>
  <si>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</si>
  <si>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</si>
  <si>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</si>
  <si>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</si>
  <si>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</si>
  <si>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</si>
  <si>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</si>
  <si>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</si>
  <si>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</si>
  <si>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</si>
  <si>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</si>
  <si>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</si>
  <si>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</si>
  <si>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</si>
  <si>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</si>
  <si>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</si>
  <si>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</si>
  <si>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</si>
  <si>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</si>
  <si>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</si>
  <si>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</si>
  <si>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</si>
  <si>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</si>
  <si>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</si>
  <si>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</si>
  <si>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</si>
  <si>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</si>
  <si>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</si>
  <si>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</si>
  <si>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</si>
  <si>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</si>
  <si>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</si>
  <si>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</si>
  <si>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</si>
  <si>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</si>
  <si>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</si>
  <si>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</si>
  <si>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</si>
  <si>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</si>
  <si>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</si>
  <si>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</si>
  <si>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</si>
  <si>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</si>
  <si>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</si>
  <si>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</si>
  <si>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</si>
  <si>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</si>
  <si>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</si>
  <si>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</si>
  <si>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</si>
  <si>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</si>
  <si>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</si>
  <si>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</si>
  <si>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</si>
  <si>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</si>
  <si>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</si>
  <si>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</si>
  <si>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</si>
  <si>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</si>
  <si>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</si>
  <si>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</si>
  <si>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</si>
  <si>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</si>
  <si>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</si>
  <si>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</si>
  <si>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</si>
  <si>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</si>
  <si>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</si>
  <si>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</si>
  <si>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</si>
  <si>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</si>
  <si>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</si>
  <si>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</si>
  <si>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</si>
  <si>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</si>
  <si>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</si>
  <si>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</si>
  <si>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</si>
  <si>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</si>
  <si>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</si>
  <si>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</si>
  <si>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</si>
  <si>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</si>
  <si>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</si>
  <si>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</si>
  <si>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</si>
  <si>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</si>
  <si>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</si>
  <si>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</si>
  <si>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</si>
  <si>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</si>
  <si>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</si>
  <si>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</si>
  <si>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</si>
  <si>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</si>
  <si>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</si>
  <si>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</si>
  <si>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</si>
  <si>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</si>
  <si>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</si>
  <si>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</si>
  <si>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</si>
  <si>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</si>
  <si>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</si>
  <si>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</si>
  <si>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</si>
  <si>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</si>
  <si>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</si>
  <si>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</si>
  <si>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</si>
  <si>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</si>
  <si>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</si>
  <si>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</si>
  <si>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</si>
  <si>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</si>
  <si>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</si>
  <si>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</si>
  <si>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</si>
  <si>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</si>
  <si>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</si>
  <si>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</si>
  <si>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</si>
  <si>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</si>
  <si>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</si>
  <si>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</si>
  <si>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</si>
  <si>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</si>
  <si>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</si>
  <si>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</si>
  <si>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</si>
  <si>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</si>
  <si>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</si>
  <si>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</si>
  <si>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</si>
  <si>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</si>
  <si>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</si>
  <si>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</si>
  <si>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</si>
  <si>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</si>
  <si>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</si>
  <si>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</si>
  <si>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</si>
  <si>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</si>
  <si>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</si>
  <si>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</si>
  <si>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</si>
  <si>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</si>
  <si>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</si>
  <si>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</si>
  <si>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</si>
  <si>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</si>
  <si>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</si>
  <si>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</si>
  <si>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</si>
  <si>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</si>
  <si>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</si>
  <si>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</si>
  <si>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</si>
  <si>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</si>
  <si>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</si>
  <si>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</si>
  <si>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</si>
  <si>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</si>
  <si>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</si>
  <si>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</si>
  <si>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</si>
  <si>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</si>
  <si>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</si>
  <si>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</si>
  <si>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</si>
  <si>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</si>
  <si>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</si>
  <si>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</si>
  <si>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</si>
  <si>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</si>
  <si>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</si>
  <si>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</si>
  <si>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</si>
  <si>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</si>
  <si>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</si>
  <si>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</si>
  <si>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</si>
  <si>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</si>
  <si>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</si>
  <si>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</si>
  <si>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</si>
  <si>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</si>
  <si>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</si>
  <si>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</si>
  <si>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</si>
  <si>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</si>
  <si>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</si>
  <si>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</si>
  <si>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</si>
  <si>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</si>
  <si>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</si>
  <si>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</si>
  <si>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</si>
  <si>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</si>
  <si>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</si>
  <si>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</si>
  <si>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</si>
  <si>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</si>
  <si>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</si>
  <si>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</si>
  <si>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</si>
  <si>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</si>
  <si>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</si>
  <si>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</si>
  <si>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</si>
  <si>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</si>
  <si>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</si>
  <si>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</si>
  <si>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</si>
  <si>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</si>
  <si>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</si>
  <si>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</si>
  <si>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</si>
  <si>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</si>
  <si>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</si>
  <si>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</si>
  <si>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</si>
  <si>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</si>
  <si>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</si>
  <si>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</si>
  <si>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</si>
  <si>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</si>
  <si>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</si>
  <si>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</si>
  <si>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</si>
  <si>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</si>
  <si>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</si>
  <si>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</si>
  <si>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</si>
  <si>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</si>
  <si>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</si>
  <si>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</si>
  <si>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</si>
  <si>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</si>
  <si>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</si>
  <si>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</si>
  <si>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</si>
  <si>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</si>
  <si>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</si>
  <si>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</si>
  <si>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</si>
  <si>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</si>
  <si>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</si>
  <si>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</si>
  <si>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</si>
  <si>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</si>
  <si>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</si>
  <si>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</si>
  <si>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</si>
  <si>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</si>
  <si>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</si>
  <si>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</si>
  <si>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</si>
  <si>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</si>
  <si>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</si>
  <si>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</si>
  <si>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</si>
  <si>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</si>
  <si>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</si>
  <si>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</si>
  <si>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</si>
  <si>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</si>
  <si>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</si>
  <si>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</si>
  <si>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</si>
  <si>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</si>
  <si>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</si>
  <si>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</si>
  <si>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</si>
  <si>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</si>
  <si>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</si>
  <si>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</si>
  <si>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</si>
  <si>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</si>
  <si>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</si>
  <si>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</si>
  <si>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</si>
  <si>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</si>
  <si>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</si>
  <si>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</si>
  <si>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</si>
  <si>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</si>
  <si>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</si>
  <si>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</si>
  <si>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</si>
  <si>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</si>
  <si>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</si>
  <si>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</si>
  <si>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</si>
  <si>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</si>
  <si>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</si>
  <si>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</si>
  <si>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</si>
  <si>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</si>
  <si>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</si>
  <si>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</si>
  <si>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</si>
  <si>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</si>
  <si>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</si>
  <si>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</si>
  <si>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</si>
  <si>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</si>
  <si>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</si>
  <si>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</si>
  <si>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</si>
  <si>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</si>
  <si>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</si>
  <si>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</si>
  <si>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</si>
  <si>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</si>
  <si>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</si>
  <si>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</si>
  <si>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</si>
  <si>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</si>
  <si>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</si>
  <si>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</si>
  <si>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</si>
  <si>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</si>
  <si>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</si>
  <si>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</si>
  <si>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</si>
  <si>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</si>
  <si>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</si>
  <si>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</si>
  <si>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</si>
  <si>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</si>
  <si>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</si>
  <si>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</si>
  <si>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</si>
  <si>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</si>
  <si>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</si>
  <si>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</si>
  <si>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</si>
  <si>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</si>
  <si>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</si>
  <si>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</si>
  <si>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</si>
  <si>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</si>
  <si>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</si>
  <si>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</si>
  <si>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</si>
  <si>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</si>
  <si>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</si>
  <si>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</si>
  <si>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</si>
  <si>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</si>
  <si>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</si>
  <si>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</si>
  <si>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</si>
  <si>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</si>
  <si>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</si>
  <si>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</si>
  <si>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</si>
  <si>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</si>
  <si>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</si>
  <si>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</si>
  <si>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</si>
  <si>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</si>
  <si>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</si>
  <si>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</si>
  <si>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</si>
  <si>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</si>
  <si>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</si>
  <si>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</si>
  <si>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</si>
  <si>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</si>
  <si>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</si>
  <si>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</si>
  <si>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</si>
  <si>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</si>
  <si>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</si>
  <si>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</si>
  <si>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</si>
  <si>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</si>
  <si>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</si>
  <si>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</si>
  <si>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</si>
  <si>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</si>
  <si>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</si>
  <si>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</si>
  <si>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</si>
  <si>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</si>
  <si>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</si>
  <si>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</si>
  <si>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</si>
  <si>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</si>
  <si>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</si>
  <si>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</si>
  <si>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</si>
  <si>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</si>
  <si>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</si>
  <si>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</si>
  <si>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</si>
  <si>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</si>
  <si>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</si>
  <si>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</si>
  <si>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</si>
  <si>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</si>
  <si>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</si>
  <si>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</si>
  <si>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</si>
  <si>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</si>
  <si>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</si>
  <si>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</si>
  <si>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</si>
  <si>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</si>
  <si>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</si>
  <si>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</si>
  <si>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</si>
  <si>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</si>
  <si>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</si>
  <si>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</si>
  <si>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</si>
  <si>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</si>
  <si>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</si>
  <si>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</si>
  <si>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</si>
  <si>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</si>
  <si>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</si>
  <si>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</si>
  <si>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</si>
  <si>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</si>
  <si>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</si>
  <si>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</si>
  <si>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</si>
  <si>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</si>
  <si>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</si>
  <si>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</si>
  <si>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</si>
  <si>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</si>
  <si>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</si>
  <si>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</si>
  <si>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</si>
  <si>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</si>
  <si>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</si>
  <si>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</si>
  <si>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</si>
  <si>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</si>
  <si>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</si>
  <si>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</si>
  <si>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</si>
  <si>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</si>
  <si>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</si>
  <si>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</si>
  <si>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</si>
  <si>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</si>
  <si>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</si>
  <si>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</si>
  <si>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</si>
  <si>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</si>
  <si>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</si>
  <si>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</si>
  <si>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</si>
  <si>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</si>
  <si>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</si>
  <si>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</si>
  <si>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</si>
  <si>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</si>
  <si>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</si>
  <si>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</si>
  <si>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</si>
  <si>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</si>
  <si>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</si>
  <si>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</si>
  <si>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</si>
  <si>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</si>
  <si>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</si>
  <si>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</si>
  <si>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</si>
  <si>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</si>
  <si>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</si>
  <si>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</si>
  <si>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</si>
  <si>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</si>
  <si>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</si>
  <si>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</si>
  <si>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</si>
  <si>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</si>
  <si>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</si>
  <si>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</si>
  <si>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</si>
  <si>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</si>
  <si>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</si>
  <si>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</si>
  <si>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</si>
  <si>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</si>
  <si>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</si>
  <si>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</si>
  <si>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</si>
  <si>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</si>
  <si>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</si>
  <si>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</si>
  <si>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</si>
  <si>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</si>
  <si>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</si>
  <si>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</si>
  <si>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</si>
  <si>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</si>
  <si>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</si>
  <si>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</si>
  <si>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</si>
  <si>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</si>
  <si>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</si>
  <si>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</si>
  <si>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</si>
  <si>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</si>
  <si>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</si>
  <si>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</si>
  <si>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</si>
  <si>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</si>
  <si>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</si>
  <si>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</si>
  <si>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</si>
  <si>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</si>
  <si>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</si>
  <si>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</si>
  <si>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</si>
  <si>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</si>
  <si>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</si>
  <si>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</si>
  <si>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</si>
  <si>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</si>
  <si>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</si>
  <si>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</si>
  <si>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</si>
  <si>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</si>
  <si>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</si>
  <si>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</si>
  <si>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</si>
  <si>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</si>
  <si>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</si>
  <si>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</si>
  <si>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</si>
  <si>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</si>
  <si>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</si>
  <si>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</si>
  <si>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</si>
  <si>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</si>
  <si>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</si>
  <si>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</si>
  <si>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</si>
  <si>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</si>
  <si>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</si>
  <si>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</si>
  <si>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</si>
  <si>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</si>
  <si>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</si>
  <si>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</si>
  <si>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</si>
  <si>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</si>
  <si>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</si>
  <si>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</si>
  <si>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</si>
  <si>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</si>
  <si>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</si>
  <si>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</si>
  <si>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</si>
  <si>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</si>
  <si>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</si>
  <si>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</si>
  <si>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</si>
  <si>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</si>
  <si>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</si>
  <si>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</si>
  <si>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</si>
  <si>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</si>
  <si>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</si>
  <si>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</si>
  <si>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</si>
  <si>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</si>
  <si>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</si>
  <si>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</si>
  <si>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</si>
  <si>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</si>
  <si>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</si>
  <si>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</si>
  <si>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</si>
  <si>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</si>
  <si>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</si>
  <si>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</si>
  <si>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</si>
  <si>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</si>
  <si>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</si>
  <si>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</si>
  <si>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</si>
  <si>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</si>
  <si>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</si>
  <si>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</si>
  <si>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</si>
  <si>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</si>
  <si>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</si>
  <si>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</si>
  <si>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</si>
  <si>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</si>
  <si>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</si>
  <si>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</si>
  <si>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</si>
  <si>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</si>
  <si>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</si>
  <si>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</si>
  <si>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</si>
  <si>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</si>
  <si>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</si>
  <si>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</si>
  <si>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</si>
  <si>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</si>
  <si>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</si>
  <si>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</si>
  <si>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</si>
  <si>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</si>
  <si>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</si>
  <si>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</si>
  <si>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</si>
  <si>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</si>
  <si>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</si>
  <si>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</si>
  <si>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</si>
  <si>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</si>
  <si>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</si>
  <si>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</si>
  <si>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</si>
  <si>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</si>
  <si>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</si>
  <si>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</si>
  <si>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</si>
  <si>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</si>
  <si>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</si>
  <si>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</si>
  <si>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</si>
  <si>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</si>
  <si>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</si>
  <si>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</si>
  <si>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</si>
  <si>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</si>
  <si>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</si>
  <si>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</si>
  <si>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</si>
  <si>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</si>
  <si>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</si>
  <si>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</si>
  <si>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</si>
  <si>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</si>
  <si>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</si>
  <si>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</si>
  <si>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</si>
  <si>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</si>
  <si>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</si>
  <si>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</si>
  <si>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</si>
  <si>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</si>
  <si>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</si>
  <si>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</si>
  <si>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</si>
  <si>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</si>
  <si>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</si>
  <si>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</si>
  <si>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</si>
  <si>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</si>
  <si>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</si>
  <si>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</si>
  <si>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</si>
  <si>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</si>
  <si>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</si>
  <si>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</si>
  <si>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</si>
  <si>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</si>
  <si>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</si>
  <si>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</si>
  <si>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</si>
  <si>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</si>
  <si>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</si>
  <si>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</si>
  <si>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</si>
  <si>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</si>
  <si>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</si>
  <si>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</si>
  <si>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</si>
  <si>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</si>
  <si>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</si>
  <si>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</si>
  <si>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</si>
  <si>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</si>
  <si>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</si>
  <si>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</si>
  <si>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</si>
  <si>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</si>
  <si>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</si>
  <si>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</si>
  <si>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</si>
  <si>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</si>
  <si>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</si>
  <si>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</si>
  <si>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</si>
  <si>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</si>
  <si>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</si>
  <si>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</si>
  <si>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</si>
  <si>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</si>
  <si>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Macro 1 07:54/Prev. faixa 09:30 após i38</t>
  </si>
  <si>
    <t>Prev. turma pronta 10h</t>
  </si>
  <si>
    <t>ZMO-ZUC</t>
  </si>
  <si>
    <t>ZMOZUC</t>
  </si>
  <si>
    <t>Macro 1 08:01/Prev. faixa 09:30</t>
  </si>
  <si>
    <t>ZJC1/ZJC120</t>
  </si>
  <si>
    <t>Socaria Mecanizada</t>
  </si>
  <si>
    <t>Macro 1 07:46/Prev. de faixa 10h</t>
  </si>
  <si>
    <t>Turma não solicita intervalo devido interjornada/Encerraram tarde em D-1</t>
  </si>
  <si>
    <t>ZCZ-S</t>
  </si>
  <si>
    <t>ZCZS</t>
  </si>
  <si>
    <t>Nivaldo</t>
  </si>
  <si>
    <t>Retirada de proibição de inversão de rota em ZCZ Sul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</si>
  <si>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</si>
  <si>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</si>
  <si>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</si>
  <si>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Prev. turma pronta 08:30</t>
  </si>
  <si>
    <t>ZDZ-ZTT</t>
  </si>
  <si>
    <t>ZDZZTT</t>
  </si>
  <si>
    <t>Macro 1 08:12/Prev. faixa 09h</t>
  </si>
  <si>
    <t>ZSK-ZTO</t>
  </si>
  <si>
    <t>Deslocamento para ZTO. Anexa locomotivas vandalizadas em ZSK - 1h de manobra, ocupando ZSK208 e ZSKPAT2</t>
  </si>
  <si>
    <t>L4 interditada devido descarrilamento em D-1 da locomtoiva do N58/Aguarda liberação de via</t>
  </si>
  <si>
    <t>Turma em preparação/Prev. pronto 09h</t>
  </si>
  <si>
    <t>Turma pronta 08:56/</t>
  </si>
  <si>
    <t>ZQBBV</t>
  </si>
  <si>
    <t xml:space="preserve">Ronda 7 dias    </t>
  </si>
  <si>
    <t>Macro 1 07:29/Prev. faixa 09h30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</si>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</sst>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6" totalsRowShown="0" headerRowDxfId="155" headerRowBorderDxfId="153" tableBorderDxfId="154">
  <autoFilter ref="A5:BS766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BE1" activePane="topRight" state="frozen"/>
      <selection pane="topRight" activeCell="BK341" sqref="BK3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57" t="s">
        <v>1019</v>
      </c>
      <c r="C1" s="258"/>
      <c r="D1" s="258"/>
      <c r="E1" s="3"/>
      <c r="F1" s="257" t="s">
        <v>1020</v>
      </c>
      <c r="G1" s="258"/>
      <c r="H1" s="259"/>
      <c r="I1" s="258"/>
      <c r="J1" s="258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58"/>
      <c r="V1" s="258"/>
      <c r="W1" s="258"/>
      <c r="X1" s="258"/>
      <c r="Y1" s="258"/>
      <c r="Z1" s="258"/>
      <c r="AA1" s="258"/>
      <c r="AB1" s="258"/>
      <c r="AC1" s="258"/>
      <c r="AD1" s="258"/>
      <c r="AE1" s="258"/>
      <c r="AF1" s="258"/>
      <c r="AG1" s="260"/>
      <c r="AH1" s="5"/>
      <c r="AI1" s="267" t="s">
        <v>1021</v>
      </c>
      <c r="AJ1" s="268"/>
      <c r="AK1" s="268"/>
      <c r="AL1" s="268"/>
      <c r="AM1" s="269"/>
      <c r="AN1" s="270"/>
      <c r="AO1" s="268"/>
      <c r="AP1" s="268"/>
      <c r="AQ1" s="268"/>
      <c r="AR1" s="268"/>
      <c r="AS1" s="268"/>
      <c r="AT1" s="268"/>
      <c r="AU1" s="268"/>
      <c r="AV1" s="268"/>
      <c r="AW1" s="268"/>
      <c r="AX1" s="268"/>
      <c r="AY1" s="268"/>
      <c r="AZ1" s="268"/>
      <c r="BA1" s="268"/>
      <c r="BB1" s="268"/>
      <c r="BC1" s="268"/>
      <c r="BD1" s="268"/>
      <c r="BE1" s="268"/>
      <c r="BF1" s="271"/>
      <c r="BG1" s="5"/>
      <c r="BH1" s="272" t="s">
        <v>1022</v>
      </c>
      <c r="BI1" s="273"/>
      <c r="BJ1" s="273"/>
      <c r="BK1" s="274"/>
      <c r="BL1" s="5"/>
      <c r="BM1" s="264" t="s">
        <v>1023</v>
      </c>
      <c r="BN1" s="265"/>
      <c r="BO1" s="265"/>
      <c r="BP1" s="265"/>
      <c r="BQ1" s="265"/>
      <c r="BR1" s="265"/>
      <c r="BS1" s="266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67" t="s">
        <v>1024</v>
      </c>
      <c r="AJ2" s="268"/>
      <c r="AK2" s="268"/>
      <c r="AL2" s="268"/>
      <c r="AM2" s="269"/>
      <c r="AN2" s="270"/>
      <c r="AO2" s="268"/>
      <c r="AP2" s="268"/>
      <c r="AQ2" s="271"/>
      <c r="AR2" s="6"/>
      <c r="AS2" s="267" t="s">
        <v>1027</v>
      </c>
      <c r="AT2" s="268"/>
      <c r="AU2" s="268"/>
      <c r="AV2" s="268"/>
      <c r="AW2" s="268"/>
      <c r="AX2" s="268"/>
      <c r="AY2" s="271"/>
      <c r="AZ2" s="6"/>
      <c r="BA2" s="261" t="s">
        <v>1028</v>
      </c>
      <c r="BB2" s="263"/>
      <c r="BC2" s="267" t="s">
        <v>1025</v>
      </c>
      <c r="BD2" s="268"/>
      <c r="BE2" s="268"/>
      <c r="BF2" s="271"/>
      <c r="BG2" s="5"/>
      <c r="BH2" s="275"/>
      <c r="BI2" s="276"/>
      <c r="BJ2" s="276"/>
      <c r="BK2" s="277"/>
      <c r="BL2" s="5"/>
      <c r="BM2" s="278"/>
      <c r="BN2" s="279"/>
      <c r="BO2" s="279"/>
      <c r="BP2" s="279"/>
      <c r="BQ2" s="279"/>
      <c r="BR2" s="279"/>
      <c r="BS2" s="280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61" t="s">
        <v>1029</v>
      </c>
      <c r="AJ3" s="263"/>
      <c r="AK3" s="261" t="s">
        <v>1030</v>
      </c>
      <c r="AL3" s="262"/>
      <c r="AM3" s="285"/>
      <c r="AN3" s="286"/>
      <c r="AO3" s="262"/>
      <c r="AP3" s="262"/>
      <c r="AQ3" s="263"/>
      <c r="AR3" s="67"/>
      <c r="AS3" s="283" t="s">
        <v>1036</v>
      </c>
      <c r="AT3" s="284"/>
      <c r="AU3" s="283" t="s">
        <v>1037</v>
      </c>
      <c r="AV3" s="284"/>
      <c r="AW3" s="283" t="s">
        <v>1038</v>
      </c>
      <c r="AX3" s="284"/>
      <c r="AY3" s="67" t="s">
        <v>1039</v>
      </c>
      <c r="AZ3" s="67"/>
      <c r="BA3" s="281"/>
      <c r="BB3" s="282"/>
      <c r="BC3" s="261" t="s">
        <v>1032</v>
      </c>
      <c r="BD3" s="262"/>
      <c r="BE3" s="262"/>
      <c r="BF3" s="263"/>
      <c r="BG3" s="66"/>
      <c r="BH3" s="275"/>
      <c r="BI3" s="276"/>
      <c r="BJ3" s="276"/>
      <c r="BK3" s="277"/>
      <c r="BL3" s="66"/>
      <c r="BM3" s="264" t="s">
        <v>1040</v>
      </c>
      <c r="BN3" s="265"/>
      <c r="BO3" s="265"/>
      <c r="BP3" s="266"/>
      <c r="BQ3" s="264" t="s">
        <v>841</v>
      </c>
      <c r="BR3" s="265"/>
      <c r="BS3" s="266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5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5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5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53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3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53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53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53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3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53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5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5" t="s">
        <v>1631</v>
      </c>
      <c r="N231" s="255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5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5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5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1175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1200</v>
      </c>
      <c r="BK314" s="19" t="s">
        <v>1794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1175</v>
      </c>
      <c r="BK316" s="196" t="s">
        <v>1797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1798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1799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1800</v>
      </c>
      <c r="N318" s="142" t="s">
        <v>1801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1802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1200</v>
      </c>
      <c r="BK318" s="196" t="s">
        <v>1803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1804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1805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1806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1807</v>
      </c>
      <c r="BK319" s="196" t="s">
        <v>1808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1809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1810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1811</v>
      </c>
      <c r="N322" s="142" t="s">
        <v>1812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1813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1814</v>
      </c>
      <c r="BK322" s="19" t="s">
        <v>1814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>
        <v>1</v>
      </c>
      <c r="BI323" s="19"/>
      <c r="BJ323" s="19" t="s">
        <v>1175</v>
      </c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1815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>
        <v>1</v>
      </c>
      <c r="BI324" s="19"/>
      <c r="BJ324" s="19" t="s">
        <v>1816</v>
      </c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1633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>
        <v>1</v>
      </c>
      <c r="BI325" s="19"/>
      <c r="BJ325" s="19" t="s">
        <v>1817</v>
      </c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1818</v>
      </c>
      <c r="N326" s="142" t="s">
        <v>1819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>
        <v>1</v>
      </c>
      <c r="BI326" s="19"/>
      <c r="BJ326" s="19" t="s">
        <v>1820</v>
      </c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1821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1822</v>
      </c>
      <c r="X329" s="117" t="s">
        <v>516</v>
      </c>
      <c r="Y329" s="144" t="s">
        <v>515</v>
      </c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>
        <v>0.32361111111111113</v>
      </c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>
        <v>1</v>
      </c>
      <c r="BI329" s="19"/>
      <c r="BJ329" s="19" t="s">
        <v>1823</v>
      </c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 t="s">
        <v>525</v>
      </c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>
        <v>0</v>
      </c>
      <c r="AS331" s="121">
        <v>0</v>
      </c>
      <c r="AT331" s="121">
        <v>0</v>
      </c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>
        <v>0</v>
      </c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>
        <v>0</v>
      </c>
      <c r="BI331" s="19"/>
      <c r="BJ331" s="19" t="s">
        <v>1824</v>
      </c>
      <c r="BK331" s="169" t="s">
        <v>1824</v>
      </c>
      <c r="BL331" s="18"/>
      <c r="BM331" s="145" t="s">
        <v>542</v>
      </c>
      <c r="BN331" s="145" t="s">
        <v>570</v>
      </c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 t="str">
        <f>IF(BN331="","",SUBSTITUTE(BM331," ","")&amp;SUBSTITUTE(BN331," ",""))</f>
        <v>SuperExecução</v>
      </c>
    </row>
    <row r="332" spans="1:72">
      <c r="A332" s="148" t="str">
        <f>D332&amp;B332</f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263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ZCZK96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>
        <v>1</v>
      </c>
      <c r="BI332" s="19"/>
      <c r="BJ332" s="19" t="s">
        <v>1175</v>
      </c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/>
      </c>
    </row>
    <row r="333" spans="1:72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1825</v>
      </c>
      <c r="N333" s="142" t="s">
        <v>1826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1827</v>
      </c>
      <c r="W333" s="118" t="s">
        <v>1828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>
        <v>1</v>
      </c>
      <c r="BI333" s="19"/>
      <c r="BJ333" s="19" t="s">
        <v>1175</v>
      </c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105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 t="s">
        <v>515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ZTNK73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>
        <v>1</v>
      </c>
      <c r="BI334" s="19"/>
      <c r="BJ334" s="19" t="s">
        <v>1638</v>
      </c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1353</v>
      </c>
      <c r="I335" s="218" t="s">
        <v>1353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1829</v>
      </c>
      <c r="W335" s="118" t="s">
        <v>1830</v>
      </c>
      <c r="X335" s="117" t="s">
        <v>522</v>
      </c>
      <c r="Y335" s="144" t="s">
        <v>525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>
        <v>1</v>
      </c>
      <c r="BI335" s="19"/>
      <c r="BJ335" s="19" t="s">
        <v>1831</v>
      </c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/>
      </c>
    </row>
    <row r="336" spans="1:72">
      <c r="A336" s="148" t="str">
        <f>D336&amp;B336</f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1149</v>
      </c>
      <c r="W336" s="118" t="s">
        <v>1396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>
        <v>1</v>
      </c>
      <c r="BI336" s="19"/>
      <c r="BJ336" s="19" t="s">
        <v>1832</v>
      </c>
      <c r="BK336" s="20"/>
      <c r="BL336" s="18"/>
      <c r="BM336" s="145"/>
      <c r="BN336" s="145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/>
      </c>
    </row>
    <row r="337" spans="1:72">
      <c r="A337" s="148" t="str">
        <f>D337&amp;B337</f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1502</v>
      </c>
      <c r="W337" s="118" t="s">
        <v>1396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>
        <v>1</v>
      </c>
      <c r="BI337" s="19"/>
      <c r="BJ337" s="19" t="s">
        <v>1832</v>
      </c>
      <c r="BK337" s="20"/>
      <c r="BL337" s="18"/>
      <c r="BM337" s="145"/>
      <c r="BN337" s="145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/>
      </c>
    </row>
    <row r="338" spans="1:72">
      <c r="A338" s="148" t="str">
        <f>D338&amp;B338</f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1833</v>
      </c>
      <c r="N338" s="142" t="s">
        <v>1834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1298</v>
      </c>
      <c r="W338" s="118" t="s">
        <v>1802</v>
      </c>
      <c r="X338" s="117" t="s">
        <v>522</v>
      </c>
      <c r="Y338" s="144" t="s">
        <v>525</v>
      </c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>
        <v>1</v>
      </c>
      <c r="BI338" s="19"/>
      <c r="BJ338" s="19" t="s">
        <v>1835</v>
      </c>
      <c r="BK338" s="20"/>
      <c r="BL338" s="18"/>
      <c r="BM338" s="145"/>
      <c r="BN338" s="145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/>
      </c>
    </row>
    <row r="339" spans="1:72" ht="23.25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1804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1836</v>
      </c>
      <c r="N339" s="142" t="s">
        <v>1805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1336</v>
      </c>
      <c r="W339" s="118" t="s">
        <v>1837</v>
      </c>
      <c r="X339" s="117" t="s">
        <v>522</v>
      </c>
      <c r="Y339" s="144" t="s">
        <v>525</v>
      </c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>
        <v>0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>
        <v>0</v>
      </c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>
        <v>0</v>
      </c>
      <c r="BI339" s="19"/>
      <c r="BJ339" s="196" t="s">
        <v>1838</v>
      </c>
      <c r="BK339" s="196" t="s">
        <v>1838</v>
      </c>
      <c r="BL339" s="18"/>
      <c r="BM339" s="145" t="s">
        <v>547</v>
      </c>
      <c r="BN339" s="144" t="s">
        <v>562</v>
      </c>
      <c r="BO339" s="145" t="s">
        <v>634</v>
      </c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AnomaliaVia</v>
      </c>
    </row>
    <row r="340" spans="1:72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216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1498</v>
      </c>
      <c r="W340" s="118" t="s">
        <v>1396</v>
      </c>
      <c r="X340" s="117" t="s">
        <v>516</v>
      </c>
      <c r="Y340" s="144" t="s">
        <v>515</v>
      </c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ZIQ1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>
        <v>0.37222222222222223</v>
      </c>
      <c r="AS340" s="121"/>
      <c r="AT340" s="121"/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>
        <v>1</v>
      </c>
      <c r="BI340" s="19"/>
      <c r="BJ340" s="19" t="s">
        <v>1839</v>
      </c>
      <c r="BK340" s="19" t="s">
        <v>1840</v>
      </c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/>
      </c>
    </row>
    <row r="341" spans="1:72">
      <c r="A341" s="148" t="str">
        <f>D341&amp;B341</f>
        <v>A7445954</v>
      </c>
      <c r="B341" s="115">
        <v>45954</v>
      </c>
      <c r="C341" s="9">
        <f>IF(BS_CONTROLE[[#This Row],[DATA]]="","",WEEKNUM(BS_CONTROLE[[#This Row],[DATA]]))</f>
        <v>43</v>
      </c>
      <c r="D341" s="117" t="s">
        <v>810</v>
      </c>
      <c r="E341" s="47">
        <v>309</v>
      </c>
      <c r="F341" s="141" t="s">
        <v>713</v>
      </c>
      <c r="G341" s="10" t="str">
        <f>IF(D341="","*",VLOOKUP(F341,BS_ATIVIDADE[],3,FALSE))</f>
        <v>DETECÇÃO</v>
      </c>
      <c r="H341" s="191" t="s">
        <v>1841</v>
      </c>
      <c r="I341" s="119" t="s">
        <v>196</v>
      </c>
      <c r="J341" s="118">
        <v>66</v>
      </c>
      <c r="K341" s="118">
        <v>50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1" s="119">
        <v>0.375</v>
      </c>
      <c r="P341" s="119">
        <v>4.1666666666666664E-2</v>
      </c>
      <c r="Q341" s="118">
        <v>40</v>
      </c>
      <c r="R341" s="11" t="str">
        <f>IFERROR(_xlfn.XLOOKUP(F341, BS_ATIVIDADE[ATIVIDADE],BS_ATIVIDADE[UNIDADE] ), "*")</f>
        <v>KM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1" s="118" t="s">
        <v>1207</v>
      </c>
      <c r="W341" s="118" t="s">
        <v>1842</v>
      </c>
      <c r="X341" s="117" t="s">
        <v>516</v>
      </c>
      <c r="Y341" s="144" t="s">
        <v>515</v>
      </c>
      <c r="Z341" s="117" t="s">
        <v>517</v>
      </c>
      <c r="AA341" s="118">
        <v>1</v>
      </c>
      <c r="AB341" s="116" t="s">
        <v>512</v>
      </c>
      <c r="AC341" s="116" t="s">
        <v>520</v>
      </c>
      <c r="AD341" s="120">
        <v>0.29166666666666669</v>
      </c>
      <c r="AE341" s="118">
        <v>6294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DETECÇÃO - RONDA 7 DIAS</v>
      </c>
      <c r="AJ341" s="10" t="str">
        <f>IF(BS_CONTROLE[[#This Row],[Atividade]]=0, "-", BS_CONTROLE[[#This Row],[Atividade]])</f>
        <v>DETECÇÃO - RONDA 7 DIAS</v>
      </c>
      <c r="AK341" s="35" t="str">
        <f>BS_CONTROLE[[#This Row],[Local - Partida]]</f>
        <v>ZQBBV</v>
      </c>
      <c r="AL341" s="35" t="str">
        <f>BS_CONTROLE[[#This Row],[Local - Encerramento]]</f>
        <v>ZRX</v>
      </c>
      <c r="AM341" s="118" t="str">
        <f>IF(BS_CONTROLE[[#This Row],[Entre - Estações]]=0, "-", BS_CONTROLE[[#This Row],[Entre - Estações]])</f>
        <v>ZQB-ZBV</v>
      </c>
      <c r="AN341" s="118" t="str">
        <f>IF(BS_CONTROLE[[#This Row],[SB]]=0, "-", BS_CONTROLE[[#This Row],[SB]])</f>
        <v>ZQBZBV</v>
      </c>
      <c r="AO341" s="118">
        <f>IF(BS_CONTROLE[[#This Row],[SUB]]=0, "-", BS_CONTROLE[[#This Row],[SUB]])</f>
        <v>66</v>
      </c>
      <c r="AP341" s="118">
        <f>BS_CONTROLE[[#This Row],[KM - Inicio]]</f>
        <v>50</v>
      </c>
      <c r="AQ341" s="118">
        <f>BS_CONTROLE[[#This Row],[KM - Inicio]]</f>
        <v>50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KM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1" s="191" t="str">
        <f>BS_CONTROLE[[#This Row],[Responsavel pelo boletim]]</f>
        <v>John</v>
      </c>
      <c r="BG341" s="18"/>
      <c r="BH341" s="19">
        <v>1</v>
      </c>
      <c r="BI341" s="19"/>
      <c r="BJ341" s="19" t="s">
        <v>1843</v>
      </c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231"/>
      <c r="B766" s="160"/>
      <c r="C766" s="161" t="str">
        <f>IF(BS_CONTROLE[[#This Row],[DATA]]="","",WEEKNUM(BS_CONTROLE[[#This Row],[DATA]]))</f>
        <v/>
      </c>
      <c r="D766" s="162"/>
      <c r="E766" s="227"/>
      <c r="F766" s="163"/>
      <c r="G766" s="232" t="str">
        <f>IF(D766="","*",VLOOKUP(F766,BS_ATIVIDADE[],3,FALSE))</f>
        <v>*</v>
      </c>
      <c r="H766" s="221"/>
      <c r="I766" s="164"/>
      <c r="J766" s="165"/>
      <c r="K766" s="165"/>
      <c r="L766" s="166"/>
      <c r="M766" s="16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6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233"/>
      <c r="P766" s="233"/>
      <c r="Q766" s="166"/>
      <c r="R766" s="234" t="str">
        <f>IFERROR(_xlfn.XLOOKUP(F766, BS_ATIVIDADE[ATIVIDADE],BS_ATIVIDADE[UNIDADE] ), "*")</f>
        <v>*</v>
      </c>
      <c r="S766" s="16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6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235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66"/>
      <c r="W766" s="166"/>
      <c r="X766" s="214"/>
      <c r="Y766" s="170"/>
      <c r="Z766" s="214"/>
      <c r="AA766" s="166"/>
      <c r="AB766" s="167"/>
      <c r="AC766" s="167"/>
      <c r="AD766" s="198"/>
      <c r="AE766" s="166" t="s">
        <v>520</v>
      </c>
      <c r="AF766" s="166"/>
      <c r="AG766" s="165"/>
      <c r="AH766" s="236"/>
      <c r="AI766" s="216"/>
      <c r="AJ766" s="237" t="str">
        <f>IF(BS_CONTROLE[[#This Row],[Atividade]]=0, "-", BS_CONTROLE[[#This Row],[Atividade]])</f>
        <v>-</v>
      </c>
      <c r="AK766" s="238">
        <f>BS_CONTROLE[[#This Row],[Local - Partida]]</f>
        <v>0</v>
      </c>
      <c r="AL766" s="238">
        <f>BS_CONTROLE[[#This Row],[Local - Encerramento]]</f>
        <v>0</v>
      </c>
      <c r="AM766" s="239" t="str">
        <f>IF(BS_CONTROLE[[#This Row],[Entre - Estações]]=0, "-", BS_CONTROLE[[#This Row],[Entre - Estações]])</f>
        <v>-</v>
      </c>
      <c r="AN766" s="240" t="str">
        <f>IF(BS_CONTROLE[[#This Row],[SB]]=0, "-", BS_CONTROLE[[#This Row],[SB]])</f>
        <v>-</v>
      </c>
      <c r="AO766" s="166" t="str">
        <f>IF(BS_CONTROLE[[#This Row],[SUB]]=0, "-", BS_CONTROLE[[#This Row],[SUB]])</f>
        <v>-</v>
      </c>
      <c r="AP766" s="166">
        <f>BS_CONTROLE[[#This Row],[KM - Inicio]]</f>
        <v>0</v>
      </c>
      <c r="AQ766" s="166">
        <f>BS_CONTROLE[[#This Row],[KM - Inicio]]</f>
        <v>0</v>
      </c>
      <c r="AR766" s="241"/>
      <c r="AS766" s="241"/>
      <c r="AT766" s="241"/>
      <c r="AU766" s="242"/>
      <c r="AV766" s="242"/>
      <c r="AW766" s="242"/>
      <c r="AX766" s="242"/>
      <c r="AY766" s="243" t="str">
        <f>IF(D766="","*",IFERROR(IF(ISODD(COUNT(AS766:AX766)),"ERRO",SUM((AT766-AS766),(AV766-AU766),(AX766-AW766))),"ERRO"))</f>
        <v>*</v>
      </c>
      <c r="AZ766" s="244"/>
      <c r="BA766" s="245"/>
      <c r="BB766" s="234" t="str">
        <f>IFERROR(_xlfn.XLOOKUP(AI766, BS_ATIVIDADE[ATIVIDADE],BS_ATIVIDADE[UNIDADE] ), "*")</f>
        <v>*</v>
      </c>
      <c r="BC766" s="246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246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235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240">
        <f>BS_CONTROLE[[#This Row],[Responsavel pelo boletim]]</f>
        <v>0</v>
      </c>
      <c r="BG766" s="247"/>
      <c r="BH766" s="248"/>
      <c r="BI766" s="248"/>
      <c r="BJ766" s="248"/>
      <c r="BK766" s="249"/>
      <c r="BL766" s="247"/>
      <c r="BM766" s="250"/>
      <c r="BN766" s="250"/>
      <c r="BO766" s="145"/>
      <c r="BP766" s="251"/>
      <c r="BQ766" s="252" t="str">
        <f>IF(AND(BR766&lt;1,BS766&lt;1),"Produção e Intervalo",IF(BR766&lt;1,"Intervalo",IF(BS766&lt;1,"Produção","Aderente")))</f>
        <v>Aderente</v>
      </c>
      <c r="BR766" s="231" t="str">
        <f>IF(OR(B766="",F766=""),"*",AY766/P766)</f>
        <v>*</v>
      </c>
      <c r="BS766" s="231" t="str">
        <f>IF(OR(B766="",F766=""),"*",BA766/Q766)</f>
        <v>*</v>
      </c>
      <c r="BT766" s="8" t="str">
        <f>IF(BN766="","",SUBSTITUTE(BM766," ","")&amp;SUBSTITUTE(BN766," ",""))</f>
        <v/>
      </c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5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21" operator="equal">
      <formula>"NÃO"</formula>
    </cfRule>
    <cfRule type="cellIs" dxfId="220" priority="322" operator="equal">
      <formula>"SIM"</formula>
    </cfRule>
  </conditionalFormatting>
  <conditionalFormatting sqref="AZ6:AZ320 AZ322:AZ761">
    <cfRule type="expression" dxfId="219" priority="42777">
      <formula>#REF!=1</formula>
    </cfRule>
  </conditionalFormatting>
  <conditionalFormatting sqref="BF60 U6:U59 V60 U61:U763 BE6:BE766 AY6:AY766">
    <cfRule type="cellIs" dxfId="218" priority="42761" operator="equal">
      <formula>"ERRO"</formula>
    </cfRule>
  </conditionalFormatting>
  <conditionalFormatting sqref="BQ6:BQ155 BQ157:BQ765">
    <cfRule type="cellIs" dxfId="217" priority="42756" operator="equal">
      <formula>"Produção e Intervalo"</formula>
    </cfRule>
    <cfRule type="cellIs" dxfId="216" priority="42757" operator="equal">
      <formula>"Aderente"</formula>
    </cfRule>
    <cfRule type="cellIs" dxfId="215" priority="42758" operator="equal">
      <formula>"Intervalo"</formula>
    </cfRule>
    <cfRule type="cellIs" dxfId="214" priority="42759" operator="equal">
      <formula>"Produção"</formula>
    </cfRule>
    <cfRule type="cellIs" dxfId="213" priority="42760" operator="equal">
      <formula>"ERRO"</formula>
    </cfRule>
  </conditionalFormatting>
  <conditionalFormatting sqref="BR6:BS766">
    <cfRule type="cellIs" dxfId="212" priority="42738" operator="equal">
      <formula>"*"</formula>
    </cfRule>
    <cfRule type="cellIs" dxfId="211" priority="42739" operator="greaterThanOrEqual">
      <formula>1</formula>
    </cfRule>
    <cfRule type="cellIs" dxfId="210" priority="42740" operator="lessThan">
      <formula>1</formula>
    </cfRule>
  </conditionalFormatting>
  <conditionalFormatting sqref="BH764 BH6:BH27 BH28:BI31 BH32:BH761">
    <cfRule type="iconSet" priority="44561">
      <iconSet showValue="0">
        <cfvo type="percent" val="0"/>
        <cfvo type="num" val="1"/>
        <cfvo type="num" val="1" gte="0"/>
      </iconSet>
    </cfRule>
    <cfRule type="iconSet" priority="4456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8">
      <formula>#REF!=1</formula>
    </cfRule>
  </conditionalFormatting>
  <conditionalFormatting sqref="BP1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30 BK280:BK306 BK340:BK560 BK332:BK338">
    <cfRule type="iconSet" priority="4459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2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5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9" operator="equal">
      <formula>"OPORTUNIDADE"</formula>
    </cfRule>
  </conditionalFormatting>
  <conditionalFormatting sqref="Z187">
    <cfRule type="cellIs" dxfId="207" priority="157" operator="equal">
      <formula>"NÃO"</formula>
    </cfRule>
    <cfRule type="cellIs" dxfId="206" priority="158" operator="equal">
      <formula>"SIM"</formula>
    </cfRule>
  </conditionalFormatting>
  <conditionalFormatting sqref="Z189">
    <cfRule type="cellIs" dxfId="205" priority="156" operator="equal">
      <formula>"OPORTUNIDADE"</formula>
    </cfRule>
  </conditionalFormatting>
  <conditionalFormatting sqref="Z189">
    <cfRule type="cellIs" dxfId="204" priority="154" operator="equal">
      <formula>"NÃO"</formula>
    </cfRule>
    <cfRule type="cellIs" dxfId="203" priority="155" operator="equal">
      <formula>"SIM"</formula>
    </cfRule>
  </conditionalFormatting>
  <conditionalFormatting sqref="BP17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9" operator="equal">
      <formula>"OPORTUNIDADE"</formula>
    </cfRule>
  </conditionalFormatting>
  <conditionalFormatting sqref="Y187">
    <cfRule type="cellIs" dxfId="201" priority="147" operator="equal">
      <formula>"NÃO"</formula>
    </cfRule>
    <cfRule type="cellIs" dxfId="200" priority="148" operator="equal">
      <formula>"SIM"</formula>
    </cfRule>
  </conditionalFormatting>
  <conditionalFormatting sqref="Y189">
    <cfRule type="cellIs" dxfId="199" priority="146" operator="equal">
      <formula>"OPORTUNIDADE"</formula>
    </cfRule>
  </conditionalFormatting>
  <conditionalFormatting sqref="Y189">
    <cfRule type="cellIs" dxfId="198" priority="144" operator="equal">
      <formula>"NÃO"</formula>
    </cfRule>
    <cfRule type="cellIs" dxfId="197" priority="145" operator="equal">
      <formula>"SIM"</formula>
    </cfRule>
  </conditionalFormatting>
  <conditionalFormatting sqref="BP17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5" operator="equal">
      <formula>"OPORTUNIDADE"</formula>
    </cfRule>
  </conditionalFormatting>
  <conditionalFormatting sqref="Z206">
    <cfRule type="cellIs" dxfId="195" priority="93" operator="equal">
      <formula>"NÃO"</formula>
    </cfRule>
    <cfRule type="cellIs" dxfId="194" priority="94" operator="equal">
      <formula>"SIM"</formula>
    </cfRule>
  </conditionalFormatting>
  <conditionalFormatting sqref="Y206:Y210">
    <cfRule type="cellIs" dxfId="193" priority="92" operator="equal">
      <formula>"OPORTUNIDADE"</formula>
    </cfRule>
  </conditionalFormatting>
  <conditionalFormatting sqref="Y206:Y210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Y204">
    <cfRule type="cellIs" dxfId="190" priority="89" operator="equal">
      <formula>"OPORTUNIDADE"</formula>
    </cfRule>
  </conditionalFormatting>
  <conditionalFormatting sqref="Y204">
    <cfRule type="cellIs" dxfId="189" priority="87" operator="equal">
      <formula>"NÃO"</formula>
    </cfRule>
    <cfRule type="cellIs" dxfId="188" priority="88" operator="equal">
      <formula>"SIM"</formula>
    </cfRule>
  </conditionalFormatting>
  <conditionalFormatting sqref="Y203">
    <cfRule type="cellIs" dxfId="187" priority="86" operator="equal">
      <formula>"OPORTUNIDADE"</formula>
    </cfRule>
  </conditionalFormatting>
  <conditionalFormatting sqref="Y203">
    <cfRule type="cellIs" dxfId="186" priority="84" operator="equal">
      <formula>"NÃO"</formula>
    </cfRule>
    <cfRule type="cellIs" dxfId="185" priority="85" operator="equal">
      <formula>"SIM"</formula>
    </cfRule>
  </conditionalFormatting>
  <conditionalFormatting sqref="Y202">
    <cfRule type="cellIs" dxfId="184" priority="83" operator="equal">
      <formula>"OPORTUNIDADE"</formula>
    </cfRule>
  </conditionalFormatting>
  <conditionalFormatting sqref="Y202">
    <cfRule type="cellIs" dxfId="183" priority="81" operator="equal">
      <formula>"NÃO"</formula>
    </cfRule>
    <cfRule type="cellIs" dxfId="182" priority="82" operator="equal">
      <formula>"SIM"</formula>
    </cfRule>
  </conditionalFormatting>
  <conditionalFormatting sqref="Y201">
    <cfRule type="cellIs" dxfId="181" priority="80" operator="equal">
      <formula>"OPORTUNIDADE"</formula>
    </cfRule>
  </conditionalFormatting>
  <conditionalFormatting sqref="Y201">
    <cfRule type="cellIs" dxfId="180" priority="78" operator="equal">
      <formula>"NÃO"</formula>
    </cfRule>
    <cfRule type="cellIs" dxfId="179" priority="79" operator="equal">
      <formula>"SIM"</formula>
    </cfRule>
  </conditionalFormatting>
  <conditionalFormatting sqref="Y200">
    <cfRule type="cellIs" dxfId="178" priority="77" operator="equal">
      <formula>"OPORTUNIDADE"</formula>
    </cfRule>
  </conditionalFormatting>
  <conditionalFormatting sqref="Y200">
    <cfRule type="cellIs" dxfId="177" priority="75" operator="equal">
      <formula>"NÃO"</formula>
    </cfRule>
    <cfRule type="cellIs" dxfId="176" priority="76" operator="equal">
      <formula>"SIM"</formula>
    </cfRule>
  </conditionalFormatting>
  <conditionalFormatting sqref="Y199">
    <cfRule type="cellIs" dxfId="175" priority="74" operator="equal">
      <formula>"OPORTUNIDADE"</formula>
    </cfRule>
  </conditionalFormatting>
  <conditionalFormatting sqref="Y199">
    <cfRule type="cellIs" dxfId="174" priority="72" operator="equal">
      <formula>"NÃO"</formula>
    </cfRule>
    <cfRule type="cellIs" dxfId="173" priority="73" operator="equal">
      <formula>"SIM"</formula>
    </cfRule>
  </conditionalFormatting>
  <conditionalFormatting sqref="BQ156">
    <cfRule type="cellIs" dxfId="172" priority="67" operator="equal">
      <formula>"Produção e Intervalo"</formula>
    </cfRule>
    <cfRule type="cellIs" dxfId="171" priority="68" operator="equal">
      <formula>"Aderente"</formula>
    </cfRule>
    <cfRule type="cellIs" dxfId="170" priority="69" operator="equal">
      <formula>"Intervalo"</formula>
    </cfRule>
    <cfRule type="cellIs" dxfId="169" priority="70" operator="equal">
      <formula>"Produção"</formula>
    </cfRule>
    <cfRule type="cellIs" dxfId="168" priority="71" operator="equal">
      <formula>"ERRO"</formula>
    </cfRule>
  </conditionalFormatting>
  <conditionalFormatting sqref="BJ165:BK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0" operator="equal">
      <formula>"OPORTUNIDADE"</formula>
    </cfRule>
  </conditionalFormatting>
  <conditionalFormatting sqref="Y217">
    <cfRule type="cellIs" dxfId="166" priority="58" operator="equal">
      <formula>"NÃO"</formula>
    </cfRule>
    <cfRule type="cellIs" dxfId="165" priority="59" operator="equal">
      <formula>"SIM"</formula>
    </cfRule>
  </conditionalFormatting>
  <conditionalFormatting sqref="Y225">
    <cfRule type="cellIs" dxfId="164" priority="54" operator="equal">
      <formula>"OPORTUNIDADE"</formula>
    </cfRule>
  </conditionalFormatting>
  <conditionalFormatting sqref="Y225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P20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5" operator="equal">
      <formula>"OPORTUNIDADE"</formula>
    </cfRule>
  </conditionalFormatting>
  <conditionalFormatting sqref="Y237:Z237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P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8" operator="equal">
      <formula>"OPORTUNIDADE"</formula>
    </cfRule>
  </conditionalFormatting>
  <conditionalFormatting sqref="Z234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K2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323:BN761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23:BO766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7"/>
      <c r="B1" s="288"/>
      <c r="C1" s="289"/>
      <c r="L1" s="93"/>
      <c r="M1" s="124"/>
      <c r="N1" s="124"/>
      <c r="O1" s="124"/>
      <c r="P1" s="290" t="s">
        <v>1109</v>
      </c>
      <c r="Q1" s="291"/>
      <c r="R1" s="124"/>
      <c r="T1" s="94"/>
      <c r="U1" s="292" t="s">
        <v>1844</v>
      </c>
      <c r="V1" s="292"/>
      <c r="W1" s="292"/>
    </row>
    <row r="2" spans="1:23" s="92" customFormat="1">
      <c r="A2" s="95" t="s">
        <v>1845</v>
      </c>
      <c r="B2" s="95" t="s">
        <v>1846</v>
      </c>
      <c r="C2" s="95" t="s">
        <v>511</v>
      </c>
      <c r="D2" s="96" t="s">
        <v>1061</v>
      </c>
      <c r="E2" s="96" t="s">
        <v>1062</v>
      </c>
      <c r="F2" s="96" t="s">
        <v>1847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1848</v>
      </c>
      <c r="T2" s="99" t="s">
        <v>1064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ZRWTMI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ZSF2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ZEH194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SIM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OPORTUNIDADE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OPORTUNIDADE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ZCZK96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OPORTUNIDADE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SIM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ZTNK73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5" t="str">
        <f>IF(SP_NORTE!Y335="","*",SP_NORTE!Y335)</f>
        <v>OPORTUNIDADE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5" t="str">
        <f>IF(SP_NORTE!Y336="","*",SP_NORTE!Y336)</f>
        <v>OPORTUNIDADE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5" t="str">
        <f>IF(SP_NORTE!Y337="","*",SP_NORTE!Y337)</f>
        <v>OPORTUNIDADE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5" t="str">
        <f>IF(SP_NORTE!Y338="","*",SP_NORTE!Y338)</f>
        <v>OPORTUNIDADE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5" t="str">
        <f>IF(SP_NORTE!Y339="","*",SP_NORTE!Y339)</f>
        <v>OPORTUNIDADE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SIM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ZIQ1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SIM</v>
      </c>
      <c r="B338" s="185" t="str">
        <f>IF(SP_NORTE!X341="","*",SP_NORTE!X341)</f>
        <v>Contrato</v>
      </c>
      <c r="C338" s="185" t="str">
        <f>IF(SP_NORTE!Z341="","*",SP_NORTE!Z341)</f>
        <v>P0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4">
        <f>IF(SP_NORTE!B341="","*",SP_NORTE!B341)</f>
        <v>45954</v>
      </c>
      <c r="G338" s="184" t="str">
        <f>IF(SP_NORTE!D341="","*",SP_NORTE!D341)</f>
        <v>A74</v>
      </c>
      <c r="H338" s="184" t="str">
        <f>IF(SP_NORTE!F341="","*",SP_NORTE!F341)</f>
        <v>DETECÇÃO - RONDA 7 DIAS</v>
      </c>
      <c r="I338" s="184" t="str">
        <f>IF(SP_NORTE!H341="","*",SP_NORTE!H341)</f>
        <v>ZQBBV</v>
      </c>
      <c r="J338" s="184" t="str">
        <f>IF(SP_NORTE!I341="","*",SP_NORTE!I341)</f>
        <v>ZRX</v>
      </c>
      <c r="K338" s="174" t="str">
        <f>IF(SP_NORTE!M341="","*",SP_NORTE!M341)</f>
        <v>ZQB-ZBV</v>
      </c>
      <c r="L338" s="174" t="str">
        <f>IF(SP_NORTE!N341="","*",SP_NORTE!N341)</f>
        <v>ZQBZBV</v>
      </c>
      <c r="M338" s="175">
        <f>IF(SP_NORTE!J341="","*",SP_NORTE!J341)</f>
        <v>66</v>
      </c>
      <c r="N338" s="183">
        <f>IF(SP_NORTE!K341="","*",SP_NORTE!K341)</f>
        <v>50</v>
      </c>
      <c r="O338" s="183" t="str">
        <f>IF(SP_NORTE!L341="","*",SP_NORTE!L341)</f>
        <v>-</v>
      </c>
      <c r="P338" s="182">
        <f>IF(SP_NORTE!O341="","*",SP_NORTE!O341)</f>
        <v>0.375</v>
      </c>
      <c r="Q338" s="182">
        <f>IF(SP_NORTE!P341="","*",SP_NORTE!P341)</f>
        <v>4.1666666666666664E-2</v>
      </c>
      <c r="R338" s="184" t="str">
        <f>IF(SP_NORTE!Q341="","*",CONCATENATE(SP_NORTE!Q341," ",SP_NORTE!R341))</f>
        <v>40 KM</v>
      </c>
      <c r="S338" s="184" t="str">
        <f>IF(SP_NORTE!V341="","*",SP_NORTE!V341)</f>
        <v>John</v>
      </c>
      <c r="T338" s="184" t="str">
        <f>IF(SP_NORTE!W341="","*",SP_NORTE!W341)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1849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Q320" sqref="Q32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3" t="s">
        <v>1850</v>
      </c>
      <c r="D5" s="294"/>
      <c r="E5" s="294"/>
      <c r="F5" s="294"/>
      <c r="G5" s="294"/>
      <c r="H5" s="294"/>
      <c r="I5" s="294"/>
      <c r="J5" s="295"/>
      <c r="K5" s="296" t="s">
        <v>1851</v>
      </c>
      <c r="L5" s="297"/>
      <c r="M5" s="297"/>
      <c r="N5" s="297"/>
      <c r="O5" s="298" t="s">
        <v>1852</v>
      </c>
      <c r="P5" s="299"/>
    </row>
    <row r="6" spans="1:16" s="82" customFormat="1" ht="15" customHeight="1">
      <c r="A6" s="74" t="s">
        <v>1847</v>
      </c>
      <c r="B6" s="83" t="s">
        <v>1846</v>
      </c>
      <c r="C6" s="84" t="s">
        <v>1061</v>
      </c>
      <c r="D6" s="85" t="s">
        <v>1062</v>
      </c>
      <c r="E6" s="84" t="s">
        <v>1853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1854</v>
      </c>
      <c r="M6" s="88" t="s">
        <v>710</v>
      </c>
      <c r="N6" s="89" t="s">
        <v>1056</v>
      </c>
      <c r="O6" s="226" t="s">
        <v>1099</v>
      </c>
      <c r="P6" s="150" t="s">
        <v>1855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ZRWTMI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ZRWTMI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em deslocamento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em deslocamento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Turma pronta 09h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>MC1 9h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 xml:space="preserve">Equipe pronta as 08:36, aguarda temperatura 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Aguarda equipe informar pronto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Aguarda equipe informar pronto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>*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 xml:space="preserve">MC1 08:24, aguarda autorização 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>*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>Aguarda equipe informar pronto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em deslocamento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Prev. macro 1 09:00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Prev. macro 1 09:00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em deslocamento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Turma em deslocamento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em deslocamento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Prev. macro 1 09:00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Prev. equipe 09:30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em deslocamento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em deslocamento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1</v>
      </c>
      <c r="P324" s="186" t="str">
        <f>IF($A$2=1,IF(SP_NORTE!BJ323="","*",SP_NORTE!BJ323),IF(SP_NORTE!BK323="","*",SP_NORTE!BK323))</f>
        <v>Turma em deslocamento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1</v>
      </c>
      <c r="P325" s="186" t="str">
        <f>IF($A$2=1,IF(SP_NORTE!BJ324="","*",SP_NORTE!BJ324),IF(SP_NORTE!BK324="","*",SP_NORTE!BK324))</f>
        <v>Macro 1 07:54/Prev. faixa 09:30 após i38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6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1</v>
      </c>
      <c r="P327" s="186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>
        <f>IF(SP_NORTE!BH329="","*",SP_NORTE!BH329)</f>
        <v>1</v>
      </c>
      <c r="P330" s="186" t="str">
        <f>IF($A$2=1,IF(SP_NORTE!BJ329="","*",SP_NORTE!BJ329),IF(SP_NORTE!BK329="","*",SP_NORTE!BK329))</f>
        <v>Macro 1 07:46/Prev. de faixa 10h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>
        <f>IF(SP_NORTE!BH331="","*",SP_NORTE!BH331)</f>
        <v>0</v>
      </c>
      <c r="P332" s="186" t="str">
        <f>IF($A$2=1,IF(SP_NORTE!BJ331="","*",SP_NORTE!BJ331),IF(SP_NORTE!BK331="","*",SP_NORTE!BK331))</f>
        <v>Turma não solicita intervalo devido interjornada/Encerraram tarde em D-1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ZCZK96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ZCZK96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>
        <f>IF(SP_NORTE!BH332="","*",SP_NORTE!BH332)</f>
        <v>1</v>
      </c>
      <c r="P333" s="186" t="str">
        <f>IF($A$2=1,IF(SP_NORTE!BJ332="","*",SP_NORTE!BJ332),IF(SP_NORTE!BK332="","*",SP_NORTE!BK332))</f>
        <v>Turma em deslocamento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>
        <f>IF(SP_NORTE!BH333="","*",SP_NORTE!BH333)</f>
        <v>1</v>
      </c>
      <c r="P334" s="186" t="str">
        <f>IF($A$2=1,IF(SP_NORTE!BJ333="","*",SP_NORTE!BJ333),IF(SP_NORTE!BK333="","*",SP_NORTE!BK333))</f>
        <v>Turma em deslocamento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ZTNK73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ZTNK73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>
        <f>IF(SP_NORTE!BH334="","*",SP_NORTE!BH334)</f>
        <v>1</v>
      </c>
      <c r="P335" s="186" t="str">
        <f>IF($A$2=1,IF(SP_NORTE!BJ334="","*",SP_NORTE!BJ334),IF(SP_NORTE!BK334="","*",SP_NORTE!BK334))</f>
        <v>Turma em preparação/Prev. pronto 08:30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>
        <f>IF(SP_NORTE!BH335="","*",SP_NORTE!BH335)</f>
        <v>1</v>
      </c>
      <c r="P336" s="186" t="str">
        <f>IF($A$2=1,IF(SP_NORTE!BJ335="","*",SP_NORTE!BJ335),IF(SP_NORTE!BK335="","*",SP_NORTE!BK335))</f>
        <v>Macro 1  07:31/Aguardando oportunidade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>
        <f>IF(SP_NORTE!BH336="","*",SP_NORTE!BH336)</f>
        <v>1</v>
      </c>
      <c r="P337" s="186" t="str">
        <f>IF($A$2=1,IF(SP_NORTE!BJ336="","*",SP_NORTE!BJ336),IF(SP_NORTE!BK336="","*",SP_NORTE!BK336))</f>
        <v>Prev. turma pronta 08:30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>
        <f>IF(SP_NORTE!BH337="","*",SP_NORTE!BH337)</f>
        <v>1</v>
      </c>
      <c r="P338" s="186" t="str">
        <f>IF($A$2=1,IF(SP_NORTE!BJ337="","*",SP_NORTE!BJ337),IF(SP_NORTE!BK337="","*",SP_NORTE!BK337))</f>
        <v>Prev. turma pronta 08:30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>
        <f>IF(SP_NORTE!BH338="","*",SP_NORTE!BH338)</f>
        <v>1</v>
      </c>
      <c r="P339" s="186" t="str">
        <f>IF($A$2=1,IF(SP_NORTE!BJ338="","*",SP_NORTE!BJ338),IF(SP_NORTE!BK338="","*",SP_NORTE!BK338))</f>
        <v>Macro 1 08:12/Prev. faixa 09h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>
        <f>IF(SP_NORTE!BH339="","*",SP_NORTE!BH339)</f>
        <v>0</v>
      </c>
      <c r="P340" s="186" t="str">
        <f>IF($A$2=1,IF(SP_NORTE!BJ339="","*",SP_NORTE!BJ339),IF(SP_NORTE!BK339="","*",SP_NORTE!BK339))</f>
        <v>L4 interditada devido descarrilamento em D-1 da locomtoiva do N58/Aguarda liberação de via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ZIQ1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ZIQ1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>
        <f>IF(SP_NORTE!BH340="","*",SP_NORTE!BH340)</f>
        <v>1</v>
      </c>
      <c r="P341" s="186" t="str">
        <f>IF($A$2=1,IF(SP_NORTE!BJ340="","*",SP_NORTE!BJ340),IF(SP_NORTE!BK340="","*",SP_NORTE!BK340))</f>
        <v>Turma em preparação/Prev. pronto 09h</v>
      </c>
    </row>
    <row r="342" spans="1:16">
      <c r="A342" s="90">
        <f>IF(SP_NORTE!B341="","*",SP_NORTE!B341)</f>
        <v>45954</v>
      </c>
      <c r="B342" s="91" t="str">
        <f>IF(SP_NORTE!X341="","*",SP_NORTE!X341)</f>
        <v>Contrato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A74</v>
      </c>
      <c r="F342" s="91" t="str">
        <f>IF(SP_NORTE!H341="","*",SP_NORTE!H341)</f>
        <v>ZQBBV</v>
      </c>
      <c r="G342" s="91" t="str">
        <f>IF(SP_NORTE!M341="","*",SP_NORTE!M341)</f>
        <v>ZQB-ZBV</v>
      </c>
      <c r="H342" s="130">
        <f>IF(SP_NORTE!K341="","*",SP_NORTE!K341)</f>
        <v>50</v>
      </c>
      <c r="I342" s="127">
        <f>IF(SP_NORTE!O341="","*",SP_NORTE!O341)</f>
        <v>0.375</v>
      </c>
      <c r="J342" s="127">
        <f>IF(SP_NORTE!P341="","*",SP_NORTE!P341)</f>
        <v>4.1666666666666664E-2</v>
      </c>
      <c r="K342" s="91" t="str">
        <f>IF(SP_NORTE!AK341="","*",SP_NORTE!AK341)</f>
        <v>ZQBBV</v>
      </c>
      <c r="L342" s="91" t="str">
        <f>IF(SP_NORTE!AM341="","*",SP_NORTE!AM341)</f>
        <v>ZQB-ZBV</v>
      </c>
      <c r="M342" s="91">
        <f>IF(SP_NORTE!AP341="","*",SP_NORTE!AP341)</f>
        <v>50</v>
      </c>
      <c r="N342" s="91" t="str">
        <f>IF(SP_NORTE!AM341="","*",SP_NORTE!AM341)</f>
        <v>ZQB-ZBV</v>
      </c>
      <c r="O342" s="123">
        <f>IF(SP_NORTE!BH341="","*",SP_NORTE!BH341)</f>
        <v>1</v>
      </c>
      <c r="P342" s="186" t="str">
        <f>IF($A$2=1,IF(SP_NORTE!BJ341="","*",SP_NORTE!BJ341),IF(SP_NORTE!BK341="","*",SP_NORTE!BK341))</f>
        <v>Macro 1 07:29/Prev. faixa 09h30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1856</v>
      </c>
      <c r="C2" s="135" t="s">
        <v>1046</v>
      </c>
      <c r="D2" s="84" t="s">
        <v>1048</v>
      </c>
      <c r="E2" s="84" t="s">
        <v>1857</v>
      </c>
      <c r="F2" s="112" t="s">
        <v>1858</v>
      </c>
      <c r="G2" s="84" t="s">
        <v>1859</v>
      </c>
      <c r="H2" s="84" t="s">
        <v>1860</v>
      </c>
      <c r="I2" s="84" t="s">
        <v>1861</v>
      </c>
      <c r="J2" s="84" t="s">
        <v>1862</v>
      </c>
      <c r="K2" s="86" t="s">
        <v>1863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SIM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OPORTUNIDADE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SIM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ZTNK73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OPORTUNIDADE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SIM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ZIQ1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SIM</v>
      </c>
      <c r="C308" s="108">
        <f>IF(SP_NORTE!B341="","*",SP_NORTE!B341)</f>
        <v>45954</v>
      </c>
      <c r="D308" s="107" t="str">
        <f>IF(SP_NORTE!D341="","*",SP_NORTE!D341)</f>
        <v>A74</v>
      </c>
      <c r="E308" s="107" t="str">
        <f>IF(SP_NORTE!H341="","*",SP_NORTE!H341)</f>
        <v>ZQBBV</v>
      </c>
      <c r="F308" s="113" t="str">
        <f>IF(SP_NORTE!M341="","*",SP_NORTE!M341)</f>
        <v>ZQB-ZBV</v>
      </c>
      <c r="G308" s="108" t="str">
        <f>IF(SP_NORTE!I341="","*",SP_NORTE!I341)</f>
        <v>ZRX</v>
      </c>
      <c r="H308" s="108" t="str">
        <f>IF(SP_NORTE!AB341="","*",SP_NORTE!AB341)</f>
        <v>FIXO</v>
      </c>
      <c r="I308" s="108" t="str">
        <f>IF(SP_NORTE!AC341="","*",SP_NORTE!AC341)</f>
        <v>-</v>
      </c>
      <c r="J308" s="109">
        <f>IF(SP_NORTE!AA341="","*",SP_NORTE!AA341)</f>
        <v>1</v>
      </c>
      <c r="K308" s="110">
        <f>IF(SP_NORTE!AD341="","*",SP_NORTE!AD341)</f>
        <v>0.29166666666666669</v>
      </c>
    </row>
    <row r="309" spans="2:11" s="111" customFormat="1" hidden="1">
      <c r="B309" s="107" t="str">
        <f>IF(SP_NORTE!Y342="","*",SP_NORTE!Y342)</f>
        <v>*</v>
      </c>
      <c r="C309" s="108" t="str">
        <f>IF(SP_NORTE!B342="","*",SP_NORTE!B342)</f>
        <v>*</v>
      </c>
      <c r="D309" s="107" t="str">
        <f>IF(SP_NORTE!D342="","*",SP_NORTE!D342)</f>
        <v>*</v>
      </c>
      <c r="E309" s="107" t="str">
        <f>IF(SP_NORTE!H342="","*",SP_NORTE!H342)</f>
        <v>-</v>
      </c>
      <c r="F309" s="113" t="str">
        <f>IF(SP_NORTE!M342="","*",SP_NORTE!M342)</f>
        <v>-</v>
      </c>
      <c r="G309" s="108" t="str">
        <f>IF(SP_NORTE!I342="","*",SP_NORTE!I342)</f>
        <v>-</v>
      </c>
      <c r="H309" s="108" t="str">
        <f>IF(SP_NORTE!AB342="","*",SP_NORTE!AB342)</f>
        <v>*</v>
      </c>
      <c r="I309" s="108" t="str">
        <f>IF(SP_NORTE!AC342="","*",SP_NORTE!AC342)</f>
        <v>*</v>
      </c>
      <c r="J309" s="109" t="str">
        <f>IF(SP_NORTE!AA342="","*",SP_NORTE!AA342)</f>
        <v>*</v>
      </c>
      <c r="K309" s="110" t="str">
        <f>IF(SP_NORTE!AD342="","*",SP_NORTE!AD342)</f>
        <v>*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-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2025-10-24T11:58:40Z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