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01" documentId="8_{B6337239-1A00-434D-AAD0-422EA1FEB5AE}" xr6:coauthVersionLast="47" xr6:coauthVersionMax="47" xr10:uidLastSave="{B36CFFAF-B93A-4932-825F-9084359BAE9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449" i="1" l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343" i="12" l="1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3" i="12" l="1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<sst xmlns="http://schemas.openxmlformats.org/spreadsheetml/2006/main" count="9937" uniqueCount="2028">
  <si>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</si>
  <si>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</si>
  <si>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</si>
  <si>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</si>
  <si>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</si>
  <si>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</si>
  <si>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</si>
  <si>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</si>
  <si>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</si>
  <si>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</si>
  <si>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</si>
  <si>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</si>
  <si>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</si>
  <si>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</si>
  <si>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</si>
  <si>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</si>
  <si>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</si>
  <si>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</si>
  <si>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</si>
  <si>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</si>
  <si>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</si>
  <si>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</si>
  <si>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</si>
  <si>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</si>
  <si>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</si>
  <si>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</si>
  <si>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</si>
  <si>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</si>
  <si>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</si>
  <si>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</si>
  <si>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</si>
  <si>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</si>
  <si>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</si>
  <si>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</si>
  <si>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</si>
  <si>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</si>
  <si>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</si>
  <si>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</si>
  <si>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</si>
  <si>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</si>
  <si>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</si>
  <si>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</si>
  <si>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</si>
  <si>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</si>
  <si>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</si>
  <si>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</si>
  <si>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</si>
  <si>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</si>
  <si>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</si>
  <si>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</si>
  <si>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</si>
  <si>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</si>
  <si>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</si>
  <si>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</si>
  <si>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</si>
  <si>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</si>
  <si>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</si>
  <si>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</si>
  <si>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</si>
  <si>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</si>
  <si>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</si>
  <si>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</si>
  <si>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</si>
  <si>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</si>
  <si>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</si>
  <si>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</si>
  <si>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</si>
  <si>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</si>
  <si>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</si>
  <si>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</si>
  <si>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</si>
  <si>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</si>
  <si>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</si>
  <si>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</si>
  <si>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</si>
  <si>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</si>
  <si>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</si>
  <si>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</si>
  <si>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</si>
  <si>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</si>
  <si>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</si>
  <si>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</si>
  <si>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</si>
  <si>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</si>
  <si>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</si>
  <si>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</si>
  <si>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</si>
  <si>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</si>
  <si>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</si>
  <si>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</si>
  <si>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</si>
  <si>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</si>
  <si>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</si>
  <si>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</si>
  <si>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</si>
  <si>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</si>
  <si>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</si>
  <si>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</si>
  <si>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</si>
  <si>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</si>
  <si>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</si>
  <si>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</si>
  <si>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</si>
  <si>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</si>
  <si>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</si>
  <si>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</si>
  <si>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</si>
  <si>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</si>
  <si>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</si>
  <si>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</si>
  <si>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</si>
  <si>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</si>
  <si>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</si>
  <si>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</si>
  <si>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</si>
  <si>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</si>
  <si>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</si>
  <si>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</si>
  <si>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</si>
  <si>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</si>
  <si>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</si>
  <si>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</si>
  <si>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</si>
  <si>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</si>
  <si>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</si>
  <si>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</si>
  <si>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</si>
  <si>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</si>
  <si>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</si>
  <si>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</si>
  <si>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</si>
  <si>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</si>
  <si>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</si>
  <si>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</si>
  <si>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</si>
  <si>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</si>
  <si>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</si>
  <si>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</si>
  <si>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</si>
  <si>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</si>
  <si>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</si>
  <si>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</si>
  <si>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</si>
  <si>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</si>
  <si>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</si>
  <si>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</si>
  <si>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</si>
  <si>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</si>
  <si>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</si>
  <si>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</si>
  <si>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</si>
  <si>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</si>
  <si>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</si>
  <si>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</si>
  <si>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</si>
  <si>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</si>
  <si>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</si>
  <si>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</si>
  <si>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</si>
  <si>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</si>
  <si>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</si>
  <si>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</si>
  <si>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</si>
  <si>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</si>
  <si>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</si>
  <si>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</si>
  <si>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</si>
  <si>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</si>
  <si>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</si>
  <si>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</si>
  <si>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</si>
  <si>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</si>
  <si>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</si>
  <si>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</si>
  <si>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</si>
  <si>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</si>
  <si>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</si>
  <si>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</si>
  <si>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</si>
  <si>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</si>
  <si>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</si>
  <si>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</si>
  <si>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</si>
  <si>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</si>
  <si>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</si>
  <si>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</si>
  <si>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</si>
  <si>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</si>
  <si>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</si>
  <si>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</si>
  <si>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</si>
  <si>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</si>
  <si>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</si>
  <si>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</si>
  <si>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</si>
  <si>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</si>
  <si>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</si>
  <si>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</si>
  <si>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</si>
  <si>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</si>
  <si>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</si>
  <si>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</si>
  <si>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</si>
  <si>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</si>
  <si>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</si>
  <si>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</si>
  <si>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</si>
  <si>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</si>
  <si>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</si>
  <si>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</si>
  <si>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</si>
  <si>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</si>
  <si>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</si>
  <si>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</si>
  <si>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</si>
  <si>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</si>
  <si>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</si>
  <si>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</si>
  <si>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</si>
  <si>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</si>
  <si>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</si>
  <si>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</si>
  <si>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</si>
  <si>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</si>
  <si>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</si>
  <si>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</si>
  <si>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</si>
  <si>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</si>
  <si>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</si>
  <si>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</si>
  <si>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</si>
  <si>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</si>
  <si>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</si>
  <si>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</si>
  <si>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</si>
  <si>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</si>
  <si>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</si>
  <si>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</si>
  <si>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</si>
  <si>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</si>
  <si>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</si>
  <si>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</si>
  <si>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</si>
  <si>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</si>
  <si>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</si>
  <si>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</si>
  <si>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</si>
  <si>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</si>
  <si>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</si>
  <si>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</si>
  <si>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</si>
  <si>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</si>
  <si>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</si>
  <si>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</si>
  <si>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</si>
  <si>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</si>
  <si>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</si>
  <si>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</si>
  <si>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</si>
  <si>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</si>
  <si>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</si>
  <si>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</si>
  <si>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</si>
  <si>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</si>
  <si>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</si>
  <si>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</si>
  <si>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</si>
  <si>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</si>
  <si>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</si>
  <si>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</si>
  <si>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</si>
  <si>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</si>
  <si>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</si>
  <si>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</si>
  <si>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</si>
  <si>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</si>
  <si>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</si>
  <si>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</si>
  <si>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</si>
  <si>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</si>
  <si>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</si>
  <si>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</si>
  <si>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</si>
  <si>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</si>
  <si>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</si>
  <si>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</si>
  <si>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</si>
  <si>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</si>
  <si>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</si>
  <si>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</si>
  <si>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</si>
  <si>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</si>
  <si>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</si>
  <si>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</si>
  <si>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</si>
  <si>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</si>
  <si>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</si>
  <si>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</si>
  <si>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</si>
  <si>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</si>
  <si>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</si>
  <si>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</si>
  <si>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</si>
  <si>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</si>
  <si>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</si>
  <si>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</si>
  <si>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</si>
  <si>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</si>
  <si>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</si>
  <si>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</si>
  <si>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</si>
  <si>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</si>
  <si>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</si>
  <si>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</si>
  <si>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</si>
  <si>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</si>
  <si>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</si>
  <si>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</si>
  <si>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</si>
  <si>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</si>
  <si>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</si>
  <si>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</si>
  <si>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</si>
  <si>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</si>
  <si>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</si>
  <si>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</si>
  <si>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</si>
  <si>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</si>
  <si>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</si>
  <si>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</si>
  <si>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</si>
  <si>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</si>
  <si>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</si>
  <si>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</si>
  <si>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</si>
  <si>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</si>
  <si>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</si>
  <si>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</si>
  <si>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</si>
  <si>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</si>
  <si>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</si>
  <si>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</si>
  <si>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</si>
  <si>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</si>
  <si>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</si>
  <si>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</si>
  <si>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</si>
  <si>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</si>
  <si>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</si>
  <si>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</si>
  <si>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</si>
  <si>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</si>
  <si>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</si>
  <si>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</si>
  <si>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</si>
  <si>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</si>
  <si>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</si>
  <si>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</si>
  <si>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</si>
  <si>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</si>
  <si>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</si>
  <si>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</si>
  <si>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</si>
  <si>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</si>
  <si>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</si>
  <si>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</si>
  <si>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</si>
  <si>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</si>
  <si>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</si>
  <si>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</si>
  <si>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</si>
  <si>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</si>
  <si>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</si>
  <si>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</si>
  <si>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</si>
  <si>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</si>
  <si>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</si>
  <si>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</si>
  <si>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</si>
  <si>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</si>
  <si>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</si>
  <si>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</si>
  <si>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</si>
  <si>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</si>
  <si>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</si>
  <si>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</si>
  <si>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</si>
  <si>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</si>
  <si>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</si>
  <si>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</si>
  <si>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</si>
  <si>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</si>
  <si>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</si>
  <si>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</si>
  <si>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</si>
  <si>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</si>
  <si>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</si>
  <si>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</si>
  <si>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</si>
  <si>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</si>
  <si>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</si>
  <si>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</si>
  <si>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</si>
  <si>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</si>
  <si>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</si>
  <si>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</si>
  <si>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</si>
  <si>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</si>
  <si>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</si>
  <si>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</si>
  <si>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</si>
  <si>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</si>
  <si>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</si>
  <si>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</si>
  <si>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</si>
  <si>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</si>
  <si>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</si>
  <si>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</si>
  <si>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</si>
  <si>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</si>
  <si>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</si>
  <si>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</si>
  <si>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</si>
  <si>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</si>
  <si>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</si>
  <si>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</si>
  <si>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</si>
  <si>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</si>
  <si>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</si>
  <si>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</si>
  <si>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</si>
  <si>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</si>
  <si>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</si>
  <si>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</si>
  <si>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</si>
  <si>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</si>
  <si>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</si>
  <si>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</si>
  <si>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</si>
  <si>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</si>
  <si>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</si>
  <si>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</si>
  <si>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</si>
  <si>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</si>
  <si>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</si>
  <si>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</si>
  <si>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</si>
  <si>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</si>
  <si>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</si>
  <si>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</si>
  <si>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</si>
  <si>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</si>
  <si>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</si>
  <si>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</si>
  <si>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</si>
  <si>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</si>
  <si>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</si>
  <si>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</si>
  <si>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</si>
  <si>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</si>
  <si>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</si>
  <si>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</si>
  <si>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</si>
  <si>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</si>
  <si>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</si>
  <si>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</si>
  <si>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</si>
  <si>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</si>
  <si>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</si>
  <si>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</si>
  <si>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</si>
  <si>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</si>
  <si>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</si>
  <si>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</si>
  <si>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</si>
  <si>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</si>
  <si>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</si>
  <si>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</si>
  <si>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</si>
  <si>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</si>
  <si>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</si>
  <si>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</si>
  <si>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</si>
  <si>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</si>
  <si>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</si>
  <si>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</si>
  <si>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</si>
  <si>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</si>
  <si>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</si>
  <si>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</si>
  <si>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</si>
  <si>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</si>
  <si>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</si>
  <si>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</si>
  <si>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</si>
  <si>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</si>
  <si>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</si>
  <si>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</si>
  <si>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</si>
  <si>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</si>
  <si>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</si>
  <si>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</si>
  <si>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</si>
  <si>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</si>
  <si>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</si>
  <si>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</si>
  <si>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</si>
  <si>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</si>
  <si>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</si>
  <si>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</si>
  <si>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</si>
  <si>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</si>
  <si>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</si>
  <si>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</si>
  <si>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</si>
  <si>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</si>
  <si>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</si>
  <si>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</si>
  <si>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</si>
  <si>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</si>
  <si>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</si>
  <si>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</si>
  <si>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</si>
  <si>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</si>
  <si>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</si>
  <si>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</si>
  <si>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</si>
  <si>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</si>
  <si>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</si>
  <si>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</si>
  <si>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</si>
  <si>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</si>
  <si>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</si>
  <si>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</si>
  <si>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</si>
  <si>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</si>
  <si>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</si>
  <si>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</si>
  <si>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</si>
  <si>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</si>
  <si>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</si>
  <si>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</si>
  <si>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</si>
  <si>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</si>
  <si>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</si>
  <si>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</si>
  <si>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</si>
  <si>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</si>
  <si>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</si>
  <si>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</si>
  <si>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</si>
  <si>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</si>
  <si>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</si>
  <si>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</si>
  <si>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</si>
  <si>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</si>
  <si>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</si>
  <si>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</si>
  <si>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</si>
  <si>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</si>
  <si>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</si>
  <si>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</si>
  <si>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</si>
  <si>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</si>
  <si>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</si>
  <si>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</si>
  <si>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</si>
  <si>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</si>
  <si>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</si>
  <si>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</si>
  <si>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</si>
  <si>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</si>
  <si>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</si>
  <si>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</si>
  <si>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</si>
  <si>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</si>
  <si>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</si>
  <si>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</si>
  <si>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</si>
  <si>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</si>
  <si>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</si>
  <si>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</si>
  <si>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</si>
  <si>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</si>
  <si>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</si>
  <si>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</si>
  <si>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</si>
  <si>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</si>
  <si>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</si>
  <si>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</si>
  <si>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</si>
  <si>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</si>
  <si>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</si>
  <si>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</si>
  <si>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</si>
  <si>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</si>
  <si>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</si>
  <si>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</si>
  <si>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</si>
  <si>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</si>
  <si>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</si>
  <si>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</si>
  <si>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</si>
  <si>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</si>
  <si>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</si>
  <si>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</si>
  <si>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</si>
  <si>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</si>
  <si>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</si>
  <si>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</si>
  <si>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</si>
  <si>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</si>
  <si>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</si>
  <si>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</si>
  <si>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</si>
  <si>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</si>
  <si>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</si>
  <si>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</si>
  <si>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</si>
  <si>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</si>
  <si>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</si>
  <si>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</si>
  <si>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</si>
  <si>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</si>
  <si>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</si>
  <si>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</si>
  <si>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</si>
  <si>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</si>
  <si>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</si>
  <si>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</si>
  <si>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</si>
  <si>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</si>
  <si>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</si>
  <si>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</si>
  <si>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</si>
  <si>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</si>
  <si>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</si>
  <si>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</si>
  <si>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</si>
  <si>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</si>
  <si>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</si>
  <si>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</si>
  <si>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</si>
  <si>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</si>
  <si>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</si>
  <si>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</si>
  <si>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</si>
  <si>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</si>
  <si>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</si>
  <si>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</si>
  <si>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</si>
  <si>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</si>
  <si>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</si>
  <si>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</si>
  <si>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</si>
  <si>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</si>
  <si>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</si>
  <si>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</si>
  <si>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</si>
  <si>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</si>
  <si>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</si>
  <si>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</si>
  <si>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</si>
  <si>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</si>
  <si>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</si>
  <si>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</si>
  <si>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</si>
  <si>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</si>
  <si>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</si>
  <si>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</si>
  <si>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</si>
  <si>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</si>
  <si>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</si>
  <si>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</si>
  <si>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</si>
  <si>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</si>
  <si>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</si>
  <si>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</si>
  <si>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</si>
  <si>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</si>
  <si>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</si>
  <si>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</si>
  <si>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</si>
  <si>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</si>
  <si>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</si>
  <si>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</si>
  <si>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</si>
  <si>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</si>
  <si>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</si>
  <si>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</si>
  <si>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</si>
  <si>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</si>
  <si>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</si>
  <si>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</si>
  <si>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</si>
  <si>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</si>
  <si>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</si>
  <si>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</si>
  <si>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</si>
  <si>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</si>
  <si>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</si>
  <si>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</si>
  <si>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</si>
  <si>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</si>
  <si>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</si>
  <si>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</si>
  <si>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</si>
  <si>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</si>
  <si>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</si>
  <si>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</si>
  <si>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</si>
  <si>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</si>
  <si>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</si>
  <si>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</si>
  <si>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</si>
  <si>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</si>
  <si>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</si>
  <si>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</si>
  <si>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</si>
  <si>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</si>
  <si>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</si>
  <si>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</si>
  <si>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</si>
  <si>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</si>
  <si>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</si>
  <si>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</si>
  <si>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</si>
  <si>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</si>
  <si>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</si>
  <si>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</si>
  <si>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</si>
  <si>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</si>
  <si>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</si>
  <si>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</si>
  <si>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</si>
  <si>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</si>
  <si>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</si>
  <si>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</si>
  <si>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</si>
  <si>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</si>
  <si>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</si>
  <si>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</si>
  <si>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</si>
  <si>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</si>
  <si>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</si>
  <si>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</si>
  <si>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</si>
  <si>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</si>
  <si>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</si>
  <si>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</si>
  <si>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</si>
  <si>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</si>
  <si>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</si>
  <si>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</si>
  <si>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</si>
  <si>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</si>
  <si>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</si>
  <si>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</si>
  <si>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</si>
  <si>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</si>
  <si>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</si>
  <si>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</si>
  <si>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</si>
  <si>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</si>
  <si>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</si>
  <si>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</si>
  <si>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</si>
  <si>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</si>
  <si>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</si>
  <si>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</si>
  <si>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</si>
  <si>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</si>
  <si>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</si>
  <si>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</si>
  <si>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</si>
  <si>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</si>
  <si>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</si>
  <si>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</si>
  <si>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</si>
  <si>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</si>
  <si>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</si>
  <si>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</si>
  <si>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</si>
  <si>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</si>
  <si>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</si>
  <si>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</si>
  <si>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</si>
  <si>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</si>
  <si>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</si>
  <si>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</si>
  <si>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</si>
  <si>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</si>
  <si>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</si>
  <si>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</si>
  <si>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</si>
  <si>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</si>
  <si>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</si>
  <si>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</si>
  <si>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</si>
  <si>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</si>
  <si>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</si>
  <si>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</si>
  <si>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</si>
  <si>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</si>
  <si>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</si>
  <si>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</si>
  <si>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</si>
  <si>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</si>
  <si>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</si>
  <si>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</si>
  <si>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</si>
  <si>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</si>
  <si>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</si>
  <si>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</si>
  <si>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</si>
  <si>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</si>
  <si>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</si>
  <si>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</si>
  <si>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</si>
  <si>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</si>
  <si>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</si>
  <si>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</si>
  <si>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</si>
  <si>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</si>
  <si>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</si>
  <si>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</si>
  <si>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</si>
  <si>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</si>
  <si>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</si>
  <si>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</si>
  <si>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</si>
  <si>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</si>
  <si>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</si>
  <si>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</si>
  <si>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</si>
  <si>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</si>
  <si>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</si>
  <si>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</si>
  <si>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</si>
  <si>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</si>
  <si>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</si>
  <si>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</si>
  <si>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</si>
  <si>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</si>
  <si>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</si>
  <si>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</si>
  <si>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</si>
  <si>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</si>
  <si>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</si>
  <si>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</si>
  <si>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</si>
  <si>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</si>
  <si>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</si>
  <si>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</si>
  <si>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</si>
  <si>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</si>
  <si>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</si>
  <si>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</si>
  <si>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</si>
  <si>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</si>
  <si>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</si>
  <si>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</si>
  <si>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</si>
  <si>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</si>
  <si>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</si>
  <si>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</si>
  <si>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</si>
  <si>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</si>
  <si>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</si>
  <si>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</si>
  <si>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</si>
  <si>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</si>
  <si>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</si>
  <si>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</si>
  <si>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</si>
  <si>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</si>
  <si>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</si>
  <si>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</si>
  <si>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</si>
  <si>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</si>
  <si>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</si>
  <si>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</si>
  <si>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</si>
  <si>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</si>
  <si>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</si>
  <si>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</si>
  <si>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</si>
  <si>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</si>
  <si>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</si>
  <si>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</si>
  <si>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</si>
  <si>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</si>
  <si>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</si>
  <si>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</si>
  <si>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</si>
  <si>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</si>
  <si>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</si>
  <si>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</si>
  <si>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</si>
  <si>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</si>
  <si>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</si>
  <si>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</si>
  <si>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</si>
  <si>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</si>
  <si>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</si>
  <si>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</si>
  <si>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</si>
  <si>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</si>
  <si>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</si>
  <si>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</si>
  <si>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</si>
  <si>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</si>
  <si>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</si>
  <si>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</si>
  <si>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</si>
  <si>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</si>
  <si>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</si>
  <si>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</si>
  <si>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</si>
  <si>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</si>
  <si>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</si>
  <si>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</si>
  <si>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</si>
  <si>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</si>
  <si>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</si>
  <si>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</si>
  <si>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</si>
  <si>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</si>
  <si>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</si>
  <si>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</si>
  <si>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</si>
  <si>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</si>
  <si>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</si>
  <si>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</si>
  <si>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</si>
  <si>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</si>
  <si>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</si>
  <si>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</si>
  <si>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</si>
  <si>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</si>
  <si>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</si>
  <si>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</si>
  <si>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</si>
  <si>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</si>
  <si>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</si>
  <si>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</si>
  <si>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</si>
  <si>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</si>
  <si>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</si>
  <si>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</si>
  <si>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</si>
  <si>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</si>
  <si>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</si>
  <si>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</si>
  <si>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</si>
  <si>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</si>
  <si>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</si>
  <si>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</si>
  <si>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</si>
  <si>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</si>
  <si>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</si>
  <si>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</si>
  <si>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</si>
  <si>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</si>
  <si>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</si>
  <si>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</si>
  <si>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</si>
  <si>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</si>
  <si>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</si>
  <si>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</si>
  <si>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</si>
  <si>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</si>
  <si>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</si>
  <si>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</si>
  <si>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</si>
  <si>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</si>
  <si>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</si>
  <si>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</si>
  <si>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</si>
  <si>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</si>
  <si>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</si>
  <si>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</si>
  <si>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</si>
  <si>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</si>
  <si>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</si>
  <si>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</si>
  <si>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</si>
  <si>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</si>
  <si>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</si>
  <si>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</si>
  <si>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</si>
  <si>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</si>
  <si>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</si>
  <si>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</si>
  <si>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</si>
  <si>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</si>
  <si>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</si>
  <si>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</si>
  <si>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</si>
  <si>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</si>
  <si>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</si>
  <si>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</si>
  <si>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</si>
  <si>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</si>
  <si>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</si>
  <si>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</si>
  <si>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</si>
  <si>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</si>
  <si>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</si>
  <si>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</si>
  <si>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</si>
  <si>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</si>
  <si>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</si>
  <si>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</si>
  <si>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</si>
  <si>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</si>
  <si>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</si>
  <si>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</si>
  <si>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</si>
  <si>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</si>
  <si>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</si>
  <si>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</si>
  <si>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</si>
  <si>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</si>
  <si>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</si>
  <si>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</si>
  <si>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</si>
  <si>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</si>
  <si>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</si>
  <si>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</si>
  <si>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</si>
  <si>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</si>
  <si>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</si>
  <si>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</si>
  <si>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</si>
  <si>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</si>
  <si>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</si>
  <si>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</si>
  <si>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</si>
  <si>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</si>
  <si>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</si>
  <si>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</si>
  <si>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</si>
  <si>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</si>
  <si>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</si>
  <si>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</si>
  <si>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</si>
  <si>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</si>
  <si>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</si>
  <si>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</si>
  <si>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</si>
  <si>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</si>
  <si>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</si>
  <si>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</si>
  <si>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</si>
  <si>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</si>
  <si>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</si>
  <si>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</si>
  <si>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</si>
  <si>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</si>
  <si>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</si>
  <si>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</si>
  <si>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</si>
  <si>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</si>
  <si>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</si>
  <si>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</si>
  <si>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</si>
  <si>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</si>
  <si>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</si>
  <si>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</si>
  <si>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</si>
  <si>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</si>
  <si>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</si>
  <si>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</si>
  <si>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</si>
  <si>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</si>
  <si>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</si>
  <si>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</si>
  <si>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</si>
  <si>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</si>
  <si>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</si>
  <si>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</si>
  <si>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</si>
  <si>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</si>
  <si>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</si>
  <si>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</si>
  <si>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</si>
  <si>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</si>
  <si>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</si>
  <si>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</si>
  <si>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</si>
  <si>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</si>
  <si>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</si>
  <si>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</si>
  <si>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</si>
  <si>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</si>
  <si>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</si>
  <si>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</si>
  <si>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</si>
  <si>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</si>
  <si>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</si>
  <si>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</si>
  <si>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</si>
  <si>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</si>
  <si>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</si>
  <si>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</si>
  <si>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</si>
  <si>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</si>
  <si>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</si>
  <si>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</si>
  <si>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</si>
  <si>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</si>
  <si>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</si>
  <si>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</si>
  <si>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</si>
  <si>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</si>
  <si>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</si>
  <si>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</si>
  <si>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</si>
  <si>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</si>
  <si>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</si>
  <si>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</si>
  <si>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</si>
  <si>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</si>
  <si>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</si>
  <si>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</si>
  <si>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</si>
  <si>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</si>
  <si>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</si>
  <si>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</si>
  <si>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</si>
  <si>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</si>
  <si>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</si>
  <si>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</si>
  <si>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</si>
  <si>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</si>
  <si>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</si>
  <si>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</si>
  <si>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</si>
  <si>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</si>
  <si>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</si>
  <si>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</si>
  <si>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</si>
  <si>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</si>
  <si>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</si>
  <si>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</si>
  <si>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</si>
  <si>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</si>
  <si>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</si>
  <si>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</si>
  <si>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</si>
  <si>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</si>
  <si>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</si>
  <si>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</si>
  <si>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</si>
  <si>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</si>
  <si>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</si>
  <si>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</si>
  <si>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</si>
  <si>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</si>
  <si>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</si>
  <si>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</si>
  <si>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</si>
  <si>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</si>
  <si>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</si>
  <si>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</si>
  <si>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</si>
  <si>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</si>
  <si>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</si>
  <si>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</si>
  <si>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</si>
  <si>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</si>
  <si>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</si>
  <si>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</si>
  <si>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</si>
  <si>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</si>
  <si>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</si>
  <si>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</si>
  <si>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</si>
  <si>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</si>
  <si>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</si>
  <si>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</si>
  <si>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</si>
  <si>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</si>
  <si>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</si>
  <si>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</si>
  <si>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</si>
  <si>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</si>
  <si>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</si>
  <si>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</si>
  <si>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</si>
  <si>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</si>
  <si>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</si>
  <si>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</si>
  <si>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</si>
  <si>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</si>
  <si>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</si>
  <si>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</si>
  <si>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</si>
  <si>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</si>
  <si>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</si>
  <si>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</si>
  <si>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</si>
  <si>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</si>
  <si>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</si>
  <si>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</si>
  <si>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</si>
  <si>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</si>
  <si>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</si>
  <si>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</si>
  <si>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</si>
  <si>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</si>
  <si>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</si>
  <si>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</si>
  <si>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</si>
  <si>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</si>
  <si>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</si>
  <si>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</si>
  <si>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</si>
  <si>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</si>
  <si>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</si>
  <si>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</si>
  <si>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</si>
  <si>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</si>
  <si>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</si>
  <si>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</si>
  <si>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</si>
  <si>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</si>
  <si>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</si>
  <si>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</si>
  <si>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</si>
  <si>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</si>
  <si>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</si>
  <si>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</si>
  <si>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</si>
  <si>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</si>
  <si>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</si>
  <si>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</si>
  <si>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</si>
  <si>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</si>
  <si>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</si>
  <si>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</si>
  <si>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</si>
  <si>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</si>
  <si>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</si>
  <si>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</si>
  <si>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</si>
  <si>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</si>
  <si>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</si>
  <si>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</si>
  <si>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</si>
  <si>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</si>
  <si>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</si>
  <si>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</si>
  <si>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</si>
  <si>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</si>
  <si>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</si>
  <si>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</si>
  <si>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</si>
  <si>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</si>
  <si>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</si>
  <si>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</si>
  <si>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</si>
  <si>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</si>
  <si>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</si>
  <si>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</si>
  <si>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</si>
  <si>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</si>
  <si>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</si>
  <si>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</si>
  <si>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</si>
  <si>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</si>
  <si>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</si>
  <si>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</si>
  <si>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</si>
  <si>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</si>
  <si>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</si>
  <si>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</si>
  <si>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</si>
  <si>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</si>
  <si>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</si>
  <si>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</si>
  <si>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</si>
  <si>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</si>
  <si>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</si>
  <si>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</si>
  <si>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</si>
  <si>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</si>
  <si>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</si>
  <si>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</si>
  <si>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</si>
  <si>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</si>
  <si>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</si>
  <si>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</si>
  <si>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</si>
  <si>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</si>
  <si>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</si>
  <si>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</si>
  <si>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</si>
  <si>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</si>
  <si>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</si>
  <si>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</si>
  <si>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</si>
  <si>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</si>
  <si>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</si>
  <si>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</si>
  <si>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</si>
  <si>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</si>
  <si>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</si>
  <si>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</si>
  <si>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</si>
  <si>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</si>
  <si>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</si>
  <si>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</si>
  <si>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</si>
  <si>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</si>
  <si>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</si>
  <si>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</si>
  <si>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</si>
  <si>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</si>
  <si>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</si>
  <si>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</si>
  <si>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</si>
  <si>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</si>
  <si>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</si>
  <si>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</si>
  <si>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</si>
  <si>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</si>
  <si>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</si>
  <si>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</si>
  <si>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</si>
  <si>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</si>
  <si>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</si>
  <si>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</si>
  <si>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</si>
  <si>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</si>
  <si>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</si>
  <si>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</si>
  <si>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</si>
  <si>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</si>
  <si>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</si>
  <si>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</si>
  <si>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</si>
  <si>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</si>
  <si>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</si>
  <si>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</si>
  <si>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</si>
  <si>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</si>
  <si>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</si>
  <si>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</si>
  <si>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</si>
  <si>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</si>
  <si>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</si>
  <si>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</si>
  <si>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</si>
  <si>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</si>
  <si>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</si>
  <si>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</si>
  <si>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</si>
  <si>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</si>
  <si>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</si>
  <si>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</si>
  <si>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</si>
  <si>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</si>
  <si>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</si>
  <si>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</si>
  <si>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</si>
  <si>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</si>
  <si>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</si>
  <si>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</si>
  <si>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</si>
  <si>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</si>
  <si>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</si>
  <si>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</si>
  <si>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</si>
  <si>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</si>
  <si>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</si>
  <si>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</si>
  <si>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</si>
  <si>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</si>
  <si>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</si>
  <si>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</si>
  <si>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</si>
  <si>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</si>
  <si>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</si>
  <si>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</si>
  <si>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</si>
  <si>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</si>
  <si>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</si>
  <si>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</si>
  <si>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</si>
  <si>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</si>
  <si>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</si>
  <si>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</si>
  <si>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</si>
  <si>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</si>
  <si>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</si>
  <si>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</si>
  <si>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</si>
  <si>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</si>
  <si>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</si>
  <si>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</si>
  <si>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</si>
  <si>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</si>
  <si>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</si>
  <si>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</si>
  <si>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</si>
  <si>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</si>
  <si>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</si>
  <si>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</si>
  <si>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</si>
  <si>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</si>
  <si>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</si>
  <si>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</si>
  <si>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</si>
  <si>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</si>
  <si>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</si>
  <si>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</si>
  <si>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</si>
  <si>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</si>
  <si>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</si>
  <si>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</si>
  <si>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</si>
  <si>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</si>
  <si>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</si>
  <si>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</si>
  <si>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</si>
  <si>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</si>
  <si>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</si>
  <si>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</si>
  <si>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</si>
  <si>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</si>
  <si>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</si>
  <si>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</si>
  <si>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</si>
  <si>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</si>
  <si>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</si>
  <si>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</si>
  <si>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</si>
  <si>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</si>
  <si>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</si>
  <si>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</si>
  <si>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</si>
  <si>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</si>
  <si>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</si>
  <si>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</si>
  <si>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</si>
  <si>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</si>
  <si>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</si>
  <si>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</si>
  <si>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</si>
  <si>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</si>
  <si>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</si>
  <si>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</si>
  <si>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</si>
  <si>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</si>
  <si>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</si>
  <si>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</si>
  <si>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</si>
  <si>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</si>
  <si>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</si>
  <si>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</si>
  <si>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</si>
  <si>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</si>
  <si>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</si>
  <si>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</si>
  <si>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</si>
  <si>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</si>
  <si>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</si>
  <si>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</si>
  <si>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</si>
  <si>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</si>
  <si>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</si>
  <si>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</si>
  <si>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</si>
  <si>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</si>
  <si>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</si>
  <si>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</si>
  <si>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</si>
  <si>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</si>
  <si>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</si>
  <si>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</si>
  <si>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</si>
  <si>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</si>
  <si>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</si>
  <si>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</si>
  <si>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</si>
  <si>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</si>
  <si>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</si>
  <si>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</si>
  <si>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</si>
  <si>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</si>
  <si>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</si>
  <si>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</si>
  <si>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</si>
  <si>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</si>
  <si>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</si>
  <si>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</si>
  <si>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</si>
  <si>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</si>
  <si>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</si>
  <si>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</si>
  <si>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</si>
  <si>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</si>
  <si>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</si>
  <si>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</si>
  <si>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</si>
  <si>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</si>
  <si>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</si>
  <si>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</si>
  <si>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</si>
  <si>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</si>
  <si>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</si>
  <si>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</si>
  <si>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</si>
  <si>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</si>
  <si>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</si>
  <si>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</si>
  <si>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</si>
  <si>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</si>
  <si>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</si>
  <si>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</si>
  <si>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</si>
  <si>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</si>
  <si>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</si>
  <si>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</si>
  <si>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</si>
  <si>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</si>
  <si>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</si>
  <si>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</si>
  <si>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</si>
  <si>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</si>
  <si>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</si>
  <si>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</si>
  <si>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</si>
  <si>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</si>
  <si>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</si>
  <si>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</si>
  <si>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</si>
  <si>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</si>
  <si>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</si>
  <si>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</si>
  <si>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</si>
  <si>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</si>
  <si>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</si>
  <si>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</si>
  <si>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</si>
  <si>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</si>
  <si>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</si>
  <si>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</si>
  <si>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</si>
  <si>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</si>
  <si>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</si>
  <si>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</si>
  <si>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</si>
  <si>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</si>
  <si>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</si>
  <si>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</si>
  <si>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</si>
  <si>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</si>
  <si>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</si>
  <si>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</si>
  <si>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</si>
  <si>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</si>
  <si>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</si>
  <si>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</si>
  <si>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</si>
  <si>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</si>
  <si>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</si>
  <si>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</si>
  <si>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</si>
  <si>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</si>
  <si>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</si>
  <si>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</si>
  <si>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</si>
  <si>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</si>
  <si>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</si>
  <si>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</si>
  <si>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</si>
  <si>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</si>
  <si>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</si>
  <si>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</si>
  <si>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</si>
  <si>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</si>
  <si>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</si>
  <si>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</si>
  <si>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</si>
  <si>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</si>
  <si>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</si>
  <si>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</si>
  <si>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</si>
  <si>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</si>
  <si>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</si>
  <si>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</si>
  <si>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</si>
  <si>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</si>
  <si>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</si>
  <si>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</si>
  <si>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</si>
  <si>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</si>
  <si>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</si>
  <si>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</si>
  <si>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</si>
  <si>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</si>
  <si>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</si>
  <si>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</si>
  <si>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</si>
  <si>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</si>
  <si>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</si>
  <si>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</si>
  <si>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</si>
  <si>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</si>
  <si>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</si>
  <si>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</si>
  <si>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</si>
  <si>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</si>
  <si>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</si>
  <si>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</si>
  <si>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</si>
  <si>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</si>
  <si>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</si>
  <si>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</si>
  <si>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</si>
  <si>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</si>
  <si>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</si>
  <si>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</si>
  <si>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</si>
  <si>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</si>
  <si>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</si>
  <si>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</si>
  <si>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</si>
  <si>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</si>
  <si>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</si>
  <si>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</si>
  <si>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</si>
  <si>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</si>
  <si>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</si>
  <si>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</si>
  <si>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</si>
  <si>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</si>
  <si>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</si>
  <si>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</si>
  <si>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</si>
  <si>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</si>
  <si>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</si>
  <si>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</si>
  <si>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</si>
  <si>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</si>
  <si>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</si>
  <si>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</si>
  <si>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</si>
  <si>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</si>
  <si>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</si>
  <si>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</si>
  <si>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</si>
  <si>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</si>
  <si>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</si>
  <si>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</si>
  <si>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</si>
  <si>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</si>
  <si>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</si>
  <si>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</si>
  <si>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</si>
  <si>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</si>
  <si>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</si>
  <si>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</si>
  <si>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</si>
  <si>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</si>
  <si>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</si>
  <si>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</si>
  <si>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</si>
  <si>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</si>
  <si>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</si>
  <si>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</si>
  <si>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</si>
  <si>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</si>
  <si>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</si>
  <si>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</si>
  <si>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</si>
  <si>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</si>
  <si>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</si>
  <si>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</si>
  <si>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</si>
  <si>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</si>
  <si>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</si>
  <si>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</si>
  <si>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</si>
  <si>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</si>
  <si>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</si>
  <si>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</si>
  <si>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</si>
  <si>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</si>
  <si>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</si>
  <si>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</si>
  <si>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</si>
  <si>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</si>
  <si>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</si>
  <si>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</si>
  <si>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</si>
  <si>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</si>
  <si>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</si>
  <si>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</si>
  <si>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</si>
  <si>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</si>
  <si>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</si>
  <si>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</si>
  <si>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</si>
  <si>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</si>
  <si>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</si>
  <si>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</si>
  <si>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</si>
  <si>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</si>
  <si>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</si>
  <si>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</si>
  <si>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</si>
  <si>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</si>
  <si>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</si>
  <si>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</si>
  <si>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</si>
  <si>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</si>
  <si>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</si>
  <si>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</si>
  <si>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</si>
  <si>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</si>
  <si>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</si>
  <si>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</si>
  <si>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</si>
  <si>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</si>
  <si>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</si>
  <si>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</si>
  <si>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</si>
  <si>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</si>
  <si>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</si>
  <si>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</si>
  <si>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</si>
  <si>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</si>
  <si>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</si>
  <si>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</si>
  <si>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</si>
  <si>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</si>
  <si>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</si>
  <si>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</si>
  <si>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</si>
  <si>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</si>
  <si>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</si>
  <si>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</si>
  <si>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</si>
  <si>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</si>
  <si>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</si>
  <si>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</si>
  <si>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</si>
  <si>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</si>
  <si>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</si>
  <si>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</si>
  <si>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</si>
  <si>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</si>
  <si>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</si>
  <si>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</si>
  <si>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</si>
  <si>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</si>
  <si>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</si>
  <si>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</si>
  <si>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</si>
  <si>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</si>
  <si>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</si>
  <si>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</si>
  <si>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</si>
  <si>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</si>
  <si>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</si>
  <si>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</si>
  <si>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</si>
  <si>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</si>
  <si>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</si>
  <si>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</si>
  <si>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</si>
  <si>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</si>
  <si>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</si>
  <si>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</si>
  <si>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</si>
  <si>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</si>
  <si>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</si>
  <si>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</si>
  <si>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</si>
  <si>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</si>
  <si>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</si>
  <si>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</si>
  <si>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</si>
  <si>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</si>
  <si>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</si>
  <si>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</si>
  <si>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</si>
  <si>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</si>
  <si>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</si>
  <si>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</si>
  <si>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</si>
  <si>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</si>
  <si>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</si>
  <si>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</si>
  <si>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</si>
  <si>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</si>
  <si>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</si>
  <si>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</si>
  <si>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</si>
  <si>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</si>
  <si>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</si>
  <si>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</si>
  <si>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</si>
  <si>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</si>
  <si>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</si>
  <si>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</si>
  <si>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</si>
  <si>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</si>
  <si>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</si>
  <si>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</si>
  <si>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</si>
  <si>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</si>
  <si>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</si>
  <si>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</si>
  <si>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</si>
  <si>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</si>
  <si>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</si>
  <si>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</si>
  <si>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</si>
  <si>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</si>
  <si>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</si>
  <si>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</si>
  <si>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</si>
  <si>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</si>
  <si>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</si>
  <si>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</si>
  <si>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</si>
  <si>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</si>
  <si>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</si>
  <si>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</si>
  <si>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</si>
  <si>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</si>
  <si>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</si>
  <si>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</si>
  <si>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</si>
  <si>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</si>
  <si>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</si>
  <si>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</si>
  <si>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</si>
  <si>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</si>
  <si>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</si>
  <si>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</si>
  <si>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</si>
  <si>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</si>
  <si>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</si>
  <si>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</si>
  <si>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</si>
  <si>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</si>
  <si>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</si>
  <si>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</si>
  <si>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</si>
  <si>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</si>
  <si>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</si>
  <si>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</si>
  <si>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</si>
  <si>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</si>
  <si>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</si>
  <si>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</si>
  <si>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</si>
  <si>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</si>
  <si>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</si>
  <si>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</si>
  <si>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</si>
  <si>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</si>
  <si>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</si>
  <si>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</si>
  <si>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</si>
  <si>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</si>
  <si>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</si>
  <si>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</si>
  <si>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</si>
  <si>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</si>
  <si>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</si>
  <si>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</si>
  <si>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</si>
  <si>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</si>
  <si>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</si>
  <si>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</si>
  <si>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</si>
  <si>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</si>
  <si>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</si>
  <si>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</si>
  <si>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</si>
  <si>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</si>
  <si>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</si>
  <si>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</si>
  <si>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</si>
  <si>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</si>
  <si>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</si>
  <si>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</si>
  <si>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</si>
  <si>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</si>
  <si>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</si>
  <si>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</si>
  <si>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</si>
  <si>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</si>
  <si>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</si>
  <si>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</si>
  <si>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</si>
  <si>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</si>
  <si>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</si>
  <si>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</si>
  <si>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</si>
  <si>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</si>
  <si>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</si>
  <si>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</si>
  <si>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</si>
  <si>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</si>
  <si>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</si>
  <si>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</si>
  <si>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</si>
  <si>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</si>
  <si>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</si>
  <si>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</si>
  <si>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</si>
  <si>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</si>
  <si>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</si>
  <si>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</si>
  <si>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</si>
  <si>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</si>
  <si>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</si>
  <si>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</si>
  <si>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</si>
  <si>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</si>
  <si>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</si>
  <si>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</si>
  <si>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</si>
  <si>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</si>
  <si>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</si>
  <si>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</si>
  <si>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</si>
  <si>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</si>
  <si>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</si>
  <si>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</si>
  <si>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</si>
  <si>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</si>
  <si>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</si>
  <si>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</si>
  <si>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</si>
  <si>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</si>
  <si>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</si>
  <si>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</si>
  <si>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</si>
  <si>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</si>
  <si>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</si>
  <si>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</si>
  <si>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</si>
  <si>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</si>
  <si>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</si>
  <si>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</si>
  <si>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</si>
  <si>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</si>
  <si>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</si>
  <si>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</si>
  <si>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</si>
  <si>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</si>
  <si>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</si>
  <si>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</si>
  <si>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</si>
  <si>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</si>
  <si>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</si>
  <si>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</si>
  <si>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</si>
  <si>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</si>
  <si>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</si>
  <si>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</si>
  <si>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</si>
  <si>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</si>
  <si>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</si>
  <si>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</si>
  <si>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</si>
  <si>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</si>
  <si>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</si>
  <si>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</si>
  <si>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</si>
  <si>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</si>
  <si>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</si>
  <si>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</si>
  <si>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</si>
  <si>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</si>
  <si>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</si>
  <si>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</si>
  <si>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</si>
  <si>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</si>
  <si>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</si>
  <si>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</si>
  <si>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</si>
  <si>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</si>
  <si>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</si>
  <si>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</si>
  <si>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</si>
  <si>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</si>
  <si>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</si>
  <si>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</si>
  <si>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</si>
  <si>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</si>
  <si>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</si>
  <si>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</si>
  <si>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</si>
  <si>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</si>
  <si>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</si>
  <si>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</si>
  <si>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</si>
  <si>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Em manutenção devido avaria no alternador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</si>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</sst>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N353" sqref="BN35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1533</v>
      </c>
      <c r="BK124" s="16" t="s">
        <v>1534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1535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1536</v>
      </c>
      <c r="BK130" s="16" t="s">
        <v>1537</v>
      </c>
      <c r="BL130" s="15" t="s">
        <v>1538</v>
      </c>
      <c r="BM130" s="14" t="s">
        <v>987</v>
      </c>
      <c r="BN130" s="14" t="s">
        <v>987</v>
      </c>
      <c r="BO130" s="165" t="s">
        <v>987</v>
      </c>
      <c r="BP130" s="16" t="s">
        <v>1537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1539</v>
      </c>
      <c r="I131" s="173" t="s">
        <v>1539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1540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1541</v>
      </c>
      <c r="W131" s="217" t="s">
        <v>1542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1543</v>
      </c>
      <c r="BK131" s="16" t="s">
        <v>1544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1545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1546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1547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1548</v>
      </c>
      <c r="BK132" s="16" t="s">
        <v>1549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1550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1551</v>
      </c>
      <c r="BK133" s="324" t="s">
        <v>1552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1553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1554</v>
      </c>
      <c r="BK134" s="324" t="s">
        <v>1543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1543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1554</v>
      </c>
      <c r="BK135" s="16" t="s">
        <v>1555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1554</v>
      </c>
      <c r="BK136" s="324" t="s">
        <v>1556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1556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1557</v>
      </c>
      <c r="BK138" s="16" t="s">
        <v>1558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1558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1559</v>
      </c>
      <c r="BK139" s="16" t="s">
        <v>1560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1561</v>
      </c>
      <c r="BK140" s="16" t="s">
        <v>1562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1562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1563</v>
      </c>
      <c r="N141" s="217" t="s">
        <v>1564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1565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1566</v>
      </c>
      <c r="BK141" s="16" t="s">
        <v>1567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1568</v>
      </c>
      <c r="BK143" s="16" t="s">
        <v>1569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1569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1547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1570</v>
      </c>
      <c r="BK144" s="16" t="s">
        <v>1571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1539</v>
      </c>
      <c r="I145" s="173" t="s">
        <v>1539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1540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1541</v>
      </c>
      <c r="W145" s="217" t="s">
        <v>1542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1577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1568</v>
      </c>
      <c r="BK148" s="16" t="s">
        <v>1569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1569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1583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1565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1539</v>
      </c>
      <c r="I159" s="173" t="s">
        <v>1539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1608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1554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1554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1554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1539</v>
      </c>
      <c r="I173" s="173" t="s">
        <v>1539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1540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1541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1547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1539</v>
      </c>
      <c r="I188" s="173" t="s">
        <v>1539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1547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1547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1535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1535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1546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981</v>
      </c>
      <c r="BN266" s="14" t="s">
        <v>981</v>
      </c>
      <c r="BO266" s="165" t="s">
        <v>981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1541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1535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1541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1535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1535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1539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1535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0.21944444444444433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 t="s">
        <v>981</v>
      </c>
      <c r="BN335" s="14" t="s">
        <v>981</v>
      </c>
      <c r="BO335" s="165" t="s">
        <v>981</v>
      </c>
      <c r="BP335" s="16"/>
      <c r="BQ335" s="12" t="str">
        <f t="shared" si="51"/>
        <v>Aderente</v>
      </c>
      <c r="BR335" s="18">
        <f t="shared" si="52"/>
        <v>3.5111111111111093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1539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1535</v>
      </c>
      <c r="W348" s="173" t="s">
        <v>1218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 t="s">
        <v>984</v>
      </c>
      <c r="BN350" s="14" t="s">
        <v>1009</v>
      </c>
      <c r="BO350" s="165" t="s">
        <v>1092</v>
      </c>
      <c r="BP350" s="16" t="s">
        <v>2007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Produção e Intervalo</v>
      </c>
      <c r="BR355" s="18">
        <f t="shared" si="52"/>
        <v>0</v>
      </c>
      <c r="BS355" s="18">
        <f t="shared" si="53"/>
        <v>0</v>
      </c>
      <c r="BT355" s="225" t="str">
        <f t="shared" si="59"/>
        <v/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Produção e Intervalo</v>
      </c>
      <c r="BR356" s="18">
        <f t="shared" si="52"/>
        <v>0</v>
      </c>
      <c r="BS356" s="18">
        <f t="shared" si="53"/>
        <v>0</v>
      </c>
      <c r="BT356" s="225" t="str">
        <f t="shared" si="59"/>
        <v/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Produção e Intervalo</v>
      </c>
      <c r="BR357" s="18">
        <f t="shared" si="52"/>
        <v>0</v>
      </c>
      <c r="BS357" s="18">
        <f t="shared" si="53"/>
        <v>0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G1" workbookViewId="0">
      <selection activeCell="A347" sqref="A347:XFD34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2009</v>
      </c>
      <c r="W1" s="366"/>
      <c r="X1" s="366"/>
      <c r="Y1" s="104"/>
    </row>
    <row r="2" spans="1:25" s="100" customFormat="1" ht="11.25" customHeight="1">
      <c r="A2" s="105" t="s">
        <v>2010</v>
      </c>
      <c r="B2" s="105" t="s">
        <v>2011</v>
      </c>
      <c r="C2" s="105" t="s">
        <v>603</v>
      </c>
      <c r="D2" s="106" t="s">
        <v>1166</v>
      </c>
      <c r="E2" s="106" t="s">
        <v>1167</v>
      </c>
      <c r="F2" s="106" t="s">
        <v>2012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2013</v>
      </c>
      <c r="U2" s="108" t="s">
        <v>1169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2014</v>
      </c>
      <c r="D5" s="368"/>
      <c r="E5" s="368"/>
      <c r="F5" s="368"/>
      <c r="G5" s="368"/>
      <c r="H5" s="368"/>
      <c r="I5" s="368"/>
      <c r="J5" s="369"/>
      <c r="K5" s="370" t="s">
        <v>2015</v>
      </c>
      <c r="L5" s="371"/>
      <c r="M5" s="371"/>
      <c r="N5" s="371"/>
      <c r="O5" s="372" t="s">
        <v>2016</v>
      </c>
      <c r="P5" s="373"/>
      <c r="Q5" s="374"/>
    </row>
    <row r="6" spans="1:17" s="93" customFormat="1" ht="15.75" customHeight="1">
      <c r="A6" s="87" t="s">
        <v>2012</v>
      </c>
      <c r="B6" s="94" t="s">
        <v>2011</v>
      </c>
      <c r="C6" s="95" t="s">
        <v>1166</v>
      </c>
      <c r="D6" s="96" t="s">
        <v>1167</v>
      </c>
      <c r="E6" s="95" t="s">
        <v>2017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2018</v>
      </c>
      <c r="M6" s="139" t="s">
        <v>626</v>
      </c>
      <c r="N6" s="140" t="s">
        <v>1161</v>
      </c>
      <c r="O6" s="246" t="s">
        <v>1204</v>
      </c>
      <c r="P6" s="157"/>
      <c r="Q6" s="193" t="s">
        <v>2019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2020</v>
      </c>
      <c r="C2" s="95" t="s">
        <v>1151</v>
      </c>
      <c r="D2" s="95" t="s">
        <v>1153</v>
      </c>
      <c r="E2" s="95" t="s">
        <v>2021</v>
      </c>
      <c r="F2" s="95" t="s">
        <v>2022</v>
      </c>
      <c r="G2" s="95" t="s">
        <v>2023</v>
      </c>
      <c r="H2" s="95" t="s">
        <v>2024</v>
      </c>
      <c r="I2" s="95" t="s">
        <v>2025</v>
      </c>
      <c r="J2" s="95" t="s">
        <v>2026</v>
      </c>
      <c r="K2" s="131" t="s">
        <v>2027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2025-11-26T03:05:31Z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