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71" documentId="120_S{118792C3-22EF-5104-A093-F22BFE3913F3}" xr6:coauthVersionLast="47" xr6:coauthVersionMax="47" xr10:uidLastSave="{FE89F20C-248C-48A7-B080-AC67A28C618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<sst xmlns="http://schemas.openxmlformats.org/spreadsheetml/2006/main" count="8110" uniqueCount="1606">
  <si>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</si>
  <si>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</si>
  <si>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</si>
  <si>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</si>
  <si>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</si>
  <si>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</si>
  <si>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</si>
  <si>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</si>
  <si>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</si>
  <si>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</si>
  <si>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</si>
  <si>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</si>
  <si>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</si>
  <si>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</si>
  <si>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</si>
  <si>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</si>
  <si>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</si>
  <si>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</si>
  <si>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</si>
  <si>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</si>
  <si>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</si>
  <si>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</si>
  <si>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</si>
  <si>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</si>
  <si>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</si>
  <si>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</si>
  <si>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</si>
  <si>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</si>
  <si>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</si>
  <si>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</si>
  <si>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</si>
  <si>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</si>
  <si>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</si>
  <si>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</si>
  <si>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</si>
  <si>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</si>
  <si>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</si>
  <si>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</si>
  <si>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</si>
  <si>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</si>
  <si>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</si>
  <si>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</si>
  <si>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</si>
  <si>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</si>
  <si>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</si>
  <si>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</si>
  <si>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</si>
  <si>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</si>
  <si>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</si>
  <si>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</si>
  <si>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</si>
  <si>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</si>
  <si>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</si>
  <si>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</si>
  <si>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</si>
  <si>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</si>
  <si>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</si>
  <si>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</si>
  <si>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</si>
  <si>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</si>
  <si>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</si>
  <si>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</si>
  <si>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</si>
  <si>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</si>
  <si>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</si>
  <si>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</si>
  <si>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</si>
  <si>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</si>
  <si>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</si>
  <si>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</si>
  <si>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</si>
  <si>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</si>
  <si>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</si>
  <si>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</si>
  <si>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</si>
  <si>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</si>
  <si>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</si>
  <si>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</si>
  <si>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</si>
  <si>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</si>
  <si>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</si>
  <si>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</si>
  <si>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</si>
  <si>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</si>
  <si>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</si>
  <si>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</si>
  <si>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</si>
  <si>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</si>
  <si>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</si>
  <si>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</si>
  <si>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</si>
  <si>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</si>
  <si>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</si>
  <si>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</si>
  <si>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</si>
  <si>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</si>
  <si>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</si>
  <si>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</si>
  <si>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</si>
  <si>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</si>
  <si>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</si>
  <si>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</si>
  <si>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</si>
  <si>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</si>
  <si>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</si>
  <si>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</si>
  <si>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</si>
  <si>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</si>
  <si>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</si>
  <si>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</si>
  <si>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</si>
  <si>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</si>
  <si>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</si>
  <si>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</si>
  <si>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</si>
  <si>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</si>
  <si>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</si>
  <si>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</si>
  <si>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</si>
  <si>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</si>
  <si>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</si>
  <si>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</si>
  <si>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</si>
  <si>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</si>
  <si>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</si>
  <si>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</si>
  <si>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</si>
  <si>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</si>
  <si>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</si>
  <si>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</si>
  <si>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</si>
  <si>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</si>
  <si>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</si>
  <si>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</si>
  <si>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</si>
  <si>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</si>
  <si>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</si>
  <si>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</si>
  <si>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</si>
  <si>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</si>
  <si>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</si>
  <si>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</si>
  <si>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</si>
  <si>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</si>
  <si>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</si>
  <si>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</si>
  <si>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</si>
  <si>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</si>
  <si>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</si>
  <si>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</si>
  <si>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</si>
  <si>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</si>
  <si>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</si>
  <si>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</si>
  <si>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</si>
  <si>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</si>
  <si>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</si>
  <si>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</si>
  <si>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</si>
  <si>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</si>
  <si>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</si>
  <si>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</si>
  <si>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</si>
  <si>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</si>
  <si>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</si>
  <si>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</si>
  <si>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</si>
  <si>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</si>
  <si>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</si>
  <si>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</si>
  <si>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</si>
  <si>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</si>
  <si>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</si>
  <si>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</si>
  <si>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</si>
  <si>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</si>
  <si>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</si>
  <si>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</si>
  <si>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</si>
  <si>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</si>
  <si>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</si>
  <si>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</si>
  <si>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</si>
  <si>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</si>
  <si>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</si>
  <si>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</si>
  <si>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</si>
  <si>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</si>
  <si>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</si>
  <si>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</si>
  <si>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</si>
  <si>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</si>
  <si>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</si>
  <si>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</si>
  <si>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</si>
  <si>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</si>
  <si>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</si>
  <si>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</si>
  <si>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</si>
  <si>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</si>
  <si>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</si>
  <si>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</si>
  <si>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</si>
  <si>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</si>
  <si>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</si>
  <si>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</si>
  <si>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</si>
  <si>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</si>
  <si>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</si>
  <si>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</si>
  <si>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</si>
  <si>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</si>
  <si>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</si>
  <si>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</si>
  <si>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</si>
  <si>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</si>
  <si>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</si>
  <si>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</si>
  <si>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</si>
  <si>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</si>
  <si>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</si>
  <si>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</si>
  <si>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</si>
  <si>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</si>
  <si>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</si>
  <si>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</si>
  <si>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</si>
  <si>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</si>
  <si>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</si>
  <si>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</si>
  <si>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</si>
  <si>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</si>
  <si>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</si>
  <si>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</si>
  <si>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</si>
  <si>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</si>
  <si>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</si>
  <si>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</si>
  <si>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</si>
  <si>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</si>
  <si>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</si>
  <si>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</si>
  <si>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</si>
  <si>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</si>
  <si>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</si>
  <si>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</si>
  <si>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</si>
  <si>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</si>
  <si>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</si>
  <si>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</si>
  <si>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</si>
  <si>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</si>
  <si>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</si>
  <si>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</si>
  <si>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</si>
  <si>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</si>
  <si>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</si>
  <si>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</si>
  <si>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</si>
  <si>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</si>
  <si>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</si>
  <si>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</si>
  <si>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</si>
  <si>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</si>
  <si>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</si>
  <si>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</si>
  <si>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</si>
  <si>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</si>
  <si>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</si>
  <si>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</si>
  <si>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</si>
  <si>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</si>
  <si>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</si>
  <si>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</si>
  <si>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</si>
  <si>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</si>
  <si>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</si>
  <si>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</si>
  <si>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</si>
  <si>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</si>
  <si>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</si>
  <si>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</si>
  <si>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</si>
  <si>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</si>
  <si>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</si>
  <si>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</si>
  <si>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</si>
  <si>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</si>
  <si>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</si>
  <si>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</si>
  <si>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</si>
  <si>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</si>
  <si>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</si>
  <si>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</si>
  <si>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</si>
  <si>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</si>
  <si>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</si>
  <si>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</si>
  <si>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</si>
  <si>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</si>
  <si>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</si>
  <si>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</si>
  <si>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</si>
  <si>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</si>
  <si>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</si>
  <si>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</si>
  <si>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</si>
  <si>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</si>
  <si>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</si>
  <si>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</si>
  <si>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</si>
  <si>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</si>
  <si>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</si>
  <si>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</si>
  <si>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</si>
  <si>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</si>
  <si>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</si>
  <si>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</si>
  <si>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</si>
  <si>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</si>
  <si>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</si>
  <si>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</si>
  <si>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</si>
  <si>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</si>
  <si>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</si>
  <si>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</si>
  <si>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</si>
  <si>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</si>
  <si>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</si>
  <si>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</si>
  <si>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</si>
  <si>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</si>
  <si>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</si>
  <si>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</si>
  <si>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</si>
  <si>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</si>
  <si>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</si>
  <si>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</si>
  <si>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</si>
  <si>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</si>
  <si>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</si>
  <si>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</si>
  <si>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</si>
  <si>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</si>
  <si>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</si>
  <si>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</si>
  <si>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</si>
  <si>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</si>
  <si>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</si>
  <si>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</si>
  <si>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</si>
  <si>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</si>
  <si>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</si>
  <si>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</si>
  <si>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</si>
  <si>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</si>
  <si>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</si>
  <si>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</si>
  <si>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</si>
  <si>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</si>
  <si>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</si>
  <si>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</si>
  <si>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</si>
  <si>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</si>
  <si>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</si>
  <si>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</si>
  <si>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</si>
  <si>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</si>
  <si>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</si>
  <si>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</si>
  <si>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</si>
  <si>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</si>
  <si>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</si>
  <si>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</si>
  <si>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</si>
  <si>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</si>
  <si>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</si>
  <si>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</si>
  <si>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</si>
  <si>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</si>
  <si>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</si>
  <si>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</si>
  <si>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</si>
  <si>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</si>
  <si>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</si>
  <si>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</si>
  <si>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</si>
  <si>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</si>
  <si>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</si>
  <si>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</si>
  <si>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</si>
  <si>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</si>
  <si>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</si>
  <si>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</si>
  <si>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</si>
  <si>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</si>
  <si>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</si>
  <si>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</si>
  <si>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</si>
  <si>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</si>
  <si>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</si>
  <si>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</si>
  <si>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</si>
  <si>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</si>
  <si>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</si>
  <si>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</si>
  <si>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</si>
  <si>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</si>
  <si>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</si>
  <si>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</si>
  <si>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</si>
  <si>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</si>
  <si>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</si>
  <si>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</si>
  <si>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</si>
  <si>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</si>
  <si>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</si>
  <si>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</si>
  <si>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</si>
  <si>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</si>
  <si>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</si>
  <si>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</si>
  <si>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</si>
  <si>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</si>
  <si>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</si>
  <si>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</si>
  <si>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</si>
  <si>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</si>
  <si>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</si>
  <si>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</si>
  <si>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</si>
  <si>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</si>
  <si>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</si>
  <si>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</si>
  <si>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</si>
  <si>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</si>
  <si>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</si>
  <si>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</si>
  <si>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</si>
  <si>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</si>
  <si>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</si>
  <si>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</si>
  <si>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</si>
  <si>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</si>
  <si>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</si>
  <si>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</si>
  <si>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</si>
  <si>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</si>
  <si>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</si>
  <si>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</si>
  <si>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</si>
  <si>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</si>
  <si>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</si>
  <si>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</si>
  <si>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</si>
  <si>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</si>
  <si>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</si>
  <si>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</si>
  <si>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</si>
  <si>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</si>
  <si>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</si>
  <si>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</si>
  <si>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</si>
  <si>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</si>
  <si>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</si>
  <si>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</si>
  <si>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</si>
  <si>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</si>
  <si>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</si>
  <si>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</si>
  <si>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</si>
  <si>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</si>
  <si>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</si>
  <si>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</si>
  <si>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</si>
  <si>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</si>
  <si>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</si>
  <si>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</si>
  <si>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</si>
  <si>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</si>
  <si>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</si>
  <si>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</si>
  <si>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</si>
  <si>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</si>
  <si>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</si>
  <si>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</si>
  <si>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</si>
  <si>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</si>
  <si>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</si>
  <si>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</si>
  <si>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</si>
  <si>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</si>
  <si>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</si>
  <si>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</si>
  <si>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</si>
  <si>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</si>
  <si>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</si>
  <si>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</si>
  <si>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</si>
  <si>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</si>
  <si>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</si>
  <si>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</si>
  <si>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</si>
  <si>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</si>
  <si>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</si>
  <si>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</si>
  <si>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</si>
  <si>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</si>
  <si>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</si>
  <si>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</si>
  <si>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</si>
  <si>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</si>
  <si>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</si>
  <si>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</si>
  <si>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</si>
  <si>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</si>
  <si>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</si>
  <si>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</si>
  <si>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</si>
  <si>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</si>
  <si>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</si>
  <si>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</si>
  <si>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</si>
  <si>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</si>
  <si>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</si>
  <si>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</si>
  <si>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</si>
  <si>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</si>
  <si>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</si>
  <si>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</si>
  <si>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</si>
  <si>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</si>
  <si>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</si>
  <si>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</si>
  <si>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</si>
  <si>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</si>
  <si>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</si>
  <si>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</si>
  <si>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</si>
  <si>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</si>
  <si>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</si>
  <si>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</si>
  <si>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</si>
  <si>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</si>
  <si>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</si>
  <si>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</si>
  <si>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</si>
  <si>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</si>
  <si>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</si>
  <si>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</si>
  <si>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</si>
  <si>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</si>
  <si>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</si>
  <si>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</si>
  <si>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</si>
  <si>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</si>
  <si>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</si>
  <si>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</si>
  <si>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</si>
  <si>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</si>
  <si>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</si>
  <si>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</si>
  <si>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</si>
  <si>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</si>
  <si>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</si>
  <si>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</si>
  <si>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</si>
  <si>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</si>
  <si>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</si>
  <si>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</si>
  <si>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</si>
  <si>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</si>
  <si>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</si>
  <si>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</si>
  <si>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</si>
  <si>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</si>
  <si>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</si>
  <si>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</si>
  <si>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</si>
  <si>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</si>
  <si>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</si>
  <si>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</si>
  <si>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</si>
  <si>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</si>
  <si>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</si>
  <si>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</si>
  <si>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</si>
  <si>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</si>
  <si>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</si>
  <si>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</si>
  <si>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</si>
  <si>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</si>
  <si>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</si>
  <si>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</si>
  <si>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</si>
  <si>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</si>
  <si>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</si>
  <si>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</si>
  <si>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</si>
  <si>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</si>
  <si>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</si>
  <si>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</si>
  <si>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</si>
  <si>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</si>
  <si>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</si>
  <si>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</si>
  <si>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</si>
  <si>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</si>
  <si>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</si>
  <si>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</si>
  <si>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</si>
  <si>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</si>
  <si>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</si>
  <si>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</si>
  <si>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</si>
  <si>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</si>
  <si>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</si>
  <si>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</si>
  <si>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</si>
  <si>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</si>
  <si>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</si>
  <si>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</si>
  <si>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</si>
  <si>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</si>
  <si>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</si>
  <si>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</si>
  <si>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</si>
  <si>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</si>
  <si>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</si>
  <si>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</si>
  <si>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</si>
  <si>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</si>
  <si>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</si>
  <si>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</si>
  <si>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</si>
  <si>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</si>
  <si>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</si>
  <si>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</si>
  <si>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</si>
  <si>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</si>
  <si>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</si>
  <si>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</si>
  <si>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</si>
  <si>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</si>
  <si>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</si>
  <si>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</si>
  <si>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</si>
  <si>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</si>
  <si>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</si>
  <si>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</si>
  <si>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</si>
  <si>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</si>
  <si>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</si>
  <si>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</si>
  <si>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</si>
  <si>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</si>
  <si>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</si>
  <si>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</si>
  <si>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</si>
  <si>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</si>
  <si>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</si>
  <si>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</si>
  <si>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</si>
  <si>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</si>
  <si>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</si>
  <si>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</si>
  <si>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</si>
  <si>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</si>
  <si>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</si>
  <si>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</si>
  <si>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</si>
  <si>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</si>
  <si>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</si>
  <si>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</si>
  <si>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</si>
  <si>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</si>
  <si>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</si>
  <si>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</si>
  <si>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</si>
  <si>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</si>
  <si>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</si>
  <si>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</si>
  <si>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</si>
  <si>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</si>
  <si>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</si>
  <si>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</si>
  <si>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</si>
  <si>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</si>
  <si>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</si>
  <si>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</si>
  <si>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</si>
  <si>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</si>
  <si>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</si>
  <si>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</si>
  <si>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</si>
  <si>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</si>
  <si>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</si>
  <si>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</si>
  <si>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</si>
  <si>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</si>
  <si>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</si>
  <si>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</si>
  <si>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</si>
  <si>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</si>
  <si>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</si>
  <si>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</si>
  <si>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</si>
  <si>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</si>
  <si>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</si>
  <si>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</si>
  <si>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</si>
  <si>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</si>
  <si>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</si>
  <si>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</si>
  <si>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</si>
  <si>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</si>
  <si>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</si>
  <si>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</si>
  <si>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</si>
  <si>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</si>
  <si>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</si>
  <si>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</si>
  <si>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</si>
  <si>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</si>
  <si>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</si>
  <si>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</si>
  <si>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</si>
  <si>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</si>
  <si>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</si>
  <si>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</si>
  <si>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</si>
  <si>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</si>
  <si>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</si>
  <si>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</si>
  <si>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</si>
  <si>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</si>
  <si>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</si>
  <si>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</si>
  <si>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</si>
  <si>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</si>
  <si>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</si>
  <si>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</si>
  <si>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</si>
  <si>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</si>
  <si>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</si>
  <si>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</si>
  <si>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</si>
  <si>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</si>
  <si>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</si>
  <si>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</si>
  <si>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</si>
  <si>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</si>
  <si>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</si>
  <si>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</si>
  <si>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</si>
  <si>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</si>
  <si>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</si>
  <si>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</si>
  <si>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</si>
  <si>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</si>
  <si>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</si>
  <si>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</si>
  <si>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</si>
  <si>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</si>
  <si>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</si>
  <si>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</si>
  <si>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</si>
  <si>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</si>
  <si>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</si>
  <si>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</si>
  <si>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</si>
  <si>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</si>
  <si>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</si>
  <si>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</si>
  <si>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</si>
  <si>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</si>
  <si>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</si>
  <si>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</si>
  <si>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</si>
  <si>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</si>
  <si>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</si>
  <si>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</si>
  <si>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</si>
  <si>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</si>
  <si>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</si>
  <si>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</si>
  <si>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</si>
  <si>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</si>
  <si>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</si>
  <si>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</si>
  <si>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</si>
  <si>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</si>
  <si>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</si>
  <si>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</si>
  <si>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</si>
  <si>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</si>
  <si>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</si>
  <si>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</si>
  <si>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</si>
  <si>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</si>
  <si>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</si>
  <si>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</si>
  <si>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</si>
  <si>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</si>
  <si>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</si>
  <si>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</si>
  <si>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</si>
  <si>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</si>
  <si>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</si>
  <si>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</si>
  <si>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</si>
  <si>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</si>
  <si>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</si>
  <si>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</si>
  <si>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</si>
  <si>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</si>
  <si>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</si>
  <si>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</si>
  <si>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</si>
  <si>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</si>
  <si>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</si>
  <si>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</si>
  <si>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</si>
  <si>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</si>
  <si>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</si>
  <si>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</si>
  <si>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</si>
  <si>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</si>
  <si>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</si>
  <si>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</si>
  <si>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</si>
  <si>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</si>
  <si>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</si>
  <si>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</si>
  <si>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</si>
  <si>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</si>
  <si>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</si>
  <si>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</si>
  <si>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</si>
  <si>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</si>
  <si>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</si>
  <si>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</si>
  <si>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</si>
  <si>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</si>
  <si>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</si>
  <si>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</si>
  <si>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</si>
  <si>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</si>
  <si>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</si>
  <si>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</si>
  <si>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</si>
  <si>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</si>
  <si>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</si>
  <si>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</si>
  <si>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</si>
  <si>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</si>
  <si>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</si>
  <si>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</si>
  <si>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</si>
  <si>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</si>
  <si>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</si>
  <si>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</si>
  <si>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</si>
  <si>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</si>
  <si>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</si>
  <si>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</si>
  <si>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</si>
  <si>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</si>
  <si>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</si>
  <si>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</si>
  <si>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</si>
  <si>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</si>
  <si>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</si>
  <si>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</si>
  <si>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</si>
  <si>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</si>
  <si>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</si>
  <si>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</si>
  <si>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</si>
  <si>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</si>
  <si>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</si>
  <si>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</si>
  <si>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</si>
  <si>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</si>
  <si>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</si>
  <si>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</si>
  <si>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</si>
  <si>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</si>
  <si>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</si>
  <si>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</si>
  <si>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</si>
  <si>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</si>
  <si>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</si>
  <si>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</si>
  <si>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</si>
  <si>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</si>
  <si>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</si>
  <si>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</si>
  <si>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</si>
  <si>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</si>
  <si>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</si>
  <si>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</si>
  <si>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</si>
  <si>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</si>
  <si>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</si>
  <si>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</si>
  <si>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</si>
  <si>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</si>
  <si>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</si>
  <si>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</si>
  <si>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</si>
  <si>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</si>
  <si>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</si>
  <si>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</si>
  <si>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</si>
  <si>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</si>
  <si>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</si>
  <si>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</si>
  <si>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</si>
  <si>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</si>
  <si>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</si>
  <si>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</si>
  <si>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</si>
  <si>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</si>
  <si>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</si>
  <si>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</si>
  <si>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</si>
  <si>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</si>
  <si>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</si>
  <si>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</si>
  <si>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</si>
  <si>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</si>
  <si>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</si>
  <si>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</si>
  <si>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</si>
  <si>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</si>
  <si>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</si>
  <si>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</si>
  <si>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</si>
  <si>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</si>
  <si>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</si>
  <si>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</si>
  <si>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</si>
  <si>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</si>
  <si>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</si>
  <si>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</si>
  <si>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</si>
  <si>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</si>
  <si>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</si>
  <si>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</si>
  <si>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</si>
  <si>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</si>
  <si>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</si>
  <si>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</si>
  <si>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</si>
  <si>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</si>
  <si>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</si>
  <si>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</si>
  <si>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</si>
  <si>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</si>
  <si>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</si>
  <si>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</si>
  <si>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</si>
  <si>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</si>
  <si>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</si>
  <si>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</si>
  <si>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</si>
  <si>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</si>
  <si>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</si>
  <si>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</si>
  <si>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</si>
  <si>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</si>
  <si>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</si>
  <si>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</si>
  <si>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</si>
  <si>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</si>
  <si>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</si>
  <si>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</si>
  <si>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</si>
  <si>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</si>
  <si>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</si>
  <si>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</si>
  <si>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</si>
  <si>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</si>
  <si>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</si>
  <si>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</si>
  <si>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</si>
  <si>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</si>
  <si>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</si>
  <si>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</si>
  <si>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</si>
  <si>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</si>
  <si>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</si>
  <si>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</si>
  <si>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</si>
  <si>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</si>
  <si>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</si>
  <si>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</si>
  <si>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</si>
  <si>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</si>
  <si>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</si>
  <si>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</si>
  <si>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</si>
  <si>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</si>
  <si>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</si>
  <si>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</si>
  <si>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</si>
  <si>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</si>
  <si>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</si>
  <si>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</si>
  <si>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</si>
  <si>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</si>
  <si>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</si>
  <si>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</si>
  <si>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</si>
  <si>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</si>
  <si>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</si>
  <si>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</si>
  <si>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</si>
  <si>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</si>
  <si>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</si>
  <si>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</si>
  <si>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</si>
  <si>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</si>
  <si>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</si>
  <si>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</si>
  <si>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</si>
  <si>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</si>
  <si>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</si>
  <si>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</si>
  <si>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</si>
  <si>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</si>
  <si>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</si>
  <si>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</si>
  <si>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</si>
  <si>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</si>
  <si>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</si>
  <si>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</si>
  <si>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</si>
  <si>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</si>
  <si>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</si>
  <si>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</si>
  <si>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</si>
  <si>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</si>
  <si>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</si>
  <si>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</si>
  <si>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</si>
  <si>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</si>
  <si>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</si>
  <si>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</si>
  <si>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</si>
  <si>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</si>
  <si>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</si>
  <si>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</si>
  <si>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</si>
  <si>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</si>
  <si>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</si>
  <si>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</si>
  <si>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</si>
  <si>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</si>
  <si>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</si>
  <si>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</si>
  <si>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</si>
  <si>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</si>
  <si>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</si>
  <si>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</si>
  <si>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</si>
  <si>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</si>
  <si>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</si>
  <si>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</si>
  <si>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</si>
  <si>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</si>
  <si>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</si>
  <si>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</si>
  <si>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</si>
  <si>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</si>
  <si>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</si>
  <si>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</si>
  <si>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</si>
  <si>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</si>
  <si>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</si>
  <si>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</si>
  <si>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</si>
  <si>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</si>
  <si>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</si>
  <si>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</si>
  <si>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</si>
  <si>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</si>
  <si>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</si>
  <si>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</si>
  <si>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</si>
  <si>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</si>
  <si>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</si>
  <si>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</si>
  <si>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</si>
  <si>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</si>
  <si>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</si>
  <si>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</si>
  <si>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</si>
  <si>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</si>
  <si>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</si>
  <si>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</si>
  <si>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</si>
  <si>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</si>
  <si>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</si>
  <si>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</si>
  <si>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</si>
  <si>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</si>
  <si>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</si>
  <si>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</si>
  <si>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</si>
  <si>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</si>
  <si>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</si>
  <si>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</si>
  <si>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</si>
  <si>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</si>
  <si>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</si>
  <si>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</si>
  <si>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</si>
  <si>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</si>
  <si>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</si>
  <si>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</si>
  <si>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</si>
  <si>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</si>
  <si>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</si>
  <si>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</si>
  <si>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</si>
  <si>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</si>
  <si>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</si>
  <si>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</si>
  <si>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</si>
  <si>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</si>
  <si>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</si>
  <si>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</si>
  <si>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</si>
  <si>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</si>
  <si>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</si>
  <si>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</si>
  <si>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</si>
  <si>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</si>
  <si>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</si>
  <si>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</si>
  <si>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</si>
  <si>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</si>
  <si>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</si>
  <si>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</si>
  <si>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</si>
  <si>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</si>
  <si>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</si>
  <si>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</si>
  <si>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</si>
  <si>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</si>
  <si>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</si>
  <si>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</si>
  <si>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</si>
  <si>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</si>
  <si>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</si>
  <si>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</si>
  <si>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</si>
  <si>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</si>
  <si>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</si>
  <si>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</si>
  <si>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</si>
  <si>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</si>
  <si>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</si>
  <si>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</si>
  <si>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</si>
  <si>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</si>
  <si>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</si>
  <si>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</si>
  <si>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</si>
  <si>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</si>
  <si>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</si>
  <si>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</si>
  <si>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</si>
  <si>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</si>
  <si>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</si>
  <si>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</si>
  <si>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</si>
  <si>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</si>
  <si>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</si>
  <si>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</si>
  <si>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</si>
  <si>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</si>
  <si>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</si>
  <si>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</si>
  <si>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</si>
  <si>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</si>
  <si>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</si>
  <si>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</si>
  <si>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</si>
  <si>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</si>
  <si>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</si>
  <si>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</si>
  <si>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</si>
  <si>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</si>
  <si>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</si>
  <si>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</si>
  <si>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</si>
  <si>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</si>
  <si>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</si>
  <si>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</si>
  <si>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</si>
  <si>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</si>
  <si>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</si>
  <si>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</si>
  <si>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</si>
  <si>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</si>
  <si>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</si>
  <si>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</si>
  <si>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</si>
  <si>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</si>
  <si>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</si>
  <si>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</si>
  <si>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</si>
  <si>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</si>
  <si>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</si>
  <si>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</si>
  <si>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</si>
  <si>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</si>
  <si>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</si>
  <si>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</si>
  <si>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</si>
  <si>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</si>
  <si>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</si>
  <si>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</si>
  <si>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</si>
  <si>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</si>
  <si>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</si>
  <si>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</si>
  <si>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</si>
  <si>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</si>
  <si>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</si>
  <si>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</si>
  <si>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</si>
  <si>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</si>
  <si>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</si>
  <si>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</si>
  <si>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</si>
  <si>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</si>
  <si>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</si>
  <si>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</si>
  <si>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</si>
  <si>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</si>
  <si>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</si>
  <si>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</si>
  <si>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</si>
  <si>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</si>
  <si>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</si>
  <si>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</si>
  <si>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</si>
  <si>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</si>
  <si>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</si>
  <si>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</si>
  <si>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</si>
  <si>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</si>
  <si>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</si>
  <si>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</si>
  <si>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</si>
  <si>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</si>
  <si>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</si>
  <si>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</si>
  <si>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</si>
  <si>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</si>
  <si>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</si>
  <si>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</si>
  <si>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</si>
  <si>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</si>
  <si>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</si>
  <si>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</si>
  <si>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</si>
  <si>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</si>
  <si>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</si>
  <si>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</si>
  <si>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</si>
  <si>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</si>
  <si>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</si>
  <si>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</si>
  <si>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</si>
  <si>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</si>
  <si>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</si>
  <si>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</si>
  <si>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</si>
  <si>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</si>
  <si>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</si>
  <si>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</si>
  <si>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</si>
  <si>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</si>
  <si>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</si>
  <si>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</si>
  <si>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</si>
  <si>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</si>
  <si>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</si>
  <si>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</si>
  <si>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</si>
  <si>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</si>
  <si>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</si>
  <si>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</si>
  <si>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</si>
  <si>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</si>
  <si>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</si>
  <si>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</si>
  <si>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</si>
  <si>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</si>
  <si>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</si>
  <si>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</si>
  <si>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</si>
  <si>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</si>
  <si>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</si>
  <si>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</si>
  <si>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</si>
  <si>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</si>
  <si>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</si>
  <si>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</si>
  <si>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</si>
  <si>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</si>
  <si>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</si>
  <si>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</si>
  <si>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</si>
  <si>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</si>
  <si>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</si>
  <si>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</si>
  <si>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</si>
  <si>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</si>
  <si>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</si>
  <si>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</si>
  <si>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</si>
  <si>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</si>
  <si>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</si>
  <si>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</si>
  <si>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</si>
  <si>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</si>
  <si>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</si>
  <si>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</si>
  <si>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</si>
  <si>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</si>
  <si>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</si>
  <si>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</si>
  <si>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</si>
  <si>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</si>
  <si>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</si>
  <si>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</si>
  <si>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</si>
  <si>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</si>
  <si>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</si>
  <si>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</si>
  <si>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</si>
  <si>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</si>
  <si>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</si>
  <si>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</si>
  <si>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</si>
  <si>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</si>
  <si>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</si>
  <si>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</si>
  <si>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</si>
  <si>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</si>
  <si>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</si>
  <si>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</si>
  <si>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</si>
  <si>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</si>
  <si>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</si>
  <si>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</si>
  <si>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</si>
  <si>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</si>
  <si>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</si>
  <si>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</si>
  <si>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</si>
  <si>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</si>
  <si>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</si>
  <si>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</si>
  <si>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</si>
  <si>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</si>
  <si>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</si>
  <si>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</si>
  <si>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</si>
  <si>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</si>
  <si>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</si>
  <si>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</si>
  <si>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</si>
  <si>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</si>
  <si>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</si>
  <si>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</si>
  <si>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</si>
  <si>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</si>
  <si>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</si>
  <si>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</si>
  <si>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</si>
  <si>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</si>
  <si>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</si>
  <si>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</si>
  <si>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</si>
  <si>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</si>
  <si>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</si>
  <si>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</si>
  <si>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</si>
  <si>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</si>
  <si>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</si>
  <si>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</si>
  <si>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</si>
  <si>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</si>
  <si>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</si>
  <si>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</si>
  <si>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</si>
  <si>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</si>
  <si>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</si>
  <si>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</si>
  <si>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</si>
  <si>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</si>
  <si>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</si>
  <si>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</si>
  <si>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</si>
  <si>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</si>
  <si>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</si>
  <si>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</si>
  <si>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</si>
  <si>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</si>
  <si>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</si>
  <si>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</si>
  <si>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</si>
  <si>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</si>
  <si>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</si>
  <si>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</si>
  <si>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</si>
  <si>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</si>
  <si>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</si>
  <si>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</si>
  <si>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</si>
  <si>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</si>
  <si>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</si>
  <si>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</si>
  <si>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</si>
  <si>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</si>
  <si>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</si>
  <si>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</si>
  <si>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</si>
  <si>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</si>
  <si>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</si>
  <si>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</si>
  <si>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</si>
  <si>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</si>
  <si>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</si>
  <si>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</si>
  <si>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</si>
  <si>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</si>
  <si>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</si>
  <si>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</si>
  <si>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</si>
  <si>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</si>
  <si>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</si>
  <si>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</si>
  <si>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</si>
  <si>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</si>
  <si>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</si>
  <si>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</si>
  <si>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</si>
  <si>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</si>
  <si>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</si>
  <si>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</si>
  <si>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</si>
  <si>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</si>
  <si>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</si>
  <si>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</si>
  <si>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</si>
  <si>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</si>
  <si>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</si>
  <si>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</si>
  <si>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</si>
  <si>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</si>
  <si>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</si>
  <si>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</si>
  <si>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</si>
  <si>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</si>
  <si>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</si>
  <si>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</si>
  <si>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</si>
  <si>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</si>
  <si>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</si>
  <si>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</si>
  <si>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</si>
  <si>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</si>
  <si>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</si>
  <si>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</si>
  <si>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</si>
  <si>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</si>
  <si>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</si>
  <si>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</si>
  <si>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</si>
  <si>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</si>
  <si>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</si>
  <si>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</si>
  <si>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</si>
  <si>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</si>
  <si>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</si>
  <si>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</si>
  <si>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</si>
  <si>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</si>
  <si>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</si>
  <si>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</si>
  <si>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</si>
  <si>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</si>
  <si>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</si>
  <si>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</si>
  <si>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</si>
  <si>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</si>
  <si>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</si>
  <si>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</si>
  <si>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</si>
  <si>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</si>
  <si>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</si>
  <si>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</si>
  <si>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</si>
  <si>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</si>
  <si>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</si>
  <si>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</si>
  <si>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</si>
  <si>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</si>
  <si>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</si>
  <si>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</si>
  <si>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</si>
  <si>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 xml:space="preserve">TP pronto 10h36 / 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</si>
  <si>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</si>
  <si>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</si>
  <si>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</si>
  <si>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</si>
  <si>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</si>
  <si>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</si>
  <si>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</si>
  <si>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Sem Oportunidade de faixa</t>
  </si>
  <si>
    <t>;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</si>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</sst>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N1" activePane="topRight" state="frozen"/>
      <selection pane="topRight" activeCell="AR393" sqref="AR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1509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1510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1511</v>
      </c>
      <c r="I364" s="106" t="s">
        <v>1511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1512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1513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1514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1515</v>
      </c>
      <c r="BK372" s="17" t="s">
        <v>1515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1515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1516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1517</v>
      </c>
      <c r="AN373" s="105" t="s">
        <v>1517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1518</v>
      </c>
      <c r="BK373" s="17" t="s">
        <v>1518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1518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1519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1519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1520</v>
      </c>
      <c r="BK376" s="17" t="s">
        <v>1520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1520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1521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1522</v>
      </c>
      <c r="BK378" s="17" t="s">
        <v>1522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1523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1522</v>
      </c>
      <c r="BK379" s="17" t="s">
        <v>1522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1524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1522</v>
      </c>
      <c r="BK380" s="17" t="s">
        <v>1522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1525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1522</v>
      </c>
      <c r="BK381" s="17" t="s">
        <v>1522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1526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1522</v>
      </c>
      <c r="BK382" s="17" t="s">
        <v>1522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1526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1522</v>
      </c>
      <c r="BK383" s="17" t="s">
        <v>1522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1522</v>
      </c>
      <c r="BK384" s="17" t="s">
        <v>1522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</v>
      </c>
      <c r="AT386" s="108">
        <v>0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>
        <v>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0</v>
      </c>
      <c r="BI386" s="17"/>
      <c r="BJ386" s="17" t="s">
        <v>1527</v>
      </c>
      <c r="BK386" s="17" t="s">
        <v>1527</v>
      </c>
      <c r="BL386" s="16" t="s">
        <v>1528</v>
      </c>
      <c r="BM386" s="130" t="s">
        <v>405</v>
      </c>
      <c r="BN386" s="130" t="s">
        <v>434</v>
      </c>
      <c r="BO386" s="130" t="s">
        <v>495</v>
      </c>
      <c r="BP386" s="17" t="s">
        <v>1527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1529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0.41666666666666669</v>
      </c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1530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1531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1532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1533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1532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1534</v>
      </c>
      <c r="J396" s="105">
        <v>54</v>
      </c>
      <c r="K396" s="105">
        <v>106</v>
      </c>
      <c r="L396" s="105"/>
      <c r="M396" s="127" t="s">
        <v>1535</v>
      </c>
      <c r="N396" s="127" t="s">
        <v>1535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1536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54" operator="equal">
      <formula>"NÃO"</formula>
    </cfRule>
    <cfRule type="cellIs" dxfId="220" priority="11855" operator="equal">
      <formula>"SIM"</formula>
    </cfRule>
  </conditionalFormatting>
  <conditionalFormatting sqref="AZ6:AZ1001">
    <cfRule type="expression" dxfId="219" priority="54310">
      <formula>#REF!=1</formula>
    </cfRule>
  </conditionalFormatting>
  <conditionalFormatting sqref="BE6:BE1001 AY6:AY1001 U6:U1001">
    <cfRule type="cellIs" dxfId="218" priority="54294" operator="equal">
      <formula>"ERRO"</formula>
    </cfRule>
  </conditionalFormatting>
  <conditionalFormatting sqref="BQ6:BQ1001">
    <cfRule type="cellIs" dxfId="217" priority="54289" operator="equal">
      <formula>"Produção e Intervalo"</formula>
    </cfRule>
    <cfRule type="cellIs" dxfId="216" priority="54290" operator="equal">
      <formula>"Aderente"</formula>
    </cfRule>
    <cfRule type="cellIs" dxfId="215" priority="54291" operator="equal">
      <formula>"Intervalo"</formula>
    </cfRule>
    <cfRule type="cellIs" dxfId="214" priority="54292" operator="equal">
      <formula>"Produção"</formula>
    </cfRule>
    <cfRule type="cellIs" dxfId="213" priority="54293" operator="equal">
      <formula>"ERRO"</formula>
    </cfRule>
  </conditionalFormatting>
  <conditionalFormatting sqref="BR6:BS1001">
    <cfRule type="cellIs" dxfId="212" priority="54271" operator="equal">
      <formula>"*"</formula>
    </cfRule>
    <cfRule type="cellIs" dxfId="211" priority="54272" operator="greaterThanOrEqual">
      <formula>1</formula>
    </cfRule>
    <cfRule type="cellIs" dxfId="210" priority="54273" operator="lessThan">
      <formula>1</formula>
    </cfRule>
  </conditionalFormatting>
  <conditionalFormatting sqref="BK949 BK81 BK83:BK84 BK101 BK67 BK69 BK72:BK73 BJ9:BJ366 BJ368:BJ1001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4:BK375 BK367:BK368 BK377 BK385">
    <cfRule type="iconSet" priority="6106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7" operator="equal">
      <formula>"OPORTUNIDADE"</formula>
    </cfRule>
  </conditionalFormatting>
  <conditionalFormatting sqref="Y6:Z39">
    <cfRule type="cellIs" dxfId="208" priority="395" operator="equal">
      <formula>"NÃO"</formula>
    </cfRule>
    <cfRule type="cellIs" dxfId="207" priority="396" operator="equal">
      <formula>"SIM"</formula>
    </cfRule>
  </conditionalFormatting>
  <conditionalFormatting sqref="BH6:BH8">
    <cfRule type="iconSet" priority="393">
      <iconSet showValue="0">
        <cfvo type="percent" val="0"/>
        <cfvo type="num" val="1"/>
        <cfvo type="num" val="1" gte="0"/>
      </iconSet>
    </cfRule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65" operator="equal">
      <formula>"OPORTUNIDADE"</formula>
    </cfRule>
  </conditionalFormatting>
  <conditionalFormatting sqref="Y44:Z44">
    <cfRule type="cellIs" dxfId="205" priority="363" operator="equal">
      <formula>"NÃO"</formula>
    </cfRule>
    <cfRule type="cellIs" dxfId="204" priority="364" operator="equal">
      <formula>"SIM"</formula>
    </cfRule>
  </conditionalFormatting>
  <conditionalFormatting sqref="Y48:Z52">
    <cfRule type="cellIs" dxfId="203" priority="362" operator="equal">
      <formula>"OPORTUNIDADE"</formula>
    </cfRule>
  </conditionalFormatting>
  <conditionalFormatting sqref="Y48:Z52">
    <cfRule type="cellIs" dxfId="202" priority="360" operator="equal">
      <formula>"NÃO"</formula>
    </cfRule>
    <cfRule type="cellIs" dxfId="201" priority="361" operator="equal">
      <formula>"SIM"</formula>
    </cfRule>
  </conditionalFormatting>
  <conditionalFormatting sqref="Y68:Z68">
    <cfRule type="cellIs" dxfId="200" priority="356" operator="equal">
      <formula>"OPORTUNIDADE"</formula>
    </cfRule>
  </conditionalFormatting>
  <conditionalFormatting sqref="Y68:Z68">
    <cfRule type="cellIs" dxfId="199" priority="354" operator="equal">
      <formula>"NÃO"</formula>
    </cfRule>
    <cfRule type="cellIs" dxfId="198" priority="355" operator="equal">
      <formula>"SIM"</formula>
    </cfRule>
  </conditionalFormatting>
  <conditionalFormatting sqref="Y75:Z75">
    <cfRule type="cellIs" dxfId="197" priority="353" operator="equal">
      <formula>"OPORTUNIDADE"</formula>
    </cfRule>
  </conditionalFormatting>
  <conditionalFormatting sqref="Y75:Z75">
    <cfRule type="cellIs" dxfId="196" priority="351" operator="equal">
      <formula>"NÃO"</formula>
    </cfRule>
    <cfRule type="cellIs" dxfId="195" priority="352" operator="equal">
      <formula>"SIM"</formula>
    </cfRule>
  </conditionalFormatting>
  <conditionalFormatting sqref="Y77:Z78">
    <cfRule type="cellIs" dxfId="194" priority="350" operator="equal">
      <formula>"OPORTUNIDADE"</formula>
    </cfRule>
  </conditionalFormatting>
  <conditionalFormatting sqref="Y77:Z78">
    <cfRule type="cellIs" dxfId="193" priority="348" operator="equal">
      <formula>"NÃO"</formula>
    </cfRule>
    <cfRule type="cellIs" dxfId="192" priority="349" operator="equal">
      <formula>"SIM"</formula>
    </cfRule>
  </conditionalFormatting>
  <conditionalFormatting sqref="Y81:Z81">
    <cfRule type="cellIs" dxfId="191" priority="347" operator="equal">
      <formula>"OPORTUNIDADE"</formula>
    </cfRule>
  </conditionalFormatting>
  <conditionalFormatting sqref="Y81:Z81">
    <cfRule type="cellIs" dxfId="190" priority="345" operator="equal">
      <formula>"NÃO"</formula>
    </cfRule>
    <cfRule type="cellIs" dxfId="189" priority="346" operator="equal">
      <formula>"SIM"</formula>
    </cfRule>
  </conditionalFormatting>
  <conditionalFormatting sqref="Y82:Z82">
    <cfRule type="cellIs" dxfId="188" priority="344" operator="equal">
      <formula>"OPORTUNIDADE"</formula>
    </cfRule>
  </conditionalFormatting>
  <conditionalFormatting sqref="Y82:Z82">
    <cfRule type="cellIs" dxfId="187" priority="342" operator="equal">
      <formula>"NÃO"</formula>
    </cfRule>
    <cfRule type="cellIs" dxfId="186" priority="343" operator="equal">
      <formula>"SIM"</formula>
    </cfRule>
  </conditionalFormatting>
  <conditionalFormatting sqref="Y91:Z91">
    <cfRule type="cellIs" dxfId="185" priority="341" operator="equal">
      <formula>"OPORTUNIDADE"</formula>
    </cfRule>
  </conditionalFormatting>
  <conditionalFormatting sqref="Y91:Z91">
    <cfRule type="cellIs" dxfId="184" priority="339" operator="equal">
      <formula>"NÃO"</formula>
    </cfRule>
    <cfRule type="cellIs" dxfId="183" priority="340" operator="equal">
      <formula>"SIM"</formula>
    </cfRule>
  </conditionalFormatting>
  <conditionalFormatting sqref="Y93:Z93">
    <cfRule type="cellIs" dxfId="182" priority="338" operator="equal">
      <formula>"OPORTUNIDADE"</formula>
    </cfRule>
  </conditionalFormatting>
  <conditionalFormatting sqref="Y93:Z93">
    <cfRule type="cellIs" dxfId="181" priority="336" operator="equal">
      <formula>"NÃO"</formula>
    </cfRule>
    <cfRule type="cellIs" dxfId="180" priority="337" operator="equal">
      <formula>"SIM"</formula>
    </cfRule>
  </conditionalFormatting>
  <conditionalFormatting sqref="Y95:Z95">
    <cfRule type="cellIs" dxfId="179" priority="335" operator="equal">
      <formula>"OPORTUNIDADE"</formula>
    </cfRule>
  </conditionalFormatting>
  <conditionalFormatting sqref="Y95:Z95">
    <cfRule type="cellIs" dxfId="178" priority="333" operator="equal">
      <formula>"NÃO"</formula>
    </cfRule>
    <cfRule type="cellIs" dxfId="177" priority="334" operator="equal">
      <formula>"SIM"</formula>
    </cfRule>
  </conditionalFormatting>
  <conditionalFormatting sqref="Y96:Z97">
    <cfRule type="cellIs" dxfId="176" priority="332" operator="equal">
      <formula>"OPORTUNIDADE"</formula>
    </cfRule>
  </conditionalFormatting>
  <conditionalFormatting sqref="Y96:Z97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K95:BK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61">
      <iconSet showValue="0">
        <cfvo type="percent" val="0"/>
        <cfvo type="num" val="1"/>
        <cfvo type="num" val="1" gte="0"/>
      </iconSet>
    </cfRule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4:BP375 BP371 BP367:BP368 BP377:BP385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75" operator="equal">
      <formula>"OPORTUNIDADE"</formula>
    </cfRule>
  </conditionalFormatting>
  <conditionalFormatting sqref="Z173">
    <cfRule type="cellIs" dxfId="172" priority="273" operator="equal">
      <formula>"NÃO"</formula>
    </cfRule>
    <cfRule type="cellIs" dxfId="171" priority="274" operator="equal">
      <formula>"SIM"</formula>
    </cfRule>
  </conditionalFormatting>
  <conditionalFormatting sqref="BP1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32" operator="equal">
      <formula>"OPORTUNIDADE"</formula>
    </cfRule>
  </conditionalFormatting>
  <conditionalFormatting sqref="Z201">
    <cfRule type="cellIs" dxfId="169" priority="230" operator="equal">
      <formula>"NÃO"</formula>
    </cfRule>
    <cfRule type="cellIs" dxfId="168" priority="231" operator="equal">
      <formula>"SIM"</formula>
    </cfRule>
  </conditionalFormatting>
  <conditionalFormatting sqref="Z202">
    <cfRule type="cellIs" dxfId="167" priority="229" operator="equal">
      <formula>"OPORTUNIDADE"</formula>
    </cfRule>
  </conditionalFormatting>
  <conditionalFormatting sqref="Z202">
    <cfRule type="cellIs" dxfId="166" priority="227" operator="equal">
      <formula>"NÃO"</formula>
    </cfRule>
    <cfRule type="cellIs" dxfId="165" priority="228" operator="equal">
      <formula>"SIM"</formula>
    </cfRule>
  </conditionalFormatting>
  <conditionalFormatting sqref="BP14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21" operator="equal">
      <formula>"OPORTUNIDADE"</formula>
    </cfRule>
  </conditionalFormatting>
  <conditionalFormatting sqref="Y201">
    <cfRule type="cellIs" dxfId="163" priority="219" operator="equal">
      <formula>"NÃO"</formula>
    </cfRule>
    <cfRule type="cellIs" dxfId="162" priority="220" operator="equal">
      <formula>"SIM"</formula>
    </cfRule>
  </conditionalFormatting>
  <conditionalFormatting sqref="BK1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9" operator="equal">
      <formula>"OPORTUNIDADE"</formula>
    </cfRule>
  </conditionalFormatting>
  <conditionalFormatting sqref="Z245">
    <cfRule type="cellIs" dxfId="160" priority="197" operator="equal">
      <formula>"NÃO"</formula>
    </cfRule>
    <cfRule type="cellIs" dxfId="159" priority="198" operator="equal">
      <formula>"SIM"</formula>
    </cfRule>
  </conditionalFormatting>
  <conditionalFormatting sqref="BP1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73" operator="equal">
      <formula>"OPORTUNIDADE"</formula>
    </cfRule>
  </conditionalFormatting>
  <conditionalFormatting sqref="Z285">
    <cfRule type="cellIs" dxfId="157" priority="171" operator="equal">
      <formula>"NÃO"</formula>
    </cfRule>
    <cfRule type="cellIs" dxfId="156" priority="172" operator="equal">
      <formula>"SIM"</formula>
    </cfRule>
  </conditionalFormatting>
  <conditionalFormatting sqref="Z286">
    <cfRule type="cellIs" dxfId="155" priority="170" operator="equal">
      <formula>"OPORTUNIDADE"</formula>
    </cfRule>
  </conditionalFormatting>
  <conditionalFormatting sqref="Z286">
    <cfRule type="cellIs" dxfId="154" priority="168" operator="equal">
      <formula>"NÃO"</formula>
    </cfRule>
    <cfRule type="cellIs" dxfId="153" priority="169" operator="equal">
      <formula>"SIM"</formula>
    </cfRule>
  </conditionalFormatting>
  <conditionalFormatting sqref="BK2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1539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1540</v>
      </c>
      <c r="C4" s="160" t="s">
        <v>1541</v>
      </c>
      <c r="D4" s="160" t="s">
        <v>1542</v>
      </c>
      <c r="E4" s="160" t="s">
        <v>1543</v>
      </c>
      <c r="F4" s="160" t="s">
        <v>4</v>
      </c>
      <c r="G4" s="160" t="s">
        <v>1544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1545</v>
      </c>
      <c r="C6" s="161">
        <v>407867</v>
      </c>
      <c r="D6" s="161" t="s">
        <v>1546</v>
      </c>
      <c r="E6" s="161" t="s">
        <v>789</v>
      </c>
      <c r="F6" s="161" t="s">
        <v>1547</v>
      </c>
      <c r="G6" s="162"/>
    </row>
    <row r="7" spans="2:7">
      <c r="B7" s="161" t="s">
        <v>1548</v>
      </c>
      <c r="C7" s="161">
        <v>293644</v>
      </c>
      <c r="D7" s="161" t="s">
        <v>1549</v>
      </c>
      <c r="E7" s="161" t="s">
        <v>789</v>
      </c>
      <c r="F7" s="161" t="s">
        <v>1547</v>
      </c>
      <c r="G7" s="162"/>
    </row>
    <row r="8" spans="2:7">
      <c r="B8" s="161" t="s">
        <v>1550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1551</v>
      </c>
      <c r="C9" s="161">
        <v>256790</v>
      </c>
      <c r="D9" s="161" t="s">
        <v>1552</v>
      </c>
      <c r="E9" s="161" t="s">
        <v>790</v>
      </c>
      <c r="F9" s="161" t="s">
        <v>1553</v>
      </c>
      <c r="G9" s="162">
        <v>46357</v>
      </c>
    </row>
    <row r="10" spans="2:7">
      <c r="B10" s="161" t="s">
        <v>1554</v>
      </c>
      <c r="C10" s="161">
        <v>265193</v>
      </c>
      <c r="D10" s="161" t="s">
        <v>1555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1556</v>
      </c>
      <c r="C11" s="161">
        <v>293716</v>
      </c>
      <c r="D11" s="161" t="s">
        <v>1557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1558</v>
      </c>
      <c r="C12" s="161">
        <v>257258</v>
      </c>
      <c r="D12" s="161" t="s">
        <v>1559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1560</v>
      </c>
      <c r="C13" s="161">
        <v>371147</v>
      </c>
      <c r="D13" s="161" t="s">
        <v>1561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1562</v>
      </c>
      <c r="C14" s="161">
        <v>259230</v>
      </c>
      <c r="D14" s="161" t="s">
        <v>1563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1564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1565</v>
      </c>
      <c r="C16" s="161">
        <v>258542</v>
      </c>
      <c r="D16" s="161" t="s">
        <v>1566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1567</v>
      </c>
      <c r="C17" s="161">
        <v>257050</v>
      </c>
      <c r="D17" s="161" t="s">
        <v>1568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1570</v>
      </c>
      <c r="D4" s="163" t="s">
        <v>1571</v>
      </c>
      <c r="E4" s="163" t="s">
        <v>1572</v>
      </c>
      <c r="F4" s="160" t="s">
        <v>1573</v>
      </c>
      <c r="G4" s="163" t="s">
        <v>1574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1577</v>
      </c>
      <c r="G9" s="167" t="s">
        <v>1578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1575</v>
      </c>
      <c r="G10" s="167"/>
    </row>
    <row r="11" spans="2:7" hidden="1">
      <c r="B11" s="191" t="s">
        <v>1579</v>
      </c>
      <c r="C11" s="191">
        <v>9038</v>
      </c>
      <c r="D11" s="192">
        <v>46085</v>
      </c>
      <c r="E11" s="191">
        <v>10520</v>
      </c>
      <c r="F11" s="193" t="s">
        <v>1580</v>
      </c>
      <c r="G11" s="191"/>
    </row>
    <row r="12" spans="2:7">
      <c r="B12" s="167" t="s">
        <v>1579</v>
      </c>
      <c r="C12" s="167">
        <v>9059</v>
      </c>
      <c r="D12" s="168">
        <v>46091</v>
      </c>
      <c r="E12" s="167">
        <v>15600</v>
      </c>
      <c r="F12" s="169" t="s">
        <v>1575</v>
      </c>
      <c r="G12" s="167" t="s">
        <v>1581</v>
      </c>
    </row>
    <row r="13" spans="2:7">
      <c r="B13" s="167" t="s">
        <v>709</v>
      </c>
      <c r="C13" s="167" t="s">
        <v>1582</v>
      </c>
      <c r="D13" s="168">
        <v>46086</v>
      </c>
      <c r="E13" s="167">
        <v>8.5</v>
      </c>
      <c r="F13" s="169" t="s">
        <v>1583</v>
      </c>
      <c r="G13" s="167"/>
    </row>
    <row r="14" spans="2:7">
      <c r="B14" s="167" t="s">
        <v>709</v>
      </c>
      <c r="C14" s="167" t="s">
        <v>1584</v>
      </c>
      <c r="D14" s="168">
        <v>46086</v>
      </c>
      <c r="E14" s="167">
        <v>10000</v>
      </c>
      <c r="F14" s="169" t="s">
        <v>1583</v>
      </c>
      <c r="G14" s="167"/>
    </row>
    <row r="15" spans="2:7">
      <c r="B15" s="167" t="s">
        <v>709</v>
      </c>
      <c r="C15" s="167" t="s">
        <v>1585</v>
      </c>
      <c r="D15" s="168">
        <v>46086</v>
      </c>
      <c r="E15" s="167">
        <v>8000</v>
      </c>
      <c r="F15" s="169" t="s">
        <v>1583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1595</v>
      </c>
      <c r="V1" s="234"/>
      <c r="W1" s="234"/>
    </row>
    <row r="2" spans="1:23" ht="15" customHeight="1">
      <c r="A2" s="87" t="s">
        <v>1596</v>
      </c>
      <c r="B2" s="87" t="s">
        <v>1597</v>
      </c>
      <c r="C2" s="87" t="s">
        <v>376</v>
      </c>
      <c r="D2" s="88" t="s">
        <v>961</v>
      </c>
      <c r="E2" s="88" t="s">
        <v>4</v>
      </c>
      <c r="F2" s="88" t="s">
        <v>1598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1599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1600</v>
      </c>
      <c r="D5" s="236"/>
      <c r="E5" s="236"/>
      <c r="F5" s="236"/>
      <c r="G5" s="236"/>
      <c r="H5" s="236"/>
      <c r="I5" s="236"/>
      <c r="J5" s="237"/>
      <c r="K5" s="238" t="s">
        <v>1601</v>
      </c>
      <c r="L5" s="239"/>
      <c r="M5" s="239"/>
      <c r="N5" s="239"/>
      <c r="O5" s="240" t="s">
        <v>1602</v>
      </c>
      <c r="P5" s="241"/>
    </row>
    <row r="6" spans="1:16" s="74" customFormat="1" ht="15" customHeight="1">
      <c r="A6" s="66" t="s">
        <v>1598</v>
      </c>
      <c r="B6" s="75" t="s">
        <v>1597</v>
      </c>
      <c r="C6" s="76" t="s">
        <v>961</v>
      </c>
      <c r="D6" s="77" t="s">
        <v>962</v>
      </c>
      <c r="E6" s="76" t="s">
        <v>1603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1604</v>
      </c>
      <c r="M6" s="80" t="s">
        <v>576</v>
      </c>
      <c r="N6" s="81" t="s">
        <v>956</v>
      </c>
      <c r="O6" s="158" t="s">
        <v>999</v>
      </c>
      <c r="P6" s="133" t="s">
        <v>1605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0</v>
      </c>
      <c r="P386" s="147" t="str">
        <f>IF($A$2=1,IF(SP_SUL!BJ386="","*",SP_SUL!BJ386),IF(SP_SUL!BK386="","*",SP_SUL!BK386))</f>
        <v>TP pronto 07h29 / Sem Oportunidade de faixa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2026-03-12T13:50:24Z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