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23" documentId="120_S{118792C3-22EF-5104-A093-F22BFE3913F3}" xr6:coauthVersionLast="47" xr6:coauthVersionMax="47" xr10:uidLastSave="{7F3545BA-C593-4994-B70D-4BF6F5054D7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N221" i="1" a="1"/>
  <c r="N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583" i="10" l="1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<sst xmlns="http://schemas.openxmlformats.org/spreadsheetml/2006/main" count="9430" uniqueCount="1599">
  <si>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</si>
  <si>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</si>
  <si>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</si>
  <si>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</si>
  <si>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</si>
  <si>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</si>
  <si>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</si>
  <si>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</si>
  <si>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</si>
  <si>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</si>
  <si>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</si>
  <si>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</si>
  <si>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</si>
  <si>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</si>
  <si>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</si>
  <si>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</si>
  <si>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</si>
  <si>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</si>
  <si>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</si>
  <si>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</si>
  <si>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</si>
  <si>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</si>
  <si>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</si>
  <si>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</si>
  <si>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</si>
  <si>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</si>
  <si>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</si>
  <si>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</si>
  <si>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</si>
  <si>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</si>
  <si>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</si>
  <si>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</si>
  <si>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</si>
  <si>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</si>
  <si>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</si>
  <si>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</si>
  <si>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</si>
  <si>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</si>
  <si>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</si>
  <si>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</si>
  <si>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</si>
  <si>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</si>
  <si>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</si>
  <si>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</si>
  <si>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</si>
  <si>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</si>
  <si>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</si>
  <si>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</si>
  <si>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</si>
  <si>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</si>
  <si>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</si>
  <si>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</si>
  <si>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</si>
  <si>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</si>
  <si>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</si>
  <si>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</si>
  <si>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</si>
  <si>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</si>
  <si>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</si>
  <si>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</si>
  <si>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</si>
  <si>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</si>
  <si>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</si>
  <si>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</si>
  <si>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</si>
  <si>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</si>
  <si>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</si>
  <si>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</si>
  <si>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</si>
  <si>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</si>
  <si>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</si>
  <si>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</si>
  <si>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</si>
  <si>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</si>
  <si>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</si>
  <si>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</si>
  <si>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</si>
  <si>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</si>
  <si>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</si>
  <si>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</si>
  <si>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</si>
  <si>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</si>
  <si>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</si>
  <si>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</si>
  <si>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</si>
  <si>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</si>
  <si>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</si>
  <si>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</si>
  <si>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</si>
  <si>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</si>
  <si>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</si>
  <si>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</si>
  <si>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</si>
  <si>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</si>
  <si>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</si>
  <si>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</si>
  <si>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</si>
  <si>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</si>
  <si>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</si>
  <si>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</si>
  <si>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</si>
  <si>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</si>
  <si>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</si>
  <si>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</si>
  <si>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</si>
  <si>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</si>
  <si>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</si>
  <si>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</si>
  <si>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</si>
  <si>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</si>
  <si>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</si>
  <si>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</si>
  <si>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</si>
  <si>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</si>
  <si>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</si>
  <si>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</si>
  <si>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</si>
  <si>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</si>
  <si>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</si>
  <si>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</si>
  <si>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</si>
  <si>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</si>
  <si>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</si>
  <si>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</si>
  <si>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</si>
  <si>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</si>
  <si>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</si>
  <si>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</si>
  <si>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</si>
  <si>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</si>
  <si>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</si>
  <si>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</si>
  <si>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</si>
  <si>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</si>
  <si>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</si>
  <si>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</si>
  <si>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</si>
  <si>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</si>
  <si>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</si>
  <si>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</si>
  <si>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</si>
  <si>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</si>
  <si>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</si>
  <si>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</si>
  <si>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</si>
  <si>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</si>
  <si>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</si>
  <si>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</si>
  <si>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</si>
  <si>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</si>
  <si>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</si>
  <si>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</si>
  <si>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</si>
  <si>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</si>
  <si>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</si>
  <si>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</si>
  <si>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</si>
  <si>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</si>
  <si>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</si>
  <si>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</si>
  <si>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</si>
  <si>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</si>
  <si>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</si>
  <si>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</si>
  <si>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</si>
  <si>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</si>
  <si>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</si>
  <si>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</si>
  <si>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</si>
  <si>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</si>
  <si>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</si>
  <si>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</si>
  <si>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</si>
  <si>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</si>
  <si>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</si>
  <si>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</si>
  <si>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</si>
  <si>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</si>
  <si>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</si>
  <si>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</si>
  <si>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</si>
  <si>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</si>
  <si>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</si>
  <si>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</si>
  <si>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</si>
  <si>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</si>
  <si>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</si>
  <si>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</si>
  <si>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</si>
  <si>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</si>
  <si>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</si>
  <si>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</si>
  <si>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</si>
  <si>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</si>
  <si>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</si>
  <si>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</si>
  <si>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</si>
  <si>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</si>
  <si>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</si>
  <si>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</si>
  <si>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</si>
  <si>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</si>
  <si>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</si>
  <si>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</si>
  <si>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</si>
  <si>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</si>
  <si>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</si>
  <si>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</si>
  <si>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</si>
  <si>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</si>
  <si>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</si>
  <si>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</si>
  <si>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</si>
  <si>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</si>
  <si>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</si>
  <si>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</si>
  <si>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</si>
  <si>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</si>
  <si>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</si>
  <si>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</si>
  <si>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</si>
  <si>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</si>
  <si>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</si>
  <si>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</si>
  <si>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</si>
  <si>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</si>
  <si>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</si>
  <si>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</si>
  <si>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</si>
  <si>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</si>
  <si>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</si>
  <si>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</si>
  <si>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</si>
  <si>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</si>
  <si>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</si>
  <si>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</si>
  <si>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</si>
  <si>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</si>
  <si>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</si>
  <si>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</si>
  <si>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</si>
  <si>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</si>
  <si>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</si>
  <si>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</si>
  <si>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</si>
  <si>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</si>
  <si>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</si>
  <si>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</si>
  <si>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</si>
  <si>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</si>
  <si>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</si>
  <si>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</si>
  <si>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</si>
  <si>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</si>
  <si>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</si>
  <si>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</si>
  <si>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</si>
  <si>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</si>
  <si>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</si>
  <si>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</si>
  <si>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</si>
  <si>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</si>
  <si>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</si>
  <si>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</si>
  <si>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</si>
  <si>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</si>
  <si>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</si>
  <si>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</si>
  <si>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</si>
  <si>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</si>
  <si>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</si>
  <si>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</si>
  <si>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</si>
  <si>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</si>
  <si>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</si>
  <si>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</si>
  <si>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</si>
  <si>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</si>
  <si>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</si>
  <si>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</si>
  <si>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</si>
  <si>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</si>
  <si>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</si>
  <si>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</si>
  <si>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</si>
  <si>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</si>
  <si>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</si>
  <si>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</si>
  <si>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</si>
  <si>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</si>
  <si>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</si>
  <si>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</si>
  <si>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</si>
  <si>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</si>
  <si>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</si>
  <si>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</si>
  <si>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</si>
  <si>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</si>
  <si>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</si>
  <si>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</si>
  <si>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</si>
  <si>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</si>
  <si>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</si>
  <si>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</si>
  <si>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</si>
  <si>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</si>
  <si>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</si>
  <si>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</si>
  <si>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</si>
  <si>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</si>
  <si>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</si>
  <si>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</si>
  <si>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</si>
  <si>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</si>
  <si>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</si>
  <si>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</si>
  <si>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</si>
  <si>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</si>
  <si>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</si>
  <si>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</si>
  <si>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</si>
  <si>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</si>
  <si>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</si>
  <si>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</si>
  <si>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</si>
  <si>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</si>
  <si>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</si>
  <si>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</si>
  <si>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</si>
  <si>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</si>
  <si>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</si>
  <si>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</si>
  <si>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</si>
  <si>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</si>
  <si>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</si>
  <si>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</si>
  <si>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</si>
  <si>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</si>
  <si>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</si>
  <si>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</si>
  <si>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</si>
  <si>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</si>
  <si>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</si>
  <si>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</si>
  <si>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</si>
  <si>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</si>
  <si>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</si>
  <si>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</si>
  <si>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</si>
  <si>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</si>
  <si>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</si>
  <si>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</si>
  <si>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</si>
  <si>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</si>
  <si>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</si>
  <si>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</si>
  <si>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</si>
  <si>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</si>
  <si>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</si>
  <si>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</si>
  <si>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</si>
  <si>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</si>
  <si>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</si>
  <si>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</si>
  <si>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</si>
  <si>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</si>
  <si>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</si>
  <si>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</si>
  <si>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</si>
  <si>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</si>
  <si>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</si>
  <si>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</si>
  <si>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</si>
  <si>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</si>
  <si>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</si>
  <si>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</si>
  <si>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</si>
  <si>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</si>
  <si>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</si>
  <si>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</si>
  <si>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</si>
  <si>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</si>
  <si>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</si>
  <si>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</si>
  <si>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</si>
  <si>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</si>
  <si>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</si>
  <si>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</si>
  <si>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</si>
  <si>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</si>
  <si>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</si>
  <si>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</si>
  <si>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</si>
  <si>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</si>
  <si>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</si>
  <si>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</si>
  <si>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</si>
  <si>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</si>
  <si>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</si>
  <si>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</si>
  <si>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</si>
  <si>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</si>
  <si>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</si>
  <si>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</si>
  <si>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</si>
  <si>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</si>
  <si>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</si>
  <si>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</si>
  <si>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</si>
  <si>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</si>
  <si>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</si>
  <si>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</si>
  <si>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</si>
  <si>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</si>
  <si>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</si>
  <si>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</si>
  <si>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</si>
  <si>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</si>
  <si>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</si>
  <si>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</si>
  <si>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</si>
  <si>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</si>
  <si>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</si>
  <si>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</si>
  <si>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</si>
  <si>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</si>
  <si>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</si>
  <si>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</si>
  <si>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</si>
  <si>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</si>
  <si>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</si>
  <si>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</si>
  <si>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</si>
  <si>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</si>
  <si>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</si>
  <si>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</si>
  <si>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</si>
  <si>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</si>
  <si>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</si>
  <si>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</si>
  <si>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</si>
  <si>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</si>
  <si>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</si>
  <si>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</si>
  <si>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</si>
  <si>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</si>
  <si>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</si>
  <si>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</si>
  <si>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</si>
  <si>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</si>
  <si>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</si>
  <si>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</si>
  <si>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</si>
  <si>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</si>
  <si>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</si>
  <si>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</si>
  <si>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</si>
  <si>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</si>
  <si>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</si>
  <si>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</si>
  <si>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</si>
  <si>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</si>
  <si>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</si>
  <si>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</si>
  <si>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</si>
  <si>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</si>
  <si>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</si>
  <si>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</si>
  <si>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</si>
  <si>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</si>
  <si>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</si>
  <si>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</si>
  <si>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</si>
  <si>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</si>
  <si>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</si>
  <si>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</si>
  <si>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</si>
  <si>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</si>
  <si>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</si>
  <si>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</si>
  <si>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</si>
  <si>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</si>
  <si>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</si>
  <si>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</si>
  <si>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</si>
  <si>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</si>
  <si>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</si>
  <si>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</si>
  <si>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</si>
  <si>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</si>
  <si>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</si>
  <si>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</si>
  <si>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</si>
  <si>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</si>
  <si>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</si>
  <si>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</si>
  <si>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</si>
  <si>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</si>
  <si>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</si>
  <si>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</si>
  <si>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</si>
  <si>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</si>
  <si>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</si>
  <si>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</si>
  <si>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</si>
  <si>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</si>
  <si>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</si>
  <si>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</si>
  <si>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</si>
  <si>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</si>
  <si>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</si>
  <si>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</si>
  <si>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</si>
  <si>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</si>
  <si>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</si>
  <si>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</si>
  <si>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</si>
  <si>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</si>
  <si>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</si>
  <si>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</si>
  <si>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</si>
  <si>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</si>
  <si>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</si>
  <si>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</si>
  <si>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</si>
  <si>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</si>
  <si>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</si>
  <si>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</si>
  <si>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</si>
  <si>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</si>
  <si>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</si>
  <si>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</si>
  <si>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</si>
  <si>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</si>
  <si>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</si>
  <si>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</si>
  <si>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</si>
  <si>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</si>
  <si>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</si>
  <si>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</si>
  <si>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</si>
  <si>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</si>
  <si>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</si>
  <si>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</si>
  <si>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</si>
  <si>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</si>
  <si>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</si>
  <si>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</si>
  <si>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</si>
  <si>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</si>
  <si>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</si>
  <si>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</si>
  <si>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</si>
  <si>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</si>
  <si>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</si>
  <si>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</si>
  <si>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</si>
  <si>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</si>
  <si>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</si>
  <si>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</si>
  <si>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</si>
  <si>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</si>
  <si>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</si>
  <si>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</si>
  <si>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</si>
  <si>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</si>
  <si>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</si>
  <si>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</si>
  <si>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</si>
  <si>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</si>
  <si>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</si>
  <si>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</si>
  <si>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</si>
  <si>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</si>
  <si>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</si>
  <si>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</si>
  <si>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</si>
  <si>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</si>
  <si>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</si>
  <si>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</si>
  <si>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</si>
  <si>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</si>
  <si>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</si>
  <si>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</si>
  <si>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</si>
  <si>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</si>
  <si>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</si>
  <si>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</si>
  <si>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</si>
  <si>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</si>
  <si>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</si>
  <si>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</si>
  <si>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</si>
  <si>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</si>
  <si>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</si>
  <si>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</si>
  <si>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</si>
  <si>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</si>
  <si>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</si>
  <si>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</si>
  <si>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</si>
  <si>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</si>
  <si>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</si>
  <si>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</si>
  <si>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</si>
  <si>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</si>
  <si>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</si>
  <si>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</si>
  <si>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</si>
  <si>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</si>
  <si>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</si>
  <si>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</si>
  <si>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</si>
  <si>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</si>
  <si>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</si>
  <si>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</si>
  <si>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</si>
  <si>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</si>
  <si>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</si>
  <si>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</si>
  <si>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</si>
  <si>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</si>
  <si>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</si>
  <si>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</si>
  <si>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</si>
  <si>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</si>
  <si>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</si>
  <si>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</si>
  <si>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</si>
  <si>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</si>
  <si>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</si>
  <si>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</si>
  <si>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</si>
  <si>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</si>
  <si>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</si>
  <si>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</si>
  <si>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</si>
  <si>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</si>
  <si>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</si>
  <si>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</si>
  <si>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</si>
  <si>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</si>
  <si>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</si>
  <si>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</si>
  <si>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</si>
  <si>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</si>
  <si>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</si>
  <si>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</si>
  <si>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</si>
  <si>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</si>
  <si>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</si>
  <si>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</si>
  <si>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</si>
  <si>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</si>
  <si>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</si>
  <si>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</si>
  <si>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</si>
  <si>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</si>
  <si>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</si>
  <si>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</si>
  <si>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</si>
  <si>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</si>
  <si>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</si>
  <si>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</si>
  <si>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</si>
  <si>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</si>
  <si>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</si>
  <si>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</si>
  <si>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</si>
  <si>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</si>
  <si>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</si>
  <si>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</si>
  <si>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</si>
  <si>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</si>
  <si>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</si>
  <si>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</si>
  <si>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</si>
  <si>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</si>
  <si>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</si>
  <si>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</si>
  <si>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</si>
  <si>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</si>
  <si>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</si>
  <si>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</si>
  <si>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</si>
  <si>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</si>
  <si>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</si>
  <si>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</si>
  <si>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</si>
  <si>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</si>
  <si>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</si>
  <si>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</si>
  <si>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</si>
  <si>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</si>
  <si>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</si>
  <si>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</si>
  <si>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</si>
  <si>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</si>
  <si>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</si>
  <si>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</si>
  <si>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</si>
  <si>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</si>
  <si>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</si>
  <si>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</si>
  <si>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</si>
  <si>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</si>
  <si>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</si>
  <si>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</si>
  <si>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</si>
  <si>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</si>
  <si>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</si>
  <si>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</si>
  <si>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</si>
  <si>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</si>
  <si>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</si>
  <si>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</si>
  <si>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</si>
  <si>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</si>
  <si>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</si>
  <si>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</si>
  <si>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</si>
  <si>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</si>
  <si>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</si>
  <si>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</si>
  <si>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</si>
  <si>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</si>
  <si>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</si>
  <si>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</si>
  <si>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</si>
  <si>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</si>
  <si>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</si>
  <si>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</si>
  <si>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</si>
  <si>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</si>
  <si>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</si>
  <si>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</si>
  <si>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</si>
  <si>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</si>
  <si>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</si>
  <si>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</si>
  <si>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</si>
  <si>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</si>
  <si>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</si>
  <si>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</si>
  <si>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</si>
  <si>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</si>
  <si>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</si>
  <si>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</si>
  <si>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</si>
  <si>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</si>
  <si>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</si>
  <si>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</si>
  <si>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</si>
  <si>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</si>
  <si>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</si>
  <si>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</si>
  <si>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</si>
  <si>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</si>
  <si>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</si>
  <si>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</si>
  <si>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</si>
  <si>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</si>
  <si>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</si>
  <si>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</si>
  <si>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</si>
  <si>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</si>
  <si>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</si>
  <si>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</si>
  <si>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</si>
  <si>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</si>
  <si>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</si>
  <si>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</si>
  <si>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</si>
  <si>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</si>
  <si>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</si>
  <si>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</si>
  <si>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</si>
  <si>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</si>
  <si>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</si>
  <si>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</si>
  <si>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</si>
  <si>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</si>
  <si>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</si>
  <si>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</si>
  <si>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</si>
  <si>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</si>
  <si>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</si>
  <si>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</si>
  <si>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</si>
  <si>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</si>
  <si>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</si>
  <si>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</si>
  <si>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</si>
  <si>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</si>
  <si>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</si>
  <si>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</si>
  <si>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</si>
  <si>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</si>
  <si>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</si>
  <si>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</si>
  <si>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</si>
  <si>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</si>
  <si>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</si>
  <si>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</si>
  <si>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</si>
  <si>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</si>
  <si>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</si>
  <si>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</si>
  <si>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</si>
  <si>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</si>
  <si>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</si>
  <si>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</si>
  <si>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</si>
  <si>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</si>
  <si>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</si>
  <si>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</si>
  <si>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</si>
  <si>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</si>
  <si>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</si>
  <si>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</si>
  <si>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</si>
  <si>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</si>
  <si>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</si>
  <si>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</si>
  <si>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</si>
  <si>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</si>
  <si>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</si>
  <si>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</si>
  <si>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</si>
  <si>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</si>
  <si>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</si>
  <si>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</si>
  <si>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</si>
  <si>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</si>
  <si>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</si>
  <si>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</si>
  <si>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</si>
  <si>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</si>
  <si>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</si>
  <si>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</si>
  <si>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</si>
  <si>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</si>
  <si>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</si>
  <si>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</si>
  <si>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</si>
  <si>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</si>
  <si>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</si>
  <si>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</si>
  <si>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</si>
  <si>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</si>
  <si>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</si>
  <si>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</si>
  <si>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</si>
  <si>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</si>
  <si>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</si>
  <si>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</si>
  <si>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</si>
  <si>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</si>
  <si>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</si>
  <si>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</si>
  <si>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</si>
  <si>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</si>
  <si>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</si>
  <si>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</si>
  <si>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</si>
  <si>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</si>
  <si>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</si>
  <si>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</si>
  <si>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</si>
  <si>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</si>
  <si>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</si>
  <si>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</si>
  <si>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</si>
  <si>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</si>
  <si>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</si>
  <si>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</si>
  <si>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</si>
  <si>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</si>
  <si>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</si>
  <si>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</si>
  <si>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</si>
  <si>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</si>
  <si>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</si>
  <si>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</si>
  <si>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</si>
  <si>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</si>
  <si>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</si>
  <si>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</si>
  <si>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</si>
  <si>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</si>
  <si>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</si>
  <si>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</si>
  <si>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</si>
  <si>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</si>
  <si>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</si>
  <si>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</si>
  <si>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</si>
  <si>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</si>
  <si>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</si>
  <si>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</si>
  <si>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</si>
  <si>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</si>
  <si>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</si>
  <si>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</si>
  <si>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</si>
  <si>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</si>
  <si>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</si>
  <si>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</si>
  <si>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</si>
  <si>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</si>
  <si>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</si>
  <si>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</si>
  <si>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</si>
  <si>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</si>
  <si>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</si>
  <si>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</si>
  <si>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</si>
  <si>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</si>
  <si>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</si>
  <si>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</si>
  <si>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</si>
  <si>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</si>
  <si>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</si>
  <si>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</si>
  <si>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</si>
  <si>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</si>
  <si>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</si>
  <si>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</si>
  <si>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</si>
  <si>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</si>
  <si>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</si>
  <si>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</si>
  <si>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</si>
  <si>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</si>
  <si>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</si>
  <si>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</si>
  <si>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</si>
  <si>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</si>
  <si>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</si>
  <si>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</si>
  <si>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</si>
  <si>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</si>
  <si>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</si>
  <si>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</si>
  <si>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</si>
  <si>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</si>
  <si>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</si>
  <si>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</si>
  <si>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</si>
  <si>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</si>
  <si>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</si>
  <si>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</si>
  <si>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</si>
  <si>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</si>
  <si>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</si>
  <si>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</si>
  <si>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</si>
  <si>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</si>
  <si>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</si>
  <si>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</si>
  <si>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</si>
  <si>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</si>
  <si>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</si>
  <si>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</si>
  <si>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</si>
  <si>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</si>
  <si>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</si>
  <si>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</si>
  <si>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</si>
  <si>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</si>
  <si>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</si>
  <si>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</si>
  <si>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</si>
  <si>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</si>
  <si>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</si>
  <si>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</si>
  <si>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</si>
  <si>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</si>
  <si>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</si>
  <si>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</si>
  <si>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</si>
  <si>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</si>
  <si>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</si>
  <si>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</si>
  <si>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</si>
  <si>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</si>
  <si>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</si>
  <si>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</si>
  <si>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</si>
  <si>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</si>
  <si>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</si>
  <si>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</si>
  <si>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</si>
  <si>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</si>
  <si>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</si>
  <si>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</si>
  <si>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</si>
  <si>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</si>
  <si>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</si>
  <si>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</si>
  <si>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</si>
  <si>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</si>
  <si>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</si>
  <si>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</si>
  <si>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</si>
  <si>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</si>
  <si>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</si>
  <si>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</si>
  <si>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</si>
  <si>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</si>
  <si>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</si>
  <si>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</si>
  <si>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</si>
  <si>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</si>
  <si>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</si>
  <si>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</si>
  <si>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</si>
  <si>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</si>
  <si>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</si>
  <si>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</si>
  <si>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</si>
  <si>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</si>
  <si>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</si>
  <si>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</si>
  <si>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</si>
  <si>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</si>
  <si>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</si>
  <si>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</si>
  <si>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</si>
  <si>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</si>
  <si>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</si>
  <si>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</si>
  <si>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</si>
  <si>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</si>
  <si>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</si>
  <si>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</si>
  <si>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</si>
  <si>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</si>
  <si>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</si>
  <si>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</si>
  <si>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</si>
  <si>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</si>
  <si>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</si>
  <si>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</si>
  <si>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</si>
  <si>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</si>
  <si>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</si>
  <si>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</si>
  <si>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</si>
  <si>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</si>
  <si>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</si>
  <si>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</si>
  <si>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</si>
  <si>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</si>
  <si>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</si>
  <si>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</si>
  <si>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</si>
  <si>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</si>
  <si>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</si>
  <si>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</si>
  <si>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</si>
  <si>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</si>
  <si>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</si>
  <si>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</si>
  <si>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</si>
  <si>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</si>
  <si>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</si>
  <si>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</si>
  <si>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</si>
  <si>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</si>
  <si>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</si>
  <si>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</si>
  <si>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</si>
  <si>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</si>
  <si>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</si>
  <si>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</si>
  <si>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</si>
  <si>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</si>
  <si>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</si>
  <si>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</si>
  <si>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</si>
  <si>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</si>
  <si>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</si>
  <si>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</si>
  <si>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</si>
  <si>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</si>
  <si>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</si>
  <si>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</si>
  <si>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</si>
  <si>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</si>
  <si>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</si>
  <si>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</si>
  <si>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</si>
  <si>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</si>
  <si>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</si>
  <si>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</si>
  <si>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</si>
  <si>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</si>
  <si>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</si>
  <si>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</si>
  <si>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</si>
  <si>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</si>
  <si>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</si>
  <si>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</si>
  <si>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</si>
  <si>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</si>
  <si>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</si>
  <si>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</si>
  <si>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</si>
  <si>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</si>
  <si>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</si>
  <si>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</si>
  <si>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</si>
  <si>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</si>
  <si>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</si>
  <si>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</si>
  <si>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</si>
  <si>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</si>
  <si>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</si>
  <si>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</si>
  <si>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</si>
  <si>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</si>
  <si>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</si>
  <si>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</si>
  <si>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</si>
  <si>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</si>
  <si>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</si>
  <si>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</si>
  <si>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</si>
  <si>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</si>
  <si>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</si>
  <si>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</si>
  <si>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</si>
  <si>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</si>
  <si>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</si>
  <si>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</si>
  <si>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</si>
  <si>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</si>
  <si>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</si>
  <si>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</si>
  <si>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</si>
  <si>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</si>
  <si>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</si>
  <si>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</si>
  <si>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</si>
  <si>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</si>
  <si>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</si>
  <si>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</si>
  <si>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</si>
  <si>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</si>
  <si>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</si>
  <si>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</si>
  <si>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</si>
  <si>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</si>
  <si>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</si>
  <si>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</si>
  <si>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</si>
  <si>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</si>
  <si>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</si>
  <si>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</si>
  <si>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</si>
  <si>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</si>
  <si>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</si>
  <si>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</si>
  <si>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</si>
  <si>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</si>
  <si>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</si>
  <si>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</si>
  <si>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</si>
  <si>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</si>
  <si>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</si>
  <si>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</si>
  <si>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</si>
  <si>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</si>
  <si>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</si>
  <si>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</si>
  <si>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</si>
  <si>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</si>
  <si>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</si>
  <si>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</si>
  <si>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</si>
  <si>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</si>
  <si>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</si>
  <si>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</si>
  <si>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</si>
  <si>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</si>
  <si>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</si>
  <si>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</si>
  <si>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</si>
  <si>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</si>
  <si>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</si>
  <si>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</si>
  <si>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</si>
  <si>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</si>
  <si>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</si>
  <si>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</si>
  <si>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</si>
  <si>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</si>
  <si>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</si>
  <si>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</si>
  <si>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</si>
  <si>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</si>
  <si>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</si>
  <si>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</si>
  <si>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</si>
  <si>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</si>
  <si>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</si>
  <si>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</si>
  <si>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</si>
  <si>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</si>
  <si>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</si>
  <si>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</si>
  <si>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</si>
  <si>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</si>
  <si>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</si>
  <si>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</si>
  <si>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</si>
  <si>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</si>
  <si>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</si>
  <si>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</si>
  <si>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</si>
  <si>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</si>
  <si>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</si>
  <si>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</si>
  <si>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</si>
  <si>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</si>
  <si>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</si>
  <si>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</si>
  <si>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</si>
  <si>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</si>
  <si>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</si>
  <si>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</si>
  <si>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</si>
  <si>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</si>
  <si>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</si>
  <si>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</si>
  <si>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</si>
  <si>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</si>
  <si>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</si>
  <si>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</si>
  <si>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</si>
  <si>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</si>
  <si>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</si>
  <si>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</si>
  <si>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</si>
  <si>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</si>
  <si>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</si>
  <si>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</si>
  <si>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</si>
  <si>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</si>
  <si>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</si>
  <si>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</si>
  <si>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</si>
  <si>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</si>
  <si>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</si>
  <si>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</si>
  <si>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</si>
  <si>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</si>
  <si>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</si>
  <si>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</si>
  <si>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</si>
  <si>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</si>
  <si>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</si>
  <si>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</si>
  <si>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</si>
  <si>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</si>
  <si>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</si>
  <si>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</si>
  <si>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</si>
  <si>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</si>
  <si>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</si>
  <si>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</si>
  <si>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</si>
  <si>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</si>
  <si>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</si>
  <si>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</si>
  <si>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</si>
  <si>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</si>
  <si>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</si>
  <si>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</si>
  <si>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</si>
  <si>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</si>
  <si>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</si>
  <si>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</si>
  <si>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</si>
  <si>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</si>
  <si>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</si>
  <si>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</si>
  <si>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</si>
  <si>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</si>
  <si>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</si>
  <si>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</si>
  <si>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</si>
  <si>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</si>
  <si>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</si>
  <si>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</si>
  <si>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</si>
  <si>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</si>
  <si>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</si>
  <si>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</si>
  <si>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</si>
  <si>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</si>
  <si>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</si>
  <si>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</si>
  <si>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</si>
  <si>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</si>
  <si>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</si>
  <si>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</si>
  <si>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</si>
  <si>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</si>
  <si>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</si>
  <si>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</si>
  <si>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</si>
  <si>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</si>
  <si>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</si>
  <si>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</si>
  <si>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</si>
  <si>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</si>
  <si>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</si>
  <si>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</si>
  <si>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</si>
  <si>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</si>
  <si>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</si>
  <si>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</si>
  <si>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</si>
  <si>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</si>
  <si>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</si>
  <si>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</si>
  <si>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</si>
  <si>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</si>
  <si>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</si>
  <si>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</si>
  <si>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</si>
  <si>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</si>
  <si>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</si>
  <si>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</si>
  <si>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</si>
  <si>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</si>
  <si>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</si>
  <si>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</si>
  <si>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</si>
  <si>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</si>
  <si>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</si>
  <si>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</si>
  <si>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</si>
  <si>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</si>
  <si>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</si>
  <si>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</si>
  <si>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</si>
  <si>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</si>
  <si>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</si>
  <si>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</si>
  <si>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</si>
  <si>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</si>
  <si>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</si>
  <si>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</si>
  <si>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</si>
  <si>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</si>
  <si>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</si>
  <si>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</si>
  <si>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</si>
  <si>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</si>
  <si>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</si>
  <si>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</si>
  <si>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</si>
  <si>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</si>
  <si>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</si>
  <si>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</si>
  <si>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</si>
  <si>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</si>
  <si>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</si>
  <si>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</si>
  <si>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</si>
  <si>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</si>
  <si>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</si>
  <si>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</si>
  <si>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</si>
  <si>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</si>
  <si>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</si>
  <si>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</si>
  <si>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</si>
  <si>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</si>
  <si>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</si>
  <si>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</si>
  <si>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</si>
  <si>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</si>
  <si>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</si>
  <si>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</si>
  <si>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</si>
  <si>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</si>
  <si>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</si>
  <si>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</si>
  <si>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</si>
  <si>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</si>
  <si>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</si>
  <si>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</si>
  <si>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</si>
  <si>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</si>
  <si>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</si>
  <si>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</si>
  <si>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</si>
  <si>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</si>
  <si>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</si>
  <si>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</si>
  <si>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</si>
  <si>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</si>
  <si>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</si>
  <si>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</si>
  <si>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</si>
  <si>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</si>
  <si>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</si>
  <si>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</si>
  <si>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</si>
  <si>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</si>
  <si>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</si>
  <si>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</si>
  <si>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</si>
  <si>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</si>
  <si>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</si>
  <si>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</si>
  <si>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</si>
  <si>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</si>
  <si>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</si>
  <si>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</si>
  <si>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</si>
  <si>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</si>
  <si>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</si>
  <si>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</si>
  <si>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</si>
  <si>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</si>
  <si>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</si>
  <si>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</si>
  <si>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</si>
  <si>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</si>
  <si>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</si>
  <si>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</si>
  <si>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</si>
  <si>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</si>
  <si>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</si>
  <si>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</si>
  <si>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</si>
  <si>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</si>
  <si>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</si>
  <si>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</si>
  <si>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</si>
  <si>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</si>
  <si>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</si>
  <si>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</si>
  <si>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</si>
  <si>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</si>
  <si>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</si>
  <si>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</si>
  <si>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</si>
  <si>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</si>
  <si>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</si>
  <si>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</si>
  <si>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</si>
  <si>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</si>
  <si>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</si>
  <si>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</si>
  <si>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</si>
  <si>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</si>
  <si>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</si>
  <si>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</si>
  <si>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</si>
  <si>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</si>
  <si>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</si>
  <si>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</si>
  <si>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</si>
  <si>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</si>
  <si>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</si>
  <si>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</si>
  <si>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</si>
  <si>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</si>
  <si>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</si>
  <si>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</si>
  <si>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</si>
  <si>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</si>
  <si>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</si>
  <si>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</si>
  <si>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</si>
  <si>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</si>
  <si>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</si>
  <si>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</si>
  <si>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</si>
  <si>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</si>
  <si>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</si>
  <si>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</si>
  <si>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</si>
  <si>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</si>
  <si>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</si>
  <si>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</si>
  <si>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</si>
  <si>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</si>
  <si>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</si>
  <si>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</si>
  <si>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</si>
  <si>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</si>
  <si>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</si>
  <si>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</si>
  <si>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</si>
  <si>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</si>
  <si>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</si>
  <si>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</si>
  <si>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</si>
  <si>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</si>
  <si>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</si>
  <si>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</si>
  <si>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</si>
  <si>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</si>
  <si>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</si>
  <si>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</si>
  <si>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</si>
  <si>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</si>
  <si>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</si>
  <si>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</si>
  <si>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</si>
  <si>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</si>
  <si>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</si>
  <si>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</si>
  <si>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</si>
  <si>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</si>
  <si>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</si>
  <si>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</si>
  <si>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</si>
  <si>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</si>
  <si>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</si>
  <si>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</si>
  <si>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</si>
  <si>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</si>
  <si>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</si>
  <si>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</si>
  <si>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</si>
  <si>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</si>
  <si>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</si>
  <si>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</si>
  <si>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</si>
  <si>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</si>
  <si>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</si>
  <si>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</si>
  <si>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</si>
  <si>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</si>
  <si>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</si>
  <si>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</si>
  <si>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</si>
  <si>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</si>
  <si>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</si>
  <si>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</si>
  <si>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</si>
  <si>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</si>
  <si>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</si>
  <si>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</si>
  <si>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</si>
  <si>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</si>
  <si>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</si>
  <si>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</si>
  <si>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</si>
  <si>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</si>
  <si>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</si>
  <si>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</si>
  <si>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</si>
  <si>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</si>
  <si>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</si>
  <si>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</si>
  <si>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TP pronta 08:02, previsão apos L49 09:15</t>
  </si>
  <si>
    <t>Júlio</t>
  </si>
  <si>
    <t xml:space="preserve">Aguardando TP ficar pronta </t>
  </si>
  <si>
    <t>Jeovânio</t>
  </si>
  <si>
    <t>Júlio Cesar</t>
  </si>
  <si>
    <t>Substituição de trilho (50m)</t>
  </si>
  <si>
    <t>Previsao TP pronta 09:30</t>
  </si>
  <si>
    <t>MC1 previsão 08:30</t>
  </si>
  <si>
    <t xml:space="preserve">MC1 08:55, verificando faixa </t>
  </si>
  <si>
    <t>Maicon</t>
  </si>
  <si>
    <t>ZCV-ZMA</t>
  </si>
  <si>
    <t>ZCVZMA</t>
  </si>
  <si>
    <t>MC1 previsão 09:00</t>
  </si>
  <si>
    <t xml:space="preserve">TP pronto 07:23, verificando faixa </t>
  </si>
  <si>
    <t>MC1 07:41, previsão após L92 08:40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</si>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</sst>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1" activePane="topRight" state="frozen"/>
      <selection pane="topRight" activeCell="BK218" sqref="BK218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1518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1525</v>
      </c>
      <c r="BK212" s="19" t="s">
        <v>1520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1563</v>
      </c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0.3347222222222222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1564</v>
      </c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1565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1</v>
      </c>
      <c r="BI215" s="19"/>
      <c r="BJ215" s="19" t="s">
        <v>1566</v>
      </c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1567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1</v>
      </c>
      <c r="BI216" s="19"/>
      <c r="BJ216" s="19" t="s">
        <v>1566</v>
      </c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1568</v>
      </c>
      <c r="W217" s="119" t="s">
        <v>1569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1570</v>
      </c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1571</v>
      </c>
      <c r="BK218" s="19" t="s">
        <v>1572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1573</v>
      </c>
      <c r="W219" s="119" t="s">
        <v>1518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1</v>
      </c>
      <c r="BI219" s="19"/>
      <c r="BJ219" s="19" t="s">
        <v>1566</v>
      </c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1421</v>
      </c>
      <c r="J220" s="119">
        <v>73</v>
      </c>
      <c r="K220" s="119">
        <v>140</v>
      </c>
      <c r="L220" s="119" t="s">
        <v>479</v>
      </c>
      <c r="M220" s="143" t="s">
        <v>1574</v>
      </c>
      <c r="N220" s="143" t="s">
        <v>1575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1</v>
      </c>
      <c r="BI220" s="19"/>
      <c r="BJ220" s="19" t="s">
        <v>1576</v>
      </c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1472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1566</v>
      </c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1468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1566</v>
      </c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1379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1566</v>
      </c>
      <c r="BK223" s="19" t="s">
        <v>1577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1464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0.32013888888888886</v>
      </c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1</v>
      </c>
      <c r="BI224" s="19"/>
      <c r="BJ224" s="19" t="s">
        <v>1566</v>
      </c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1555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/>
      <c r="AS225" s="122"/>
      <c r="AT225" s="122"/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/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1</v>
      </c>
      <c r="BI225" s="19"/>
      <c r="BJ225" s="19" t="s">
        <v>1578</v>
      </c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1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1579</v>
      </c>
      <c r="D5" s="259"/>
      <c r="E5" s="259"/>
      <c r="F5" s="259"/>
      <c r="G5" s="259"/>
      <c r="H5" s="259"/>
      <c r="I5" s="259"/>
      <c r="J5" s="260"/>
      <c r="K5" s="261" t="s">
        <v>1580</v>
      </c>
      <c r="L5" s="262"/>
      <c r="M5" s="262"/>
      <c r="N5" s="262"/>
      <c r="O5" s="263" t="s">
        <v>1581</v>
      </c>
      <c r="P5" s="264"/>
    </row>
    <row r="6" spans="1:16" s="82" customFormat="1" ht="15" customHeight="1">
      <c r="A6" s="74" t="s">
        <v>1582</v>
      </c>
      <c r="B6" s="83" t="s">
        <v>1583</v>
      </c>
      <c r="C6" s="84" t="s">
        <v>1019</v>
      </c>
      <c r="D6" s="85" t="s">
        <v>1020</v>
      </c>
      <c r="E6" s="84" t="s">
        <v>1584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1585</v>
      </c>
      <c r="M6" s="88" t="s">
        <v>669</v>
      </c>
      <c r="N6" s="89" t="s">
        <v>1014</v>
      </c>
      <c r="O6" s="90" t="s">
        <v>1057</v>
      </c>
      <c r="P6" s="151" t="s">
        <v>1586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Ag. TP pronto para alinhamento de intervalo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Ag. TP pronto para alinhamento de intervalo para exc. de soldas em 394ZUE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Ag. TP pronto para alinhamento de intervalo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Ag. Solicitação da MC1 para alinhamento de FX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 xml:space="preserve">Previsão TP ficar pronto 10hrs 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L49 09:15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1</v>
      </c>
      <c r="P215" s="187" t="str">
        <f>IF($A$2=1,IF(SP_NORTE!BJ215="","*",SP_NORTE!BJ215),IF(SP_NORTE!BK215="","*",SP_NORTE!BK215))</f>
        <v xml:space="preserve">Aguardando TP ficar pronta 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1</v>
      </c>
      <c r="P216" s="187" t="str">
        <f>IF($A$2=1,IF(SP_NORTE!BJ216="","*",SP_NORTE!BJ216),IF(SP_NORTE!BK216="","*",SP_NORTE!BK216))</f>
        <v xml:space="preserve">Aguardando TP ficar pronta 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Previsao TP pronta 09:30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previsão 08:30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1</v>
      </c>
      <c r="P219" s="187" t="str">
        <f>IF($A$2=1,IF(SP_NORTE!BJ219="","*",SP_NORTE!BJ219),IF(SP_NORTE!BK219="","*",SP_NORTE!BK219))</f>
        <v xml:space="preserve">Aguardando TP ficar pronta 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1</v>
      </c>
      <c r="P220" s="187" t="str">
        <f>IF($A$2=1,IF(SP_NORTE!BJ220="","*",SP_NORTE!BJ220),IF(SP_NORTE!BK220="","*",SP_NORTE!BK220))</f>
        <v>MC1 previsão 09:00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Aguardando TP ficar pronta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Aguardando TP ficar pronta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 xml:space="preserve">Aguardando TP ficar pronta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1</v>
      </c>
      <c r="P224" s="187" t="str">
        <f>IF($A$2=1,IF(SP_NORTE!BJ224="","*",SP_NORTE!BJ224),IF(SP_NORTE!BK224="","*",SP_NORTE!BK224))</f>
        <v xml:space="preserve">Aguardando TP ficar pronta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1</v>
      </c>
      <c r="P225" s="187" t="str">
        <f>IF($A$2=1,IF(SP_NORTE!BJ225="","*",SP_NORTE!BJ225),IF(SP_NORTE!BK225="","*",SP_NORTE!BK225))</f>
        <v>MC1 07:41, previsão após L92 08:40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1587</v>
      </c>
      <c r="V1" s="270"/>
      <c r="W1" s="270"/>
    </row>
    <row r="2" spans="1:23" s="93" customFormat="1">
      <c r="A2" s="96" t="s">
        <v>1588</v>
      </c>
      <c r="B2" s="96" t="s">
        <v>1583</v>
      </c>
      <c r="C2" s="96" t="s">
        <v>470</v>
      </c>
      <c r="D2" s="97" t="s">
        <v>1019</v>
      </c>
      <c r="E2" s="97" t="s">
        <v>1020</v>
      </c>
      <c r="F2" s="97" t="s">
        <v>1582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1589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1591</v>
      </c>
      <c r="C2" s="136" t="s">
        <v>1004</v>
      </c>
      <c r="D2" s="84" t="s">
        <v>1006</v>
      </c>
      <c r="E2" s="84" t="s">
        <v>1592</v>
      </c>
      <c r="F2" s="113" t="s">
        <v>1593</v>
      </c>
      <c r="G2" s="84" t="s">
        <v>1594</v>
      </c>
      <c r="H2" s="84" t="s">
        <v>1595</v>
      </c>
      <c r="I2" s="84" t="s">
        <v>1596</v>
      </c>
      <c r="J2" s="84" t="s">
        <v>1597</v>
      </c>
      <c r="K2" s="86" t="s">
        <v>1598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2025-10-16T11:58:43Z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