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886" documentId="8_{B6337239-1A00-434D-AAD0-422EA1FEB5AE}" xr6:coauthVersionLast="47" xr6:coauthVersionMax="47" xr10:uidLastSave="{E47AE8D6-4384-4634-9866-CB56A0CBABBD}"/>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K390" i="12" l="1"/>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<sst xmlns="http://schemas.openxmlformats.org/spreadsheetml/2006/main" count="11240" uniqueCount="2071">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</sst>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92" activePane="bottomRight" state="frozen"/>
      <selection pane="bottomRight" activeCell="BP401" sqref="BP40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1</v>
      </c>
      <c r="BI404" s="21"/>
      <c r="BJ404" s="21" t="s">
        <v>2012</v>
      </c>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I1" workbookViewId="0">
      <selection activeCell="A388" sqref="A388:Q398"/>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2051</v>
      </c>
      <c r="D5" s="370"/>
      <c r="E5" s="370"/>
      <c r="F5" s="370"/>
      <c r="G5" s="370"/>
      <c r="H5" s="370"/>
      <c r="I5" s="370"/>
      <c r="J5" s="371"/>
      <c r="K5" s="372" t="s">
        <v>2052</v>
      </c>
      <c r="L5" s="373"/>
      <c r="M5" s="373"/>
      <c r="N5" s="373"/>
      <c r="O5" s="374" t="s">
        <v>2053</v>
      </c>
      <c r="P5" s="375"/>
      <c r="Q5" s="376"/>
    </row>
    <row r="6" spans="1:17" s="99" customFormat="1" ht="15.75" customHeight="1">
      <c r="A6" s="93" t="s">
        <v>2054</v>
      </c>
      <c r="B6" s="100" t="s">
        <v>2055</v>
      </c>
      <c r="C6" s="101" t="s">
        <v>1163</v>
      </c>
      <c r="D6" s="102" t="s">
        <v>1164</v>
      </c>
      <c r="E6" s="101" t="s">
        <v>2056</v>
      </c>
      <c r="F6" s="101" t="s">
        <v>1154</v>
      </c>
      <c r="G6" s="101" t="s">
        <v>1158</v>
      </c>
      <c r="H6" s="160" t="s">
        <v>628</v>
      </c>
      <c r="I6" s="137" t="s">
        <v>1159</v>
      </c>
      <c r="J6" s="137" t="s">
        <v>1160</v>
      </c>
      <c r="K6" s="145" t="s">
        <v>1154</v>
      </c>
      <c r="L6" s="145" t="s">
        <v>2057</v>
      </c>
      <c r="M6" s="145" t="s">
        <v>628</v>
      </c>
      <c r="N6" s="146" t="s">
        <v>1158</v>
      </c>
      <c r="O6" s="283" t="s">
        <v>1201</v>
      </c>
      <c r="P6" s="164"/>
      <c r="Q6" s="203" t="s">
        <v>2058</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Prev. oportunidade de FX para exec. de solda após i87 (Avaliar)</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Ag. TP pronto para alinhamento de intervalo na oportunidade</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Ag. Solicitar a MC1 / Prev. MC1 às 11h00</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Ag. TP pronto para alinhamento de intervalo na oportunidade</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Solicitado MC1 às 06h00 e autorizado às 07h17 / Intervalo para socaira entre ZGTZXE</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Aguardando TP ficar pronta</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Verifcando faixa cm CCO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 xml:space="preserve">Ag. Solicitar a MC1 </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Ag. Solicitar a MC1 / Prev. MC1 às 08:30</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 xml:space="preserve">Ag. Solicitar a MC1 </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Aguardando TP ficar pronta</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Ag. Solicitar a MC1 / Prev. MC1 às 09hrs</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Ag. Solicitar a MC1 / Prev. MC1 às 09hrs</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prev após M83 09HRS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 xml:space="preserve">MC1 08HRS, aut entrar na via  08:15hrs </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 xml:space="preserve">Ag. Solicitar a MC1 </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Ag. Solicitar a MC1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Aguardando TP ficar pronta</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Aguardando envio MC1</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Aguardando envio MC1</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Aguardando TP ficar pronta</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 xml:space="preserve">Verificando faixa cm CCO </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MC1 06:01, prev após M82 08:30</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Aguardando envio MC1</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Aguardando TP ficar pronta</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1</v>
      </c>
      <c r="P398" s="96"/>
      <c r="Q398" s="152" t="str">
        <f>IF($A$2=1,IF(FN_MC!BJ404="","*",FN_MC!BJ404),IF(FN_MC!BK404="","*",FN_MC!BK404))</f>
        <v>Ag. Solicitar a MC1 / Prev. MC1 às 09hrs</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2058</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2059</v>
      </c>
      <c r="W1" s="382"/>
      <c r="X1" s="382"/>
      <c r="Y1" s="110"/>
    </row>
    <row r="2" spans="1:25" s="106" customFormat="1" ht="11.25" customHeight="1">
      <c r="A2" s="111" t="s">
        <v>2060</v>
      </c>
      <c r="B2" s="111" t="s">
        <v>2055</v>
      </c>
      <c r="C2" s="111" t="s">
        <v>605</v>
      </c>
      <c r="D2" s="112" t="s">
        <v>1163</v>
      </c>
      <c r="E2" s="112" t="s">
        <v>1164</v>
      </c>
      <c r="F2" s="112" t="s">
        <v>2054</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2061</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2062</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2063</v>
      </c>
      <c r="C2" s="101" t="s">
        <v>1148</v>
      </c>
      <c r="D2" s="101" t="s">
        <v>1150</v>
      </c>
      <c r="E2" s="101" t="s">
        <v>2064</v>
      </c>
      <c r="F2" s="101" t="s">
        <v>2065</v>
      </c>
      <c r="G2" s="101" t="s">
        <v>2066</v>
      </c>
      <c r="H2" s="101" t="s">
        <v>2067</v>
      </c>
      <c r="I2" s="101" t="s">
        <v>2068</v>
      </c>
      <c r="J2" s="101" t="s">
        <v>2069</v>
      </c>
      <c r="K2" s="137" t="s">
        <v>2070</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2025-10-31T14:38:57Z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