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75" documentId="120_S{118792C3-22EF-5104-A093-F22BFE3913F3}" xr6:coauthVersionLast="47" xr6:coauthVersionMax="47" xr10:uidLastSave="{CECEC785-CFDB-4D44-B43D-D1CEAD937F2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<sst xmlns="http://schemas.openxmlformats.org/spreadsheetml/2006/main" count="3100" uniqueCount="1136">
  <si>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</si>
  <si>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</si>
  <si>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</si>
  <si>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</si>
  <si>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</si>
  <si>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</si>
  <si>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</si>
  <si>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</si>
  <si>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</si>
  <si>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</si>
  <si>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</si>
  <si>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</si>
  <si>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</si>
  <si>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</si>
  <si>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</si>
  <si>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</si>
  <si>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</si>
  <si>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</si>
  <si>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</si>
  <si>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</si>
  <si>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</si>
  <si>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</si>
  <si>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</si>
  <si>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</si>
  <si>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</si>
  <si>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</si>
  <si>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</si>
  <si>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</si>
  <si>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</si>
  <si>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</si>
  <si>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</si>
  <si>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</si>
  <si>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</si>
  <si>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</si>
  <si>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</si>
  <si>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</si>
  <si>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</si>
  <si>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</si>
  <si>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</si>
  <si>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</si>
  <si>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</si>
  <si>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</si>
  <si>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</si>
  <si>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</si>
  <si>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</si>
  <si>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</si>
  <si>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</si>
  <si>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</si>
  <si>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</si>
  <si>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</si>
  <si>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</si>
  <si>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</si>
  <si>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</si>
  <si>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</si>
  <si>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</si>
  <si>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</si>
  <si>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</si>
  <si>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</si>
  <si>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</si>
  <si>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</si>
  <si>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</si>
  <si>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</si>
  <si>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</si>
  <si>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</si>
  <si>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</si>
  <si>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</si>
  <si>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</si>
  <si>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</si>
  <si>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</si>
  <si>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</si>
  <si>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</si>
  <si>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</si>
  <si>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</si>
  <si>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</si>
  <si>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</si>
  <si>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</si>
  <si>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</si>
  <si>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</si>
  <si>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</si>
  <si>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</si>
  <si>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</si>
  <si>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</si>
  <si>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</si>
  <si>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</si>
  <si>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</si>
  <si>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</si>
  <si>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</si>
  <si>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</si>
  <si>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</si>
  <si>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</si>
  <si>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</si>
  <si>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</si>
  <si>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</si>
  <si>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</si>
  <si>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</si>
  <si>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</si>
  <si>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</si>
  <si>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</si>
  <si>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</si>
  <si>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</si>
  <si>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</si>
  <si>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</si>
  <si>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</si>
  <si>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</si>
  <si>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</si>
  <si>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</si>
  <si>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</si>
  <si>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</si>
  <si>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</si>
  <si>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</si>
  <si>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</si>
  <si>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</si>
  <si>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</si>
  <si>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</si>
  <si>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</si>
  <si>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</si>
  <si>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</si>
  <si>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</si>
  <si>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</si>
  <si>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</si>
  <si>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</si>
  <si>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</si>
  <si>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</si>
  <si>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</si>
  <si>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</si>
  <si>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</si>
  <si>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</si>
  <si>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</si>
  <si>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</si>
  <si>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</si>
  <si>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</si>
  <si>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</si>
  <si>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</si>
  <si>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</si>
  <si>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</si>
  <si>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</si>
  <si>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</si>
  <si>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</si>
  <si>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</si>
  <si>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</si>
  <si>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</si>
  <si>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</si>
  <si>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</si>
  <si>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</si>
  <si>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</si>
  <si>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</si>
  <si>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</si>
  <si>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</si>
  <si>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</si>
  <si>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</si>
  <si>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</si>
  <si>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</si>
  <si>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</si>
  <si>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</si>
  <si>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</si>
  <si>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</si>
  <si>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</si>
  <si>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</si>
  <si>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</si>
  <si>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</si>
  <si>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</si>
  <si>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</si>
  <si>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</si>
  <si>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</si>
  <si>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</si>
  <si>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</si>
  <si>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</si>
  <si>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</si>
  <si>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</si>
  <si>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</si>
  <si>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</si>
  <si>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</si>
  <si>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</si>
  <si>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</si>
  <si>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</si>
  <si>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</si>
  <si>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</si>
  <si>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</si>
  <si>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</si>
  <si>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</si>
  <si>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</si>
  <si>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</si>
  <si>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</si>
  <si>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</si>
  <si>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</si>
  <si>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</si>
  <si>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</si>
  <si>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</si>
  <si>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</si>
  <si>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</si>
  <si>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</si>
  <si>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</si>
  <si>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</si>
  <si>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</si>
  <si>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</si>
  <si>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</si>
  <si>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</si>
  <si>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</si>
  <si>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</si>
  <si>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</si>
  <si>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</si>
  <si>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</si>
  <si>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</si>
  <si>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</si>
  <si>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</si>
  <si>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</si>
  <si>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</si>
  <si>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</si>
  <si>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</si>
  <si>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</si>
  <si>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</si>
  <si>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</si>
  <si>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</si>
  <si>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</si>
  <si>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</si>
  <si>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</si>
  <si>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</si>
  <si>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</si>
  <si>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</si>
  <si>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</si>
  <si>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</si>
  <si>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</si>
  <si>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</si>
  <si>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</si>
  <si>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</si>
  <si>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</si>
  <si>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</si>
  <si>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</si>
  <si>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</si>
  <si>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</si>
  <si>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</si>
  <si>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</si>
  <si>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</si>
  <si>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</si>
  <si>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</si>
  <si>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</si>
  <si>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</si>
  <si>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</si>
  <si>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</si>
  <si>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</si>
  <si>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</si>
  <si>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</si>
  <si>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</si>
  <si>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</si>
  <si>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</si>
  <si>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</si>
  <si>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</si>
  <si>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</si>
  <si>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</si>
  <si>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</si>
  <si>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</si>
  <si>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</si>
  <si>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</si>
  <si>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</si>
  <si>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</si>
  <si>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</si>
  <si>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</si>
  <si>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</si>
  <si>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</si>
  <si>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</si>
  <si>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</si>
  <si>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</si>
  <si>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</si>
  <si>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</si>
  <si>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</si>
  <si>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</si>
  <si>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</si>
  <si>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</si>
  <si>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</si>
  <si>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</si>
  <si>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</si>
  <si>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</si>
  <si>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</si>
  <si>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</si>
  <si>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</si>
  <si>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</si>
  <si>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</si>
  <si>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</si>
  <si>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</si>
  <si>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</si>
  <si>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</si>
  <si>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</si>
  <si>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</si>
  <si>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</si>
  <si>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</si>
  <si>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</si>
  <si>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</si>
  <si>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</si>
  <si>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</si>
  <si>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</si>
  <si>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</si>
  <si>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</si>
  <si>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</si>
  <si>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</si>
  <si>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</si>
  <si>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</si>
  <si>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</si>
  <si>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</si>
  <si>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</si>
  <si>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</si>
  <si>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</si>
  <si>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</si>
  <si>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</si>
  <si>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</si>
  <si>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</si>
  <si>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</si>
  <si>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</si>
  <si>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</si>
  <si>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</si>
  <si>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</si>
  <si>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</si>
  <si>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</si>
  <si>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</si>
  <si>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</si>
  <si>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</si>
  <si>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</si>
  <si>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</si>
  <si>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</si>
  <si>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</si>
  <si>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</si>
  <si>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</si>
  <si>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</si>
  <si>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</si>
  <si>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</si>
  <si>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</si>
  <si>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</si>
  <si>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</si>
  <si>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</si>
  <si>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</si>
  <si>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</si>
  <si>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</si>
  <si>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</si>
  <si>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</si>
  <si>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</si>
  <si>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</si>
  <si>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</si>
  <si>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</si>
  <si>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</si>
  <si>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</si>
  <si>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</si>
  <si>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</si>
  <si>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</si>
  <si>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</si>
  <si>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</si>
  <si>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</si>
  <si>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</si>
  <si>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</si>
  <si>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</si>
  <si>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</si>
  <si>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</si>
  <si>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</si>
  <si>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</si>
  <si>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</si>
  <si>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</si>
  <si>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</si>
  <si>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</si>
  <si>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</si>
  <si>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</si>
  <si>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</si>
  <si>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</si>
  <si>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</si>
  <si>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</si>
  <si>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</si>
  <si>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</si>
  <si>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</si>
  <si>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</si>
  <si>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</si>
  <si>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</si>
  <si>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</si>
  <si>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</si>
  <si>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</si>
  <si>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</si>
  <si>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</si>
  <si>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</si>
  <si>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</si>
  <si>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</si>
  <si>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</si>
  <si>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</si>
  <si>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</si>
  <si>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</si>
  <si>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</si>
  <si>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</si>
  <si>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</si>
  <si>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</si>
  <si>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</si>
  <si>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</si>
  <si>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</si>
  <si>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</si>
  <si>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</si>
  <si>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</si>
  <si>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</si>
  <si>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</si>
  <si>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</si>
  <si>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</si>
  <si>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</si>
  <si>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</si>
  <si>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</si>
  <si>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</si>
  <si>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</si>
  <si>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</si>
  <si>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</si>
  <si>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</si>
  <si>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</si>
  <si>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</si>
  <si>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</si>
  <si>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</si>
  <si>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</si>
  <si>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</si>
  <si>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</si>
  <si>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</si>
  <si>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</si>
  <si>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</si>
  <si>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</si>
  <si>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</si>
  <si>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</si>
  <si>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</si>
  <si>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</si>
  <si>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</si>
  <si>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</si>
  <si>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</si>
  <si>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</si>
  <si>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</si>
  <si>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</si>
  <si>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</si>
  <si>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</si>
  <si>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</si>
  <si>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</si>
  <si>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</si>
  <si>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</si>
  <si>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</si>
  <si>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</si>
  <si>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</si>
  <si>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</si>
  <si>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</si>
  <si>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</si>
  <si>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</si>
  <si>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</si>
  <si>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</si>
  <si>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</si>
  <si>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</si>
  <si>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</si>
  <si>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</si>
  <si>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</si>
  <si>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</si>
  <si>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</si>
  <si>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</si>
  <si>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</si>
  <si>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</si>
  <si>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</si>
  <si>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</si>
  <si>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</si>
  <si>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</si>
  <si>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</si>
  <si>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</si>
  <si>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</si>
  <si>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</si>
  <si>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</si>
  <si>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</si>
  <si>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</si>
  <si>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</si>
  <si>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</si>
  <si>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</si>
  <si>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</si>
  <si>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</si>
  <si>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</si>
  <si>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</si>
  <si>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</si>
  <si>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</si>
  <si>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</si>
  <si>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</si>
  <si>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</si>
  <si>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</si>
  <si>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</si>
  <si>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</si>
  <si>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</si>
  <si>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</si>
  <si>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</si>
  <si>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</si>
  <si>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</si>
  <si>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</si>
  <si>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</si>
  <si>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</si>
  <si>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</si>
  <si>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</si>
  <si>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</si>
  <si>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</si>
  <si>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</si>
  <si>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</si>
  <si>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</si>
  <si>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</si>
  <si>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</si>
  <si>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</si>
  <si>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</si>
  <si>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</si>
  <si>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</si>
  <si>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</si>
  <si>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</si>
  <si>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</si>
  <si>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</si>
  <si>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</si>
  <si>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</si>
  <si>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</si>
  <si>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</si>
  <si>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</si>
  <si>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</si>
  <si>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</si>
  <si>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</si>
  <si>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</si>
  <si>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</si>
  <si>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</si>
  <si>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</si>
  <si>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</si>
  <si>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</si>
  <si>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</si>
  <si>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</si>
  <si>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</si>
  <si>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</si>
  <si>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</si>
  <si>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</si>
  <si>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</si>
  <si>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</si>
  <si>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</si>
  <si>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</si>
  <si>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</si>
  <si>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</si>
  <si>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</si>
  <si>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</si>
  <si>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</si>
  <si>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</si>
  <si>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</si>
  <si>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</si>
  <si>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</si>
  <si>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</si>
  <si>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</si>
  <si>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</si>
  <si>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</si>
  <si>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</si>
  <si>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</si>
  <si>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</si>
  <si>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</si>
  <si>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</si>
  <si>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</si>
  <si>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</si>
  <si>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</si>
  <si>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</si>
  <si>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</si>
  <si>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</si>
  <si>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</si>
  <si>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</si>
  <si>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</si>
  <si>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</si>
  <si>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</si>
  <si>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</si>
  <si>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</si>
  <si>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</si>
  <si>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</si>
  <si>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</si>
  <si>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</si>
  <si>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</si>
  <si>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</si>
  <si>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</si>
  <si>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</si>
  <si>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</si>
  <si>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</si>
  <si>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</si>
  <si>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</si>
  <si>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</si>
  <si>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</si>
  <si>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</si>
  <si>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</si>
  <si>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</si>
  <si>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</si>
  <si>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</si>
  <si>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</si>
  <si>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</si>
  <si>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</si>
  <si>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</si>
  <si>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</si>
  <si>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</si>
  <si>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</si>
  <si>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</si>
  <si>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</si>
  <si>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</si>
  <si>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</si>
  <si>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</si>
  <si>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</si>
  <si>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</si>
  <si>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</si>
  <si>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</si>
  <si>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</si>
  <si>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</si>
  <si>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</si>
  <si>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</si>
  <si>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</si>
  <si>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</si>
  <si>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</si>
  <si>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</si>
  <si>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</si>
  <si>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</si>
  <si>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</si>
  <si>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</si>
  <si>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</si>
  <si>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</si>
  <si>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</si>
  <si>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</si>
  <si>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</si>
  <si>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</si>
  <si>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</si>
  <si>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</si>
  <si>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</si>
  <si>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</si>
  <si>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</si>
  <si>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</si>
  <si>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</si>
  <si>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</si>
  <si>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</si>
  <si>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</si>
  <si>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</si>
  <si>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</si>
  <si>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</si>
  <si>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</si>
  <si>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</si>
  <si>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</si>
  <si>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</si>
  <si>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</si>
  <si>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</si>
  <si>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</si>
  <si>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</si>
  <si>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</si>
  <si>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</si>
  <si>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</si>
  <si>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</si>
  <si>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</si>
  <si>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</si>
  <si>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</si>
  <si>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</si>
  <si>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</si>
  <si>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</si>
  <si>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</si>
  <si>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</si>
  <si>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</si>
  <si>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</si>
  <si>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</si>
  <si>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</si>
  <si>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</si>
  <si>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</si>
  <si>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</si>
  <si>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</si>
  <si>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</si>
  <si>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</si>
  <si>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</si>
  <si>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</si>
  <si>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</si>
  <si>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</si>
  <si>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</si>
  <si>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</si>
  <si>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</si>
  <si>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</si>
  <si>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</si>
  <si>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</si>
  <si>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</si>
  <si>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</si>
  <si>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</si>
  <si>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</si>
  <si>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</si>
  <si>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</si>
  <si>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</si>
  <si>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</si>
  <si>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</si>
  <si>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</si>
  <si>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</si>
  <si>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</si>
  <si>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</si>
  <si>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</si>
  <si>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</si>
  <si>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</si>
  <si>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</si>
  <si>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</si>
  <si>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</si>
  <si>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</si>
  <si>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</si>
  <si>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</si>
  <si>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</si>
  <si>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</si>
  <si>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</si>
  <si>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</si>
  <si>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</si>
  <si>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</si>
  <si>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</si>
  <si>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</si>
  <si>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</si>
  <si>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</si>
  <si>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</si>
  <si>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</si>
  <si>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</si>
  <si>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</si>
  <si>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</si>
  <si>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</si>
  <si>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</si>
  <si>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</si>
  <si>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</si>
  <si>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</si>
  <si>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</si>
  <si>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</si>
  <si>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</si>
  <si>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</si>
  <si>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</si>
  <si>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</si>
  <si>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</si>
  <si>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</si>
  <si>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</si>
  <si>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</si>
  <si>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</si>
  <si>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</si>
  <si>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</si>
  <si>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</si>
  <si>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</si>
  <si>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</si>
  <si>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</si>
  <si>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</si>
  <si>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</si>
  <si>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</si>
  <si>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</si>
  <si>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</si>
  <si>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</si>
  <si>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</si>
  <si>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</si>
  <si>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</si>
  <si>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</si>
  <si>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</si>
  <si>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</si>
  <si>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</si>
  <si>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</si>
  <si>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</si>
  <si>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</si>
  <si>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</si>
  <si>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</si>
  <si>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</si>
  <si>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</si>
  <si>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</si>
  <si>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</si>
  <si>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</si>
  <si>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</si>
  <si>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</si>
  <si>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</si>
  <si>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</si>
  <si>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</si>
  <si>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</si>
  <si>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</si>
  <si>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</si>
  <si>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</si>
  <si>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</si>
  <si>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</si>
  <si>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</si>
  <si>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</si>
  <si>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</si>
  <si>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</si>
  <si>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</si>
  <si>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</si>
  <si>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</si>
  <si>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</si>
  <si>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</si>
  <si>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</si>
  <si>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</si>
  <si>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</si>
  <si>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</si>
  <si>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</si>
  <si>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</si>
  <si>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</si>
  <si>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</si>
  <si>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</si>
  <si>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</si>
  <si>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</si>
  <si>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</si>
  <si>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</si>
  <si>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</si>
  <si>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</si>
  <si>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</si>
  <si>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</si>
  <si>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</si>
  <si>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</si>
  <si>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</si>
  <si>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</si>
  <si>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</si>
  <si>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</si>
  <si>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</si>
  <si>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</si>
  <si>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</si>
  <si>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</si>
  <si>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</si>
  <si>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</si>
  <si>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</si>
  <si>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</si>
  <si>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</si>
  <si>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</si>
  <si>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</si>
  <si>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</si>
  <si>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</si>
  <si>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</si>
  <si>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</si>
  <si>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</si>
  <si>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</si>
  <si>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</si>
  <si>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</si>
  <si>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</si>
  <si>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</si>
  <si>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</si>
  <si>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</si>
  <si>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</si>
  <si>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</si>
  <si>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</si>
  <si>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</si>
  <si>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</si>
  <si>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</si>
  <si>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</si>
  <si>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</si>
  <si>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</si>
  <si>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</si>
  <si>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</si>
  <si>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</si>
  <si>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</si>
  <si>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</si>
  <si>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</si>
  <si>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</si>
  <si>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</si>
  <si>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</si>
  <si>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</si>
  <si>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</si>
  <si>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</si>
  <si>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</si>
  <si>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</si>
  <si>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</si>
  <si>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</si>
  <si>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</si>
  <si>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</si>
  <si>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</si>
  <si>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</si>
  <si>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</si>
  <si>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</si>
  <si>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</si>
  <si>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</si>
  <si>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</si>
  <si>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</si>
  <si>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</si>
  <si>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</si>
  <si>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</si>
  <si>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</si>
  <si>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</si>
  <si>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</si>
  <si>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</si>
  <si>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</si>
  <si>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</si>
  <si>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</si>
  <si>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</si>
  <si>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</si>
  <si>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</si>
  <si>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</si>
  <si>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</si>
  <si>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</si>
  <si>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</si>
  <si>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</si>
  <si>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</si>
  <si>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</si>
  <si>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</si>
  <si>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</si>
  <si>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</si>
  <si>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</si>
  <si>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</si>
  <si>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</si>
  <si>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</si>
  <si>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</si>
  <si>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</si>
  <si>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</si>
  <si>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</si>
  <si>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</si>
  <si>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</si>
  <si>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</si>
  <si>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</si>
  <si>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</si>
  <si>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</si>
  <si>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</si>
  <si>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</si>
  <si>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</si>
  <si>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</si>
  <si>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</si>
  <si>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</si>
  <si>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</si>
  <si>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</si>
  <si>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</si>
  <si>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</si>
  <si>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</si>
  <si>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</si>
  <si>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</si>
  <si>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</si>
  <si>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</si>
  <si>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</si>
  <si>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</si>
  <si>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</si>
  <si>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</si>
  <si>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</si>
  <si>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</si>
  <si>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</si>
  <si>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</si>
  <si>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</si>
  <si>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</si>
  <si>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</si>
  <si>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</si>
  <si>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</si>
  <si>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</si>
  <si>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11hrs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</si>
  <si>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</si>
  <si>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</si>
  <si>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</si>
  <si>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</si>
  <si>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</si>
  <si>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</si>
  <si>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</si>
  <si>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</si>
  <si>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Previsão TP pronta 09hrs </t>
  </si>
  <si>
    <t xml:space="preserve"> MC1 08:13, verificando faixa </t>
  </si>
  <si>
    <t xml:space="preserve">MC1 08:15, </t>
  </si>
  <si>
    <t>Deslocamento ZEC ( Problema no RDC pode atrasar a MC1)</t>
  </si>
  <si>
    <t xml:space="preserve">Aguardando pessoal do RDC, sem previsão </t>
  </si>
  <si>
    <t>Nelson</t>
  </si>
  <si>
    <t xml:space="preserve">Previsão TP pronta 10hrs devido ferramentas danificadas, </t>
  </si>
  <si>
    <t xml:space="preserve"> TP pronta 09hrs, previsão após o Y92 10hrs </t>
  </si>
  <si>
    <t>Deslocamento ZRX ( Problema no RDC pode atrasar a MC1)</t>
  </si>
  <si>
    <t xml:space="preserve">MC1 07:45, verificando faixa </t>
  </si>
  <si>
    <t>TP pronta 08:20, previsão após T58</t>
  </si>
  <si>
    <t>ZPD</t>
  </si>
  <si>
    <t>ZIQ-ZPD</t>
  </si>
  <si>
    <t>ZIQZPD</t>
  </si>
  <si>
    <t>MC1 08:18, previsão após M88 11hrs</t>
  </si>
  <si>
    <t>Previsão TP pronta 10hrs</t>
  </si>
  <si>
    <t xml:space="preserve">MC1 08:28, verificando faixa 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</si>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</sst>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1" fillId="19" borderId="0" xfId="0" applyFont="1" applyFill="1" applyAlignment="1">
      <alignment horizontal="center"/>
    </xf>
    <xf numFmtId="0" fontId="0" fillId="0" borderId="3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E27" activePane="topRight" state="frozen"/>
      <selection pane="topRight" activeCell="BJ40" sqref="BJ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728</v>
      </c>
      <c r="C1" s="216"/>
      <c r="D1" s="216"/>
      <c r="E1" s="3"/>
      <c r="F1" s="215" t="s">
        <v>729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08" t="s">
        <v>737</v>
      </c>
      <c r="BB2" s="212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08" t="s">
        <v>738</v>
      </c>
      <c r="AJ3" s="212"/>
      <c r="AK3" s="208" t="s">
        <v>739</v>
      </c>
      <c r="AL3" s="209"/>
      <c r="AM3" s="210"/>
      <c r="AN3" s="211"/>
      <c r="AO3" s="209"/>
      <c r="AP3" s="209"/>
      <c r="AQ3" s="212"/>
      <c r="AR3" s="63"/>
      <c r="AS3" s="213" t="s">
        <v>745</v>
      </c>
      <c r="AT3" s="214"/>
      <c r="AU3" s="213" t="s">
        <v>746</v>
      </c>
      <c r="AV3" s="214"/>
      <c r="AW3" s="213" t="s">
        <v>747</v>
      </c>
      <c r="AX3" s="214"/>
      <c r="AY3" s="63" t="s">
        <v>748</v>
      </c>
      <c r="AZ3" s="63"/>
      <c r="BA3" s="236"/>
      <c r="BB3" s="237"/>
      <c r="BC3" s="208" t="s">
        <v>741</v>
      </c>
      <c r="BD3" s="209"/>
      <c r="BE3" s="209"/>
      <c r="BF3" s="212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 t="s">
        <v>918</v>
      </c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919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0.34375</v>
      </c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920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921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922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923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924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925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926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927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 t="s">
        <v>928</v>
      </c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 t="s">
        <v>928</v>
      </c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929</v>
      </c>
      <c r="J44" s="108">
        <v>70</v>
      </c>
      <c r="K44" s="108">
        <v>168</v>
      </c>
      <c r="L44" s="108" t="s">
        <v>384</v>
      </c>
      <c r="M44" s="130" t="s">
        <v>930</v>
      </c>
      <c r="N44" s="130" t="s">
        <v>931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 t="s">
        <v>932</v>
      </c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933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934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54" t="s">
        <v>935</v>
      </c>
      <c r="C3" s="254" t="s">
        <v>936</v>
      </c>
      <c r="D3" s="254" t="s">
        <v>937</v>
      </c>
    </row>
    <row r="4" spans="2:4">
      <c r="B4" s="255"/>
      <c r="C4" s="255"/>
      <c r="D4" s="255"/>
    </row>
    <row r="5" spans="2:4">
      <c r="B5" s="255"/>
      <c r="C5" s="255"/>
      <c r="D5" s="255"/>
    </row>
    <row r="6" spans="2:4">
      <c r="B6" s="255"/>
      <c r="C6" s="255"/>
      <c r="D6" s="255"/>
    </row>
    <row r="7" spans="2:4">
      <c r="B7" s="255"/>
      <c r="C7" s="255"/>
      <c r="D7" s="255"/>
    </row>
    <row r="8" spans="2:4">
      <c r="B8" s="255"/>
      <c r="C8" s="255"/>
      <c r="D8" s="255"/>
    </row>
    <row r="9" spans="2:4">
      <c r="B9" s="255"/>
      <c r="C9" s="255"/>
      <c r="D9" s="255"/>
    </row>
    <row r="10" spans="2:4">
      <c r="B10" s="255"/>
      <c r="C10" s="255"/>
      <c r="D10" s="255"/>
    </row>
    <row r="11" spans="2:4">
      <c r="B11" s="255"/>
      <c r="C11" s="255"/>
      <c r="D11" s="255"/>
    </row>
    <row r="12" spans="2:4">
      <c r="B12" s="255"/>
      <c r="C12" s="255"/>
      <c r="D12" s="255"/>
    </row>
    <row r="13" spans="2:4">
      <c r="B13" s="255"/>
      <c r="C13" s="255"/>
      <c r="D13" s="255"/>
    </row>
    <row r="14" spans="2:4">
      <c r="B14" s="255"/>
      <c r="C14" s="255"/>
      <c r="D14" s="255"/>
    </row>
    <row r="15" spans="2:4">
      <c r="B15" s="255"/>
      <c r="C15" s="255"/>
      <c r="D15" s="255"/>
    </row>
    <row r="16" spans="2:4">
      <c r="B16" s="255"/>
      <c r="C16" s="255"/>
      <c r="D16" s="255"/>
    </row>
    <row r="17" spans="2:4">
      <c r="B17" s="255"/>
      <c r="C17" s="255"/>
      <c r="D17" s="255"/>
    </row>
    <row r="18" spans="2:4">
      <c r="B18" s="255"/>
      <c r="C18" s="255"/>
      <c r="D18" s="255"/>
    </row>
    <row r="19" spans="2:4">
      <c r="B19" s="255"/>
      <c r="C19" s="255"/>
      <c r="D19" s="255"/>
    </row>
    <row r="20" spans="2:4">
      <c r="B20" s="255"/>
      <c r="C20" s="255"/>
      <c r="D20" s="255"/>
    </row>
    <row r="21" spans="2:4">
      <c r="B21" s="255"/>
      <c r="C21" s="255"/>
      <c r="D21" s="255"/>
    </row>
    <row r="22" spans="2:4">
      <c r="B22" s="255"/>
      <c r="C22" s="255"/>
      <c r="D22" s="255"/>
    </row>
    <row r="23" spans="2:4">
      <c r="B23" s="255"/>
      <c r="C23" s="255"/>
      <c r="D23" s="255"/>
    </row>
    <row r="24" spans="2:4">
      <c r="B24" s="255"/>
      <c r="C24" s="255"/>
      <c r="D24" s="25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938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939</v>
      </c>
      <c r="C4" s="166" t="s">
        <v>940</v>
      </c>
      <c r="D4" s="166" t="s">
        <v>941</v>
      </c>
      <c r="E4" s="166" t="s">
        <v>942</v>
      </c>
      <c r="F4" s="166" t="s">
        <v>4</v>
      </c>
      <c r="G4" s="166" t="s">
        <v>943</v>
      </c>
    </row>
    <row r="5" spans="2:7">
      <c r="B5" s="167" t="s">
        <v>944</v>
      </c>
      <c r="C5" s="167">
        <v>257068</v>
      </c>
      <c r="D5" s="167" t="s">
        <v>945</v>
      </c>
      <c r="E5" s="167" t="s">
        <v>946</v>
      </c>
      <c r="F5" s="167" t="s">
        <v>946</v>
      </c>
      <c r="G5" s="168">
        <v>46296</v>
      </c>
    </row>
    <row r="6" spans="2:7">
      <c r="B6" s="167" t="s">
        <v>947</v>
      </c>
      <c r="C6" s="167" t="s">
        <v>384</v>
      </c>
      <c r="D6" s="167" t="s">
        <v>384</v>
      </c>
      <c r="E6" s="167" t="s">
        <v>384</v>
      </c>
      <c r="F6" s="167" t="s">
        <v>948</v>
      </c>
      <c r="G6" s="168" t="s">
        <v>384</v>
      </c>
    </row>
    <row r="7" spans="2:7">
      <c r="B7" s="167" t="s">
        <v>949</v>
      </c>
      <c r="C7" s="167">
        <v>257472</v>
      </c>
      <c r="D7" s="167" t="s">
        <v>950</v>
      </c>
      <c r="E7" s="167" t="s">
        <v>951</v>
      </c>
      <c r="F7" s="167" t="s">
        <v>951</v>
      </c>
      <c r="G7" s="168">
        <v>45992</v>
      </c>
    </row>
    <row r="8" spans="2:7">
      <c r="B8" s="167" t="s">
        <v>952</v>
      </c>
      <c r="C8" s="167">
        <v>260307</v>
      </c>
      <c r="D8" s="167" t="s">
        <v>953</v>
      </c>
      <c r="E8" s="167" t="s">
        <v>954</v>
      </c>
      <c r="F8" s="167" t="s">
        <v>951</v>
      </c>
      <c r="G8" s="168">
        <v>46082</v>
      </c>
    </row>
    <row r="9" spans="2:7">
      <c r="B9" s="167" t="s">
        <v>955</v>
      </c>
      <c r="C9" s="167">
        <v>333033</v>
      </c>
      <c r="D9" s="167" t="s">
        <v>956</v>
      </c>
      <c r="E9" s="167" t="s">
        <v>948</v>
      </c>
      <c r="F9" s="167" t="s">
        <v>957</v>
      </c>
      <c r="G9" s="167" t="s">
        <v>384</v>
      </c>
    </row>
    <row r="10" spans="2:7">
      <c r="B10" s="167" t="s">
        <v>958</v>
      </c>
      <c r="C10" s="167"/>
      <c r="D10" s="167"/>
      <c r="E10" s="167" t="s">
        <v>948</v>
      </c>
      <c r="F10" s="167" t="s">
        <v>957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959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960</v>
      </c>
      <c r="E3" s="169" t="s">
        <v>961</v>
      </c>
      <c r="F3" s="169" t="s">
        <v>962</v>
      </c>
      <c r="G3" s="169" t="s">
        <v>963</v>
      </c>
      <c r="H3" s="169" t="s">
        <v>964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965</v>
      </c>
      <c r="C1" s="25" t="s">
        <v>831</v>
      </c>
      <c r="E1" s="25" t="s">
        <v>966</v>
      </c>
      <c r="G1" s="25" t="s">
        <v>967</v>
      </c>
      <c r="H1" s="27"/>
      <c r="I1" s="25" t="s">
        <v>968</v>
      </c>
      <c r="J1" s="27"/>
      <c r="K1" s="25" t="s">
        <v>969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972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973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974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975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976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977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978</v>
      </c>
      <c r="B13" s="4" t="s">
        <v>979</v>
      </c>
      <c r="C13" s="4" t="s">
        <v>980</v>
      </c>
      <c r="D13" s="4" t="s">
        <v>981</v>
      </c>
      <c r="E13" s="4" t="s">
        <v>982</v>
      </c>
      <c r="F13" s="4" t="s">
        <v>983</v>
      </c>
      <c r="G13" s="4" t="s">
        <v>984</v>
      </c>
      <c r="H13" s="4" t="s">
        <v>833</v>
      </c>
      <c r="I13" s="4" t="s">
        <v>985</v>
      </c>
      <c r="J13" s="4" t="s">
        <v>986</v>
      </c>
      <c r="K13" s="4" t="s">
        <v>854</v>
      </c>
      <c r="L13" s="4" t="s">
        <v>878</v>
      </c>
      <c r="M13" s="4" t="s">
        <v>987</v>
      </c>
      <c r="N13" s="4" t="s">
        <v>988</v>
      </c>
      <c r="O13" s="4" t="s">
        <v>989</v>
      </c>
      <c r="P13" s="4" t="s">
        <v>827</v>
      </c>
      <c r="Q13" s="4" t="s">
        <v>990</v>
      </c>
      <c r="R13" s="4" t="s">
        <v>991</v>
      </c>
      <c r="S13" s="4" t="s">
        <v>992</v>
      </c>
      <c r="T13" s="4" t="s">
        <v>993</v>
      </c>
      <c r="U13" s="4" t="s">
        <v>994</v>
      </c>
      <c r="V13" s="32" t="s">
        <v>995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996</v>
      </c>
      <c r="B14" s="34" t="s">
        <v>997</v>
      </c>
      <c r="C14" s="34" t="s">
        <v>998</v>
      </c>
      <c r="D14" s="34" t="s">
        <v>999</v>
      </c>
      <c r="E14" s="34" t="s">
        <v>999</v>
      </c>
      <c r="F14" s="34" t="s">
        <v>1000</v>
      </c>
      <c r="G14" s="34" t="s">
        <v>1000</v>
      </c>
      <c r="H14" s="34" t="s">
        <v>834</v>
      </c>
      <c r="I14" s="34" t="s">
        <v>1001</v>
      </c>
      <c r="J14" s="34" t="s">
        <v>1002</v>
      </c>
      <c r="K14" s="34" t="s">
        <v>1003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1004</v>
      </c>
      <c r="R14" s="34" t="s">
        <v>1005</v>
      </c>
      <c r="S14" s="34" t="s">
        <v>999</v>
      </c>
      <c r="T14" s="34" t="s">
        <v>999</v>
      </c>
      <c r="U14" s="34" t="s">
        <v>994</v>
      </c>
      <c r="V14" s="35" t="s">
        <v>995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1006</v>
      </c>
      <c r="B15" s="34" t="s">
        <v>1007</v>
      </c>
      <c r="C15" s="34" t="str">
        <f>""</f>
        <v/>
      </c>
      <c r="D15" s="34"/>
      <c r="E15" s="34"/>
      <c r="F15" s="34"/>
      <c r="G15" s="34" t="s">
        <v>1008</v>
      </c>
      <c r="H15" s="34" t="s">
        <v>873</v>
      </c>
      <c r="I15" s="34" t="s">
        <v>1009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984</v>
      </c>
      <c r="R15" s="34" t="s">
        <v>1010</v>
      </c>
      <c r="S15" s="34" t="s">
        <v>1011</v>
      </c>
      <c r="T15" s="34" t="s">
        <v>1011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999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1012</v>
      </c>
      <c r="L16" s="34"/>
      <c r="M16" s="34"/>
      <c r="N16" s="34"/>
      <c r="O16" s="34"/>
      <c r="P16" s="34"/>
      <c r="Q16" s="34"/>
      <c r="R16" s="34" t="s">
        <v>1013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1009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1014</v>
      </c>
      <c r="B28" s="30" t="s">
        <v>1015</v>
      </c>
      <c r="C28" s="30" t="s">
        <v>1016</v>
      </c>
      <c r="D28" s="30" t="s">
        <v>1017</v>
      </c>
      <c r="E28" s="30" t="s">
        <v>1018</v>
      </c>
      <c r="F28" s="30" t="s">
        <v>1019</v>
      </c>
      <c r="G28" s="30" t="s">
        <v>1020</v>
      </c>
      <c r="H28" s="30" t="s">
        <v>1021</v>
      </c>
      <c r="I28" s="30" t="s">
        <v>1022</v>
      </c>
      <c r="J28" s="30" t="s">
        <v>1023</v>
      </c>
      <c r="K28" s="30" t="s">
        <v>1024</v>
      </c>
      <c r="L28" s="30" t="s">
        <v>1025</v>
      </c>
      <c r="M28" s="30" t="s">
        <v>1026</v>
      </c>
      <c r="N28" s="30" t="s">
        <v>1027</v>
      </c>
      <c r="O28" s="30" t="s">
        <v>1028</v>
      </c>
      <c r="P28" s="30" t="s">
        <v>1029</v>
      </c>
      <c r="Q28" s="30" t="s">
        <v>1030</v>
      </c>
      <c r="R28" s="30" t="s">
        <v>1031</v>
      </c>
      <c r="S28" s="30" t="s">
        <v>1032</v>
      </c>
      <c r="T28" s="30" t="s">
        <v>1033</v>
      </c>
      <c r="U28" s="30" t="s">
        <v>1034</v>
      </c>
      <c r="V28" s="30" t="s">
        <v>1035</v>
      </c>
      <c r="W28" s="30" t="s">
        <v>1036</v>
      </c>
      <c r="X28" s="30" t="s">
        <v>1037</v>
      </c>
      <c r="Y28" s="30" t="s">
        <v>1038</v>
      </c>
      <c r="Z28" s="30" t="s">
        <v>1039</v>
      </c>
      <c r="AA28" s="30" t="s">
        <v>1040</v>
      </c>
      <c r="AB28" s="30" t="s">
        <v>1041</v>
      </c>
      <c r="AC28" s="30" t="s">
        <v>1042</v>
      </c>
      <c r="AD28" s="30" t="s">
        <v>1043</v>
      </c>
      <c r="AE28" s="30" t="s">
        <v>1044</v>
      </c>
      <c r="AF28" s="30" t="s">
        <v>1045</v>
      </c>
      <c r="AG28" s="30" t="s">
        <v>1046</v>
      </c>
      <c r="AH28" s="30" t="s">
        <v>1047</v>
      </c>
      <c r="AI28" s="30" t="s">
        <v>1048</v>
      </c>
      <c r="AJ28" s="30" t="s">
        <v>1049</v>
      </c>
      <c r="AK28" s="30" t="s">
        <v>1050</v>
      </c>
      <c r="AL28" s="30" t="s">
        <v>1051</v>
      </c>
      <c r="AM28" s="30" t="s">
        <v>1052</v>
      </c>
      <c r="AN28" s="36" t="s">
        <v>1053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1054</v>
      </c>
      <c r="B29" s="34" t="s">
        <v>1055</v>
      </c>
      <c r="C29" s="34" t="s">
        <v>1056</v>
      </c>
      <c r="D29" s="34" t="s">
        <v>1000</v>
      </c>
      <c r="E29" s="34" t="s">
        <v>1007</v>
      </c>
      <c r="F29" s="34" t="s">
        <v>1057</v>
      </c>
      <c r="G29" s="34" t="s">
        <v>1058</v>
      </c>
      <c r="H29" s="34" t="s">
        <v>1059</v>
      </c>
      <c r="I29" s="34" t="s">
        <v>880</v>
      </c>
      <c r="J29" s="34" t="s">
        <v>1060</v>
      </c>
      <c r="K29" s="34" t="s">
        <v>1060</v>
      </c>
      <c r="L29" s="34" t="s">
        <v>1061</v>
      </c>
      <c r="M29" s="34" t="s">
        <v>1062</v>
      </c>
      <c r="N29" s="34" t="s">
        <v>1063</v>
      </c>
      <c r="O29" s="34" t="s">
        <v>1064</v>
      </c>
      <c r="P29" s="34" t="s">
        <v>1065</v>
      </c>
      <c r="Q29" s="34" t="s">
        <v>1066</v>
      </c>
      <c r="R29" s="34" t="s">
        <v>1067</v>
      </c>
      <c r="S29" s="34" t="s">
        <v>1068</v>
      </c>
      <c r="T29" s="34" t="s">
        <v>899</v>
      </c>
      <c r="U29" s="34" t="s">
        <v>1069</v>
      </c>
      <c r="V29" s="34" t="s">
        <v>899</v>
      </c>
      <c r="W29" s="34" t="s">
        <v>1069</v>
      </c>
      <c r="X29" s="34" t="s">
        <v>1070</v>
      </c>
      <c r="Y29" s="34" t="s">
        <v>1069</v>
      </c>
      <c r="Z29" s="34" t="s">
        <v>899</v>
      </c>
      <c r="AA29" s="34" t="s">
        <v>1069</v>
      </c>
      <c r="AB29" s="34" t="s">
        <v>827</v>
      </c>
      <c r="AC29" s="34" t="s">
        <v>1071</v>
      </c>
      <c r="AD29" s="34" t="s">
        <v>1072</v>
      </c>
      <c r="AE29" s="34" t="s">
        <v>1073</v>
      </c>
      <c r="AF29" s="34" t="s">
        <v>1010</v>
      </c>
      <c r="AG29" s="34" t="s">
        <v>1013</v>
      </c>
      <c r="AH29" s="34" t="s">
        <v>1074</v>
      </c>
      <c r="AI29" s="34" t="s">
        <v>1075</v>
      </c>
      <c r="AJ29" s="34" t="s">
        <v>1060</v>
      </c>
      <c r="AK29" s="34" t="s">
        <v>1075</v>
      </c>
      <c r="AL29" s="34" t="s">
        <v>1060</v>
      </c>
      <c r="AM29" s="34" t="s">
        <v>994</v>
      </c>
      <c r="AN29" s="35" t="s">
        <v>995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1054</v>
      </c>
      <c r="B30" s="34"/>
      <c r="C30" s="34"/>
      <c r="D30" s="34" t="s">
        <v>1008</v>
      </c>
      <c r="E30" s="34"/>
      <c r="F30" s="34" t="s">
        <v>1076</v>
      </c>
      <c r="G30" s="34" t="s">
        <v>1077</v>
      </c>
      <c r="H30" s="34" t="s">
        <v>1078</v>
      </c>
      <c r="I30" s="34" t="s">
        <v>1079</v>
      </c>
      <c r="J30" s="34"/>
      <c r="K30" s="34"/>
      <c r="L30" s="34" t="s">
        <v>1080</v>
      </c>
      <c r="M30" s="34" t="s">
        <v>874</v>
      </c>
      <c r="N30" s="34" t="s">
        <v>880</v>
      </c>
      <c r="O30" s="34" t="s">
        <v>1081</v>
      </c>
      <c r="P30" s="34" t="s">
        <v>1082</v>
      </c>
      <c r="Q30" s="34" t="s">
        <v>856</v>
      </c>
      <c r="R30" s="34"/>
      <c r="S30" s="34" t="s">
        <v>1066</v>
      </c>
      <c r="T30" s="34" t="s">
        <v>1083</v>
      </c>
      <c r="U30" s="34" t="s">
        <v>880</v>
      </c>
      <c r="V30" s="34" t="s">
        <v>1083</v>
      </c>
      <c r="W30" s="34" t="s">
        <v>880</v>
      </c>
      <c r="X30" s="34" t="s">
        <v>1083</v>
      </c>
      <c r="Y30" s="34" t="s">
        <v>880</v>
      </c>
      <c r="Z30" s="34" t="s">
        <v>1083</v>
      </c>
      <c r="AA30" s="34" t="s">
        <v>880</v>
      </c>
      <c r="AB30" s="34"/>
      <c r="AC30" s="34"/>
      <c r="AD30" s="34"/>
      <c r="AE30" s="34" t="s">
        <v>1084</v>
      </c>
      <c r="AF30" s="34"/>
      <c r="AG30" s="34"/>
      <c r="AH30" s="34"/>
      <c r="AI30" s="34" t="s">
        <v>1085</v>
      </c>
      <c r="AJ30" s="34" t="s">
        <v>1086</v>
      </c>
      <c r="AK30" s="34" t="s">
        <v>1085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1087</v>
      </c>
      <c r="E31" s="34"/>
      <c r="F31" s="34"/>
      <c r="G31" s="34"/>
      <c r="H31" s="34"/>
      <c r="I31" s="34"/>
      <c r="J31" s="34"/>
      <c r="K31" s="34"/>
      <c r="L31" s="34" t="s">
        <v>1088</v>
      </c>
      <c r="M31" s="34" t="s">
        <v>1089</v>
      </c>
      <c r="N31" s="34" t="s">
        <v>1069</v>
      </c>
      <c r="O31" s="34" t="s">
        <v>1090</v>
      </c>
      <c r="P31" s="34" t="s">
        <v>1091</v>
      </c>
      <c r="Q31" s="34" t="s">
        <v>1092</v>
      </c>
      <c r="R31" s="34"/>
      <c r="S31" s="34" t="s">
        <v>856</v>
      </c>
      <c r="T31" s="34"/>
      <c r="U31" s="34" t="s">
        <v>1093</v>
      </c>
      <c r="V31" s="34"/>
      <c r="W31" s="34" t="s">
        <v>1093</v>
      </c>
      <c r="X31" s="34"/>
      <c r="Y31" s="34" t="s">
        <v>1093</v>
      </c>
      <c r="Z31" s="34"/>
      <c r="AA31" s="34" t="s">
        <v>1093</v>
      </c>
      <c r="AB31" s="34"/>
      <c r="AC31" s="34"/>
      <c r="AD31" s="34"/>
      <c r="AE31" s="34" t="s">
        <v>1094</v>
      </c>
      <c r="AF31" s="34"/>
      <c r="AG31" s="34"/>
      <c r="AH31" s="34"/>
      <c r="AI31" s="34" t="s">
        <v>1095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1097</v>
      </c>
      <c r="Q32" s="34" t="s">
        <v>1098</v>
      </c>
      <c r="R32" s="34"/>
      <c r="S32" s="34" t="s">
        <v>1092</v>
      </c>
      <c r="T32" s="34"/>
      <c r="U32" s="34" t="s">
        <v>1099</v>
      </c>
      <c r="V32" s="34"/>
      <c r="W32" s="34" t="s">
        <v>1099</v>
      </c>
      <c r="X32" s="34"/>
      <c r="Y32" s="34" t="s">
        <v>1099</v>
      </c>
      <c r="Z32" s="34"/>
      <c r="AA32" s="34" t="s">
        <v>1099</v>
      </c>
      <c r="AB32" s="34"/>
      <c r="AC32" s="34"/>
      <c r="AD32" s="34"/>
      <c r="AE32" s="34"/>
      <c r="AF32" s="34"/>
      <c r="AG32" s="34"/>
      <c r="AH32" s="34"/>
      <c r="AI32" s="34" t="s">
        <v>1088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1100</v>
      </c>
      <c r="E33" s="34"/>
      <c r="F33" s="34"/>
      <c r="G33" s="34"/>
      <c r="H33" s="34"/>
      <c r="I33" s="34"/>
      <c r="J33" s="34"/>
      <c r="K33" s="34"/>
      <c r="L33" s="34" t="s">
        <v>1101</v>
      </c>
      <c r="M33" s="34"/>
      <c r="N33" s="34"/>
      <c r="O33" s="34"/>
      <c r="P33" s="34"/>
      <c r="Q33" s="34" t="s">
        <v>1102</v>
      </c>
      <c r="R33" s="34"/>
      <c r="S33" s="34" t="s">
        <v>1098</v>
      </c>
      <c r="T33" s="34"/>
      <c r="U33" s="34" t="s">
        <v>1103</v>
      </c>
      <c r="V33" s="34"/>
      <c r="W33" s="34" t="s">
        <v>1103</v>
      </c>
      <c r="X33" s="34"/>
      <c r="Y33" s="34" t="s">
        <v>1103</v>
      </c>
      <c r="Z33" s="34"/>
      <c r="AA33" s="34" t="s">
        <v>1103</v>
      </c>
      <c r="AB33" s="34"/>
      <c r="AC33" s="34"/>
      <c r="AD33" s="34"/>
      <c r="AE33" s="34"/>
      <c r="AF33" s="34"/>
      <c r="AG33" s="34"/>
      <c r="AH33" s="34"/>
      <c r="AI33" s="34" t="s">
        <v>1101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1104</v>
      </c>
      <c r="M34" s="34"/>
      <c r="N34" s="34"/>
      <c r="O34" s="34"/>
      <c r="P34" s="34"/>
      <c r="Q34" s="34" t="s">
        <v>1105</v>
      </c>
      <c r="R34" s="34"/>
      <c r="S34" s="34" t="s">
        <v>1102</v>
      </c>
      <c r="T34" s="34"/>
      <c r="U34" s="34" t="s">
        <v>1106</v>
      </c>
      <c r="V34" s="34"/>
      <c r="W34" s="34" t="s">
        <v>1106</v>
      </c>
      <c r="X34" s="34"/>
      <c r="Y34" s="34" t="s">
        <v>1106</v>
      </c>
      <c r="Z34" s="34"/>
      <c r="AA34" s="34" t="s">
        <v>1106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1107</v>
      </c>
      <c r="M35" s="34"/>
      <c r="N35" s="34"/>
      <c r="O35" s="34"/>
      <c r="P35" s="34"/>
      <c r="Q35" s="34" t="s">
        <v>1108</v>
      </c>
      <c r="R35" s="34"/>
      <c r="S35" s="34" t="s">
        <v>1105</v>
      </c>
      <c r="T35" s="34"/>
      <c r="U35" s="34" t="s">
        <v>1109</v>
      </c>
      <c r="V35" s="34"/>
      <c r="W35" s="34" t="s">
        <v>1109</v>
      </c>
      <c r="X35" s="34"/>
      <c r="Y35" s="34" t="s">
        <v>1109</v>
      </c>
      <c r="Z35" s="34"/>
      <c r="AA35" s="34" t="s">
        <v>1109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1110</v>
      </c>
      <c r="R36" s="34"/>
      <c r="S36" s="34" t="s">
        <v>1108</v>
      </c>
      <c r="T36" s="34"/>
      <c r="U36" s="34" t="s">
        <v>1111</v>
      </c>
      <c r="V36" s="34"/>
      <c r="W36" s="34" t="s">
        <v>1111</v>
      </c>
      <c r="X36" s="34"/>
      <c r="Y36" s="34" t="s">
        <v>1111</v>
      </c>
      <c r="Z36" s="34"/>
      <c r="AA36" s="34" t="s">
        <v>1111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1112</v>
      </c>
      <c r="R37" s="34"/>
      <c r="S37" s="34" t="s">
        <v>1110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1113</v>
      </c>
      <c r="R38" s="34"/>
      <c r="S38" s="34" t="s">
        <v>1112</v>
      </c>
      <c r="T38" s="34"/>
      <c r="U38" s="34" t="s">
        <v>1114</v>
      </c>
      <c r="V38" s="34"/>
      <c r="W38" s="34" t="s">
        <v>1114</v>
      </c>
      <c r="X38" s="34"/>
      <c r="Y38" s="34" t="s">
        <v>1114</v>
      </c>
      <c r="Z38" s="34"/>
      <c r="AA38" s="34" t="s">
        <v>1114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1115</v>
      </c>
      <c r="R39" s="37"/>
      <c r="S39" s="37" t="s">
        <v>1113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1117</v>
      </c>
      <c r="V1" s="246"/>
      <c r="W1" s="246"/>
    </row>
    <row r="2" spans="1:23" ht="15" customHeight="1">
      <c r="A2" s="90" t="s">
        <v>1118</v>
      </c>
      <c r="B2" s="90" t="s">
        <v>1119</v>
      </c>
      <c r="C2" s="90" t="s">
        <v>380</v>
      </c>
      <c r="D2" s="91" t="s">
        <v>770</v>
      </c>
      <c r="E2" s="91" t="s">
        <v>4</v>
      </c>
      <c r="F2" s="91" t="s">
        <v>1120</v>
      </c>
      <c r="G2" s="91" t="s">
        <v>1011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1121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636</v>
      </c>
      <c r="V33" s="140">
        <f ca="1">_xlfn.XLOOKUP(G33&amp;$V$2,BS_CONTROLE[CHAVE],BS_CONTROLE[Quantidade_11],"-")</f>
        <v>1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966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1122</v>
      </c>
      <c r="D5" s="248"/>
      <c r="E5" s="248"/>
      <c r="F5" s="248"/>
      <c r="G5" s="248"/>
      <c r="H5" s="248"/>
      <c r="I5" s="248"/>
      <c r="J5" s="249"/>
      <c r="K5" s="250" t="s">
        <v>1123</v>
      </c>
      <c r="L5" s="251"/>
      <c r="M5" s="251"/>
      <c r="N5" s="251"/>
      <c r="O5" s="252" t="s">
        <v>1124</v>
      </c>
      <c r="P5" s="253"/>
    </row>
    <row r="6" spans="1:16" s="77" customFormat="1" ht="15" customHeight="1">
      <c r="A6" s="69" t="s">
        <v>1120</v>
      </c>
      <c r="B6" s="78" t="s">
        <v>1119</v>
      </c>
      <c r="C6" s="79" t="s">
        <v>770</v>
      </c>
      <c r="D6" s="80" t="s">
        <v>771</v>
      </c>
      <c r="E6" s="79" t="s">
        <v>1125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1126</v>
      </c>
      <c r="M6" s="83" t="s">
        <v>402</v>
      </c>
      <c r="N6" s="84" t="s">
        <v>765</v>
      </c>
      <c r="O6" s="162" t="s">
        <v>808</v>
      </c>
      <c r="P6" s="136" t="s">
        <v>1127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1128</v>
      </c>
      <c r="C2" s="124" t="s">
        <v>755</v>
      </c>
      <c r="D2" s="79" t="s">
        <v>757</v>
      </c>
      <c r="E2" s="79" t="s">
        <v>1129</v>
      </c>
      <c r="F2" s="102" t="s">
        <v>1130</v>
      </c>
      <c r="G2" s="79" t="s">
        <v>1131</v>
      </c>
      <c r="H2" s="79" t="s">
        <v>1132</v>
      </c>
      <c r="I2" s="79" t="s">
        <v>1133</v>
      </c>
      <c r="J2" s="79" t="s">
        <v>1134</v>
      </c>
      <c r="K2" s="81" t="s">
        <v>1135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2026-03-03T12:14:20Z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