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78" documentId="120_S{118792C3-22EF-5104-A093-F22BFE3913F3}" xr6:coauthVersionLast="47" xr6:coauthVersionMax="47" xr10:uidLastSave="{84F9AE13-C61D-47C8-8C97-662FFD608D62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R427" i="1"/>
  <c r="BQ427" i="1"/>
  <c r="BS426" i="1"/>
  <c r="BR426" i="1"/>
  <c r="BQ426" i="1"/>
  <c r="BS422" i="1"/>
  <c r="BR422" i="1"/>
  <c r="BQ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<sst xmlns="http://schemas.openxmlformats.org/spreadsheetml/2006/main" count="12187" uniqueCount="1984">
  <si>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</si>
  <si>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</si>
  <si>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</si>
  <si>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</si>
  <si>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</si>
  <si>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</si>
  <si>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</si>
  <si>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</si>
  <si>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</si>
  <si>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</si>
  <si>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</si>
  <si>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</si>
  <si>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</si>
  <si>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</si>
  <si>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</si>
  <si>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</si>
  <si>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</si>
  <si>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</si>
  <si>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</si>
  <si>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</si>
  <si>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</si>
  <si>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</si>
  <si>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</si>
  <si>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</si>
  <si>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</si>
  <si>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</si>
  <si>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</si>
  <si>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</si>
  <si>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</si>
  <si>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</si>
  <si>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</si>
  <si>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</si>
  <si>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</si>
  <si>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</si>
  <si>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</si>
  <si>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</si>
  <si>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</si>
  <si>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</si>
  <si>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</si>
  <si>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</si>
  <si>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</si>
  <si>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</si>
  <si>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</si>
  <si>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</si>
  <si>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</si>
  <si>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</si>
  <si>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</si>
  <si>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</si>
  <si>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</si>
  <si>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</si>
  <si>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</si>
  <si>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</si>
  <si>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</si>
  <si>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</si>
  <si>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</si>
  <si>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</si>
  <si>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</si>
  <si>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</si>
  <si>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</si>
  <si>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</si>
  <si>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</si>
  <si>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</si>
  <si>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</si>
  <si>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</si>
  <si>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</si>
  <si>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</si>
  <si>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</si>
  <si>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</si>
  <si>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</si>
  <si>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</si>
  <si>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</si>
  <si>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</si>
  <si>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</si>
  <si>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</si>
  <si>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</si>
  <si>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</si>
  <si>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</si>
  <si>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</si>
  <si>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</si>
  <si>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</si>
  <si>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</si>
  <si>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</si>
  <si>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</si>
  <si>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</si>
  <si>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</si>
  <si>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</si>
  <si>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</si>
  <si>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</si>
  <si>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</si>
  <si>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</si>
  <si>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</si>
  <si>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</si>
  <si>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</si>
  <si>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</si>
  <si>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</si>
  <si>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</si>
  <si>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</si>
  <si>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</si>
  <si>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</si>
  <si>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</si>
  <si>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</si>
  <si>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</si>
  <si>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</si>
  <si>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</si>
  <si>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</si>
  <si>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</si>
  <si>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</si>
  <si>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</si>
  <si>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</si>
  <si>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</si>
  <si>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</si>
  <si>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</si>
  <si>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</si>
  <si>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</si>
  <si>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</si>
  <si>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</si>
  <si>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</si>
  <si>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</si>
  <si>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</si>
  <si>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</si>
  <si>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</si>
  <si>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</si>
  <si>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</si>
  <si>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</si>
  <si>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</si>
  <si>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</si>
  <si>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</si>
  <si>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</si>
  <si>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</si>
  <si>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</si>
  <si>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</si>
  <si>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</si>
  <si>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</si>
  <si>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</si>
  <si>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</si>
  <si>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</si>
  <si>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</si>
  <si>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</si>
  <si>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</si>
  <si>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</si>
  <si>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</si>
  <si>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</si>
  <si>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</si>
  <si>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</si>
  <si>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</si>
  <si>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</si>
  <si>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</si>
  <si>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</si>
  <si>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</si>
  <si>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</si>
  <si>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</si>
  <si>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</si>
  <si>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</si>
  <si>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</si>
  <si>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</si>
  <si>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</si>
  <si>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</si>
  <si>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</si>
  <si>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</si>
  <si>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</si>
  <si>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</si>
  <si>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</si>
  <si>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</si>
  <si>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</si>
  <si>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</si>
  <si>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</si>
  <si>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</si>
  <si>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</si>
  <si>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</si>
  <si>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</si>
  <si>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</si>
  <si>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</si>
  <si>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</si>
  <si>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</si>
  <si>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</si>
  <si>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</si>
  <si>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</si>
  <si>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</si>
  <si>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</si>
  <si>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</si>
  <si>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</si>
  <si>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</si>
  <si>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</si>
  <si>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</si>
  <si>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</si>
  <si>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</si>
  <si>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</si>
  <si>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</si>
  <si>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</si>
  <si>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</si>
  <si>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</si>
  <si>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</si>
  <si>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</si>
  <si>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</si>
  <si>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</si>
  <si>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</si>
  <si>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</si>
  <si>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</si>
  <si>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</si>
  <si>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</si>
  <si>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</si>
  <si>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</si>
  <si>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</si>
  <si>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</si>
  <si>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</si>
  <si>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</si>
  <si>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</si>
  <si>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</si>
  <si>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</si>
  <si>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</si>
  <si>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</si>
  <si>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</si>
  <si>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</si>
  <si>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</si>
  <si>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</si>
  <si>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</si>
  <si>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</si>
  <si>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</si>
  <si>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</si>
  <si>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</si>
  <si>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</si>
  <si>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</si>
  <si>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</si>
  <si>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</si>
  <si>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</si>
  <si>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</si>
  <si>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</si>
  <si>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</si>
  <si>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</si>
  <si>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</si>
  <si>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</si>
  <si>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</si>
  <si>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</si>
  <si>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</si>
  <si>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</si>
  <si>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</si>
  <si>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</si>
  <si>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</si>
  <si>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</si>
  <si>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</si>
  <si>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</si>
  <si>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</si>
  <si>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</si>
  <si>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</si>
  <si>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</si>
  <si>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</si>
  <si>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</si>
  <si>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</si>
  <si>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</si>
  <si>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</si>
  <si>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</si>
  <si>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</si>
  <si>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</si>
  <si>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</si>
  <si>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</si>
  <si>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</si>
  <si>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</si>
  <si>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</si>
  <si>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</si>
  <si>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</si>
  <si>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</si>
  <si>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</si>
  <si>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</si>
  <si>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</si>
  <si>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</si>
  <si>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</si>
  <si>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</si>
  <si>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</si>
  <si>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</si>
  <si>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</si>
  <si>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</si>
  <si>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</si>
  <si>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</si>
  <si>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</si>
  <si>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</si>
  <si>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</si>
  <si>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</si>
  <si>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</si>
  <si>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</si>
  <si>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</si>
  <si>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</si>
  <si>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</si>
  <si>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</si>
  <si>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</si>
  <si>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</si>
  <si>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</si>
  <si>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</si>
  <si>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</si>
  <si>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</si>
  <si>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</si>
  <si>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</si>
  <si>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</si>
  <si>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</si>
  <si>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</si>
  <si>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</si>
  <si>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</si>
  <si>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</si>
  <si>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</si>
  <si>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</si>
  <si>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</si>
  <si>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</si>
  <si>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</si>
  <si>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</si>
  <si>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</si>
  <si>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</si>
  <si>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</si>
  <si>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</si>
  <si>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</si>
  <si>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</si>
  <si>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</si>
  <si>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</si>
  <si>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</si>
  <si>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</si>
  <si>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</si>
  <si>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</si>
  <si>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</si>
  <si>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</si>
  <si>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</si>
  <si>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</si>
  <si>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</si>
  <si>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</si>
  <si>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</si>
  <si>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</si>
  <si>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</si>
  <si>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</si>
  <si>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</si>
  <si>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</si>
  <si>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</si>
  <si>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</si>
  <si>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</si>
  <si>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</si>
  <si>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</si>
  <si>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</si>
  <si>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</si>
  <si>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</si>
  <si>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</si>
  <si>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</si>
  <si>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</si>
  <si>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</si>
  <si>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</si>
  <si>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</si>
  <si>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</si>
  <si>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</si>
  <si>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</si>
  <si>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</si>
  <si>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</si>
  <si>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</si>
  <si>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</si>
  <si>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</si>
  <si>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</si>
  <si>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</si>
  <si>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</si>
  <si>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</si>
  <si>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</si>
  <si>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</si>
  <si>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</si>
  <si>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</si>
  <si>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</si>
  <si>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</si>
  <si>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</si>
  <si>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</si>
  <si>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</si>
  <si>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</si>
  <si>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</si>
  <si>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</si>
  <si>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</si>
  <si>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</si>
  <si>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</si>
  <si>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</si>
  <si>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</si>
  <si>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</si>
  <si>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</si>
  <si>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</si>
  <si>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</si>
  <si>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</si>
  <si>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</si>
  <si>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</si>
  <si>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</si>
  <si>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</si>
  <si>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</si>
  <si>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</si>
  <si>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</si>
  <si>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</si>
  <si>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</si>
  <si>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</si>
  <si>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</si>
  <si>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</si>
  <si>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</si>
  <si>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</si>
  <si>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</si>
  <si>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</si>
  <si>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</si>
  <si>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</si>
  <si>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</si>
  <si>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</si>
  <si>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</si>
  <si>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</si>
  <si>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</si>
  <si>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</si>
  <si>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</si>
  <si>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</si>
  <si>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</si>
  <si>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</si>
  <si>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</si>
  <si>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</si>
  <si>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</si>
  <si>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</si>
  <si>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</si>
  <si>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</si>
  <si>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</si>
  <si>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</si>
  <si>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</si>
  <si>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</si>
  <si>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</si>
  <si>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</si>
  <si>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</si>
  <si>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</si>
  <si>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</si>
  <si>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</si>
  <si>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</si>
  <si>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</si>
  <si>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</si>
  <si>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</si>
  <si>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</si>
  <si>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</si>
  <si>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</si>
  <si>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</si>
  <si>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</si>
  <si>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</si>
  <si>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</si>
  <si>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</si>
  <si>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</si>
  <si>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</si>
  <si>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</si>
  <si>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</si>
  <si>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</si>
  <si>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</si>
  <si>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</si>
  <si>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</si>
  <si>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</si>
  <si>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</si>
  <si>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</si>
  <si>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</si>
  <si>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</si>
  <si>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</si>
  <si>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</si>
  <si>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</si>
  <si>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</si>
  <si>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</si>
  <si>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</si>
  <si>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</si>
  <si>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</si>
  <si>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</si>
  <si>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</si>
  <si>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</si>
  <si>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</si>
  <si>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</si>
  <si>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</si>
  <si>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</si>
  <si>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</si>
  <si>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</si>
  <si>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</si>
  <si>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</si>
  <si>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</si>
  <si>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</si>
  <si>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</si>
  <si>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</si>
  <si>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</si>
  <si>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</si>
  <si>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</si>
  <si>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</si>
  <si>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</si>
  <si>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</si>
  <si>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</si>
  <si>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</si>
  <si>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</si>
  <si>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</si>
  <si>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</si>
  <si>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</si>
  <si>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</si>
  <si>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</si>
  <si>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</si>
  <si>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</si>
  <si>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</si>
  <si>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</si>
  <si>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</si>
  <si>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</si>
  <si>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</si>
  <si>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</si>
  <si>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</si>
  <si>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</si>
  <si>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</si>
  <si>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</si>
  <si>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</si>
  <si>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</si>
  <si>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</si>
  <si>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</si>
  <si>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</si>
  <si>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</si>
  <si>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</si>
  <si>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</si>
  <si>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</si>
  <si>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</si>
  <si>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</si>
  <si>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</si>
  <si>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</si>
  <si>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</si>
  <si>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</si>
  <si>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</si>
  <si>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</si>
  <si>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</si>
  <si>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</si>
  <si>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</si>
  <si>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</si>
  <si>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</si>
  <si>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</si>
  <si>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</si>
  <si>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</si>
  <si>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</si>
  <si>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</si>
  <si>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</si>
  <si>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</si>
  <si>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</si>
  <si>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</si>
  <si>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</si>
  <si>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</si>
  <si>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</si>
  <si>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</si>
  <si>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</si>
  <si>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</si>
  <si>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</si>
  <si>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</si>
  <si>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</si>
  <si>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</si>
  <si>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</si>
  <si>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</si>
  <si>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</si>
  <si>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</si>
  <si>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</si>
  <si>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</si>
  <si>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</si>
  <si>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</si>
  <si>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</si>
  <si>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</si>
  <si>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</si>
  <si>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</si>
  <si>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</si>
  <si>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</si>
  <si>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</si>
  <si>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</si>
  <si>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</si>
  <si>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</si>
  <si>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</si>
  <si>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</si>
  <si>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</si>
  <si>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</si>
  <si>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</si>
  <si>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</si>
  <si>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</si>
  <si>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</si>
  <si>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</si>
  <si>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</si>
  <si>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</si>
  <si>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</si>
  <si>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</si>
  <si>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</si>
  <si>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</si>
  <si>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</si>
  <si>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</si>
  <si>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</si>
  <si>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</si>
  <si>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</si>
  <si>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</si>
  <si>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</si>
  <si>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</si>
  <si>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</si>
  <si>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</si>
  <si>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</si>
  <si>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</si>
  <si>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</si>
  <si>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</si>
  <si>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</si>
  <si>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</si>
  <si>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</si>
  <si>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</si>
  <si>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</si>
  <si>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</si>
  <si>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</si>
  <si>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</si>
  <si>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</si>
  <si>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</si>
  <si>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</si>
  <si>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</si>
  <si>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</si>
  <si>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</si>
  <si>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</si>
  <si>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</si>
  <si>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</si>
  <si>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</si>
  <si>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</si>
  <si>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</si>
  <si>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</si>
  <si>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</si>
  <si>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</si>
  <si>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</si>
  <si>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</si>
  <si>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</si>
  <si>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</si>
  <si>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</si>
  <si>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</si>
  <si>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</si>
  <si>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</si>
  <si>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</si>
  <si>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</si>
  <si>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</si>
  <si>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</si>
  <si>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</si>
  <si>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</si>
  <si>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</si>
  <si>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</si>
  <si>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</si>
  <si>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</si>
  <si>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</si>
  <si>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</si>
  <si>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</si>
  <si>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</si>
  <si>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</si>
  <si>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</si>
  <si>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</si>
  <si>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</si>
  <si>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</si>
  <si>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</si>
  <si>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</si>
  <si>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</si>
  <si>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</si>
  <si>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</si>
  <si>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</si>
  <si>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</si>
  <si>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</si>
  <si>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</si>
  <si>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</si>
  <si>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</si>
  <si>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</si>
  <si>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</si>
  <si>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</si>
  <si>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</si>
  <si>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</si>
  <si>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</si>
  <si>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</si>
  <si>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</si>
  <si>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</si>
  <si>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</si>
  <si>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</si>
  <si>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</si>
  <si>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</si>
  <si>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</si>
  <si>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</si>
  <si>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</si>
  <si>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</si>
  <si>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</si>
  <si>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</si>
  <si>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</si>
  <si>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</si>
  <si>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</si>
  <si>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</si>
  <si>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</si>
  <si>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</si>
  <si>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</si>
  <si>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</si>
  <si>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</si>
  <si>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</si>
  <si>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</si>
  <si>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</si>
  <si>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</si>
  <si>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</si>
  <si>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</si>
  <si>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</si>
  <si>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</si>
  <si>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</si>
  <si>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</si>
  <si>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</si>
  <si>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</si>
  <si>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</si>
  <si>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</si>
  <si>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</si>
  <si>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</si>
  <si>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</si>
  <si>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</si>
  <si>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</si>
  <si>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</si>
  <si>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</si>
  <si>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</si>
  <si>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</si>
  <si>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</si>
  <si>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</si>
  <si>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</si>
  <si>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</si>
  <si>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</si>
  <si>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</si>
  <si>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</si>
  <si>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</si>
  <si>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</si>
  <si>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</si>
  <si>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</si>
  <si>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</si>
  <si>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</si>
  <si>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</si>
  <si>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</si>
  <si>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</si>
  <si>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</si>
  <si>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</si>
  <si>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</si>
  <si>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</si>
  <si>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</si>
  <si>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</si>
  <si>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</si>
  <si>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</si>
  <si>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</si>
  <si>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</si>
  <si>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</si>
  <si>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</si>
  <si>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</si>
  <si>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</si>
  <si>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</si>
  <si>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</si>
  <si>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</si>
  <si>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</si>
  <si>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</si>
  <si>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</si>
  <si>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</si>
  <si>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</si>
  <si>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</si>
  <si>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</si>
  <si>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</si>
  <si>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</si>
  <si>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</si>
  <si>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</si>
  <si>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</si>
  <si>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</si>
  <si>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</si>
  <si>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</si>
  <si>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</si>
  <si>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</si>
  <si>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</si>
  <si>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</si>
  <si>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</si>
  <si>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</si>
  <si>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</si>
  <si>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</si>
  <si>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</si>
  <si>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</si>
  <si>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</si>
  <si>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</si>
  <si>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</si>
  <si>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</si>
  <si>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</si>
  <si>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</si>
  <si>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</si>
  <si>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</si>
  <si>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</si>
  <si>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</si>
  <si>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</si>
  <si>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</si>
  <si>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</si>
  <si>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</si>
  <si>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</si>
  <si>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</si>
  <si>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</si>
  <si>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</si>
  <si>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</si>
  <si>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</si>
  <si>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</si>
  <si>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</si>
  <si>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</si>
  <si>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</si>
  <si>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</si>
  <si>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</si>
  <si>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</si>
  <si>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</si>
  <si>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</si>
  <si>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</si>
  <si>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</si>
  <si>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</si>
  <si>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</si>
  <si>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</si>
  <si>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</si>
  <si>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</si>
  <si>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</si>
  <si>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</si>
  <si>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</si>
  <si>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</si>
  <si>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</si>
  <si>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</si>
  <si>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</si>
  <si>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</si>
  <si>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</si>
  <si>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</si>
  <si>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</si>
  <si>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</si>
  <si>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</si>
  <si>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</si>
  <si>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</si>
  <si>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</si>
  <si>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</si>
  <si>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</si>
  <si>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</si>
  <si>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</si>
  <si>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</si>
  <si>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</si>
  <si>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</si>
  <si>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</si>
  <si>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</si>
  <si>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</si>
  <si>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</si>
  <si>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</si>
  <si>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</si>
  <si>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</si>
  <si>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</si>
  <si>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</si>
  <si>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</si>
  <si>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</si>
  <si>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</si>
  <si>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</si>
  <si>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</si>
  <si>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</si>
  <si>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</si>
  <si>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</si>
  <si>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</si>
  <si>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</si>
  <si>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</si>
  <si>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</si>
  <si>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</si>
  <si>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</si>
  <si>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</si>
  <si>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</si>
  <si>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</si>
  <si>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</si>
  <si>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</si>
  <si>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</si>
  <si>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</si>
  <si>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</si>
  <si>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</si>
  <si>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</si>
  <si>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</si>
  <si>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</si>
  <si>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</si>
  <si>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</si>
  <si>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</si>
  <si>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</si>
  <si>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</si>
  <si>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</si>
  <si>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</si>
  <si>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</si>
  <si>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</si>
  <si>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</si>
  <si>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</si>
  <si>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</si>
  <si>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</si>
  <si>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</si>
  <si>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</si>
  <si>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</si>
  <si>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</si>
  <si>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</si>
  <si>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</si>
  <si>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</si>
  <si>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</si>
  <si>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</si>
  <si>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</si>
  <si>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</si>
  <si>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</si>
  <si>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</si>
  <si>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</si>
  <si>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</si>
  <si>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</si>
  <si>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</si>
  <si>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</si>
  <si>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</si>
  <si>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</si>
  <si>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</si>
  <si>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</si>
  <si>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</si>
  <si>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</si>
  <si>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</si>
  <si>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</si>
  <si>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</si>
  <si>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</si>
  <si>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</si>
  <si>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</si>
  <si>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</si>
  <si>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</si>
  <si>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</si>
  <si>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</si>
  <si>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</si>
  <si>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</si>
  <si>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</si>
  <si>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</si>
  <si>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</si>
  <si>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</si>
  <si>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</si>
  <si>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</si>
  <si>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</si>
  <si>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</si>
  <si>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</si>
  <si>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</si>
  <si>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</si>
  <si>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</si>
  <si>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</si>
  <si>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</si>
  <si>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</si>
  <si>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</si>
  <si>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</si>
  <si>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</si>
  <si>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</si>
  <si>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</si>
  <si>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</si>
  <si>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</si>
  <si>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</si>
  <si>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</si>
  <si>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</si>
  <si>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</si>
  <si>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</si>
  <si>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</si>
  <si>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</si>
  <si>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</si>
  <si>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</si>
  <si>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</si>
  <si>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</si>
  <si>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</si>
  <si>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</si>
  <si>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</si>
  <si>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</si>
  <si>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</si>
  <si>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</si>
  <si>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</si>
  <si>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</si>
  <si>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</si>
  <si>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</si>
  <si>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</si>
  <si>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</si>
  <si>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</si>
  <si>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</si>
  <si>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</si>
  <si>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</si>
  <si>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</si>
  <si>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</si>
  <si>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</si>
  <si>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</si>
  <si>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</si>
  <si>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</si>
  <si>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</si>
  <si>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</si>
  <si>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</si>
  <si>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</si>
  <si>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</si>
  <si>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</si>
  <si>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</si>
  <si>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</si>
  <si>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</si>
  <si>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</si>
  <si>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</si>
  <si>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</si>
  <si>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</si>
  <si>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</si>
  <si>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</si>
  <si>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</si>
  <si>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</si>
  <si>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</si>
  <si>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</si>
  <si>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</si>
  <si>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</si>
  <si>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</si>
  <si>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</si>
  <si>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</si>
  <si>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</si>
  <si>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</si>
  <si>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</si>
  <si>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</si>
  <si>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</si>
  <si>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</si>
  <si>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</si>
  <si>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</si>
  <si>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</si>
  <si>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</si>
  <si>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</si>
  <si>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</si>
  <si>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</si>
  <si>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</si>
  <si>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</si>
  <si>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</si>
  <si>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</si>
  <si>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</si>
  <si>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</si>
  <si>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</si>
  <si>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</si>
  <si>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</si>
  <si>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</si>
  <si>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</si>
  <si>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</si>
  <si>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</si>
  <si>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</si>
  <si>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</si>
  <si>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</si>
  <si>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</si>
  <si>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</si>
  <si>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</si>
  <si>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</si>
  <si>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</si>
  <si>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</si>
  <si>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</si>
  <si>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</si>
  <si>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</si>
  <si>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</si>
  <si>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</si>
  <si>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</si>
  <si>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</si>
  <si>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</si>
  <si>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</si>
  <si>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</si>
  <si>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</si>
  <si>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</si>
  <si>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</si>
  <si>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</si>
  <si>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</si>
  <si>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</si>
  <si>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</si>
  <si>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</si>
  <si>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</si>
  <si>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</si>
  <si>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</si>
  <si>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</si>
  <si>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</si>
  <si>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</si>
  <si>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</si>
  <si>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</si>
  <si>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</si>
  <si>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</si>
  <si>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</si>
  <si>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</si>
  <si>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</si>
  <si>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</si>
  <si>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</si>
  <si>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</si>
  <si>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</si>
  <si>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</si>
  <si>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</si>
  <si>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</si>
  <si>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</si>
  <si>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</si>
  <si>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</si>
  <si>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</si>
  <si>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</si>
  <si>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</si>
  <si>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</si>
  <si>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</si>
  <si>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</si>
  <si>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</si>
  <si>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</si>
  <si>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</si>
  <si>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</si>
  <si>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</si>
  <si>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</si>
  <si>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</si>
  <si>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</si>
  <si>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</si>
  <si>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</si>
  <si>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</si>
  <si>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</si>
  <si>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</si>
  <si>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</si>
  <si>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</si>
  <si>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</si>
  <si>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</si>
  <si>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</si>
  <si>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</si>
  <si>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</si>
  <si>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</si>
  <si>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</si>
  <si>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</si>
  <si>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</si>
  <si>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</si>
  <si>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</si>
  <si>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</si>
  <si>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</si>
  <si>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</si>
  <si>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</si>
  <si>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</si>
  <si>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</si>
  <si>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</si>
  <si>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</si>
  <si>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</si>
  <si>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</si>
  <si>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</si>
  <si>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</si>
  <si>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</si>
  <si>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</si>
  <si>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</si>
  <si>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</si>
  <si>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</si>
  <si>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</si>
  <si>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</si>
  <si>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</si>
  <si>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</si>
  <si>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</si>
  <si>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</si>
  <si>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</si>
  <si>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</si>
  <si>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</si>
  <si>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</si>
  <si>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</si>
  <si>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</si>
  <si>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</si>
  <si>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</si>
  <si>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</si>
  <si>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</si>
  <si>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</si>
  <si>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</si>
  <si>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</si>
  <si>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</si>
  <si>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</si>
  <si>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</si>
  <si>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</si>
  <si>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</si>
  <si>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</si>
  <si>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</si>
  <si>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</si>
  <si>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</si>
  <si>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</si>
  <si>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</si>
  <si>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</si>
  <si>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</si>
  <si>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</si>
  <si>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</si>
  <si>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</si>
  <si>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</si>
  <si>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</si>
  <si>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</si>
  <si>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</si>
  <si>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</si>
  <si>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</si>
  <si>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</si>
  <si>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</si>
  <si>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</si>
  <si>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</si>
  <si>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</si>
  <si>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</si>
  <si>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</si>
  <si>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</si>
  <si>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</si>
  <si>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</si>
  <si>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</si>
  <si>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</si>
  <si>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</si>
  <si>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</si>
  <si>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</si>
  <si>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</si>
  <si>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</si>
  <si>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</si>
  <si>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</si>
  <si>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</si>
  <si>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</si>
  <si>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</si>
  <si>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</si>
  <si>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</si>
  <si>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</si>
  <si>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</si>
  <si>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</si>
  <si>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</si>
  <si>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</si>
  <si>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</si>
  <si>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</si>
  <si>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</si>
  <si>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</si>
  <si>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</si>
  <si>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</si>
  <si>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</si>
  <si>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</si>
  <si>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</si>
  <si>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</si>
  <si>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</si>
  <si>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</si>
  <si>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</si>
  <si>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</si>
  <si>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</si>
  <si>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</si>
  <si>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</si>
  <si>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</si>
  <si>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</si>
  <si>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</si>
  <si>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</si>
  <si>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</si>
  <si>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</si>
  <si>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</si>
  <si>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</si>
  <si>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</si>
  <si>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</si>
  <si>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</si>
  <si>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</si>
  <si>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</si>
  <si>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</si>
  <si>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</si>
  <si>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</si>
  <si>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</si>
  <si>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</si>
  <si>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</si>
  <si>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</si>
  <si>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</si>
  <si>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</si>
  <si>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</si>
  <si>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</si>
  <si>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</si>
  <si>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</si>
  <si>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</si>
  <si>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</si>
  <si>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</si>
  <si>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</si>
  <si>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</si>
  <si>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</si>
  <si>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</si>
  <si>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</si>
  <si>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</si>
  <si>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</si>
  <si>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</si>
  <si>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</si>
  <si>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</si>
  <si>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</si>
  <si>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</si>
  <si>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</si>
  <si>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</si>
  <si>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</si>
  <si>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</si>
  <si>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</si>
  <si>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</si>
  <si>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</si>
  <si>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</si>
  <si>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</si>
  <si>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</si>
  <si>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</si>
  <si>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</si>
  <si>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</si>
  <si>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</si>
  <si>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</si>
  <si>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</si>
  <si>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</si>
  <si>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</si>
  <si>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</si>
  <si>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</si>
  <si>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</si>
  <si>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</si>
  <si>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</si>
  <si>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</si>
  <si>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</si>
  <si>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</si>
  <si>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</si>
  <si>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</si>
  <si>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</si>
  <si>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</si>
  <si>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</si>
  <si>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</si>
  <si>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</si>
  <si>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</si>
  <si>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</si>
  <si>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</si>
  <si>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</si>
  <si>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</si>
  <si>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</si>
  <si>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</si>
  <si>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</si>
  <si>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</si>
  <si>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</si>
  <si>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</si>
  <si>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</si>
  <si>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</si>
  <si>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</si>
  <si>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</si>
  <si>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</si>
  <si>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</si>
  <si>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</si>
  <si>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</si>
  <si>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</si>
  <si>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</si>
  <si>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</si>
  <si>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</si>
  <si>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</si>
  <si>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</si>
  <si>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</si>
  <si>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</si>
  <si>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</si>
  <si>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</si>
  <si>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</si>
  <si>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</si>
  <si>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</si>
  <si>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</si>
  <si>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</si>
  <si>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</si>
  <si>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</si>
  <si>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</si>
  <si>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</si>
  <si>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</si>
  <si>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</si>
  <si>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</si>
  <si>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</si>
  <si>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</si>
  <si>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</si>
  <si>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</si>
  <si>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</si>
  <si>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</si>
  <si>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</si>
  <si>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</si>
  <si>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</si>
  <si>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</si>
  <si>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</si>
  <si>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</si>
  <si>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</si>
  <si>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</si>
  <si>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</si>
  <si>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</si>
  <si>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</si>
  <si>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</si>
  <si>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</si>
  <si>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</si>
  <si>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</si>
  <si>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</si>
  <si>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</si>
  <si>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</si>
  <si>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</si>
  <si>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</si>
  <si>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</si>
  <si>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</si>
  <si>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</si>
  <si>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</si>
  <si>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</si>
  <si>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</si>
  <si>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</si>
  <si>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</si>
  <si>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</si>
  <si>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</si>
  <si>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</si>
  <si>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</si>
  <si>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</si>
  <si>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</si>
  <si>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</si>
  <si>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</si>
  <si>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</si>
  <si>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</si>
  <si>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</si>
  <si>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</si>
  <si>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</si>
  <si>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</si>
  <si>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</si>
  <si>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</si>
  <si>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</si>
  <si>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</si>
  <si>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</si>
  <si>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</si>
  <si>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</si>
  <si>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</si>
  <si>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</si>
  <si>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</si>
  <si>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</si>
  <si>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</si>
  <si>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</si>
  <si>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</si>
  <si>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</si>
  <si>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</si>
  <si>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</si>
  <si>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</si>
  <si>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</si>
  <si>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</si>
  <si>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</si>
  <si>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</si>
  <si>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</si>
  <si>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</si>
  <si>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</si>
  <si>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</si>
  <si>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</si>
  <si>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</si>
  <si>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</si>
  <si>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</si>
  <si>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</si>
  <si>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</si>
  <si>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</si>
  <si>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</si>
  <si>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</si>
  <si>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</si>
  <si>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</si>
  <si>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</si>
  <si>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</si>
  <si>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</si>
  <si>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</si>
  <si>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</si>
  <si>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</si>
  <si>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</si>
  <si>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</si>
  <si>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</si>
  <si>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</si>
  <si>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</si>
  <si>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</si>
  <si>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</si>
  <si>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</si>
  <si>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</si>
  <si>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</si>
  <si>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</si>
  <si>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</si>
  <si>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</si>
  <si>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</si>
  <si>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</si>
  <si>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</si>
  <si>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</si>
  <si>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</si>
  <si>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</si>
  <si>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</si>
  <si>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</si>
  <si>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</si>
  <si>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</si>
  <si>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</si>
  <si>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</si>
  <si>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</si>
  <si>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</si>
  <si>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</si>
  <si>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</si>
  <si>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</si>
  <si>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</si>
  <si>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</si>
  <si>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</si>
  <si>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</si>
  <si>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</si>
  <si>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</si>
  <si>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</si>
  <si>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</si>
  <si>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</si>
  <si>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</si>
  <si>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</si>
  <si>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</si>
  <si>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</si>
  <si>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</si>
  <si>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</si>
  <si>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</si>
  <si>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</si>
  <si>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</si>
  <si>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</si>
  <si>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</si>
  <si>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</si>
  <si>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</si>
  <si>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</si>
  <si>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</si>
  <si>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</si>
  <si>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</si>
  <si>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</si>
  <si>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</si>
  <si>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</si>
  <si>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</si>
  <si>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</si>
  <si>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</si>
  <si>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</si>
  <si>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</si>
  <si>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</si>
  <si>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</si>
  <si>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</si>
  <si>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</si>
  <si>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</si>
  <si>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</si>
  <si>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</si>
  <si>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</si>
  <si>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</si>
  <si>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</si>
  <si>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</si>
  <si>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</si>
  <si>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</si>
  <si>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</si>
  <si>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</si>
  <si>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</si>
  <si>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</si>
  <si>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</si>
  <si>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</si>
  <si>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</si>
  <si>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</si>
  <si>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</si>
  <si>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</si>
  <si>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</si>
  <si>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</si>
  <si>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</si>
  <si>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</si>
  <si>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</si>
  <si>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</si>
  <si>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</si>
  <si>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</si>
  <si>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</si>
  <si>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</si>
  <si>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</si>
  <si>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</si>
  <si>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</si>
  <si>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</si>
  <si>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</si>
  <si>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</si>
  <si>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</si>
  <si>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</si>
  <si>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</si>
  <si>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</si>
  <si>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</si>
  <si>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</si>
  <si>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</si>
  <si>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</si>
  <si>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</si>
  <si>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</si>
  <si>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</si>
  <si>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</si>
  <si>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</si>
  <si>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</si>
  <si>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</si>
  <si>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</si>
  <si>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</si>
  <si>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</si>
  <si>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</si>
  <si>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</si>
  <si>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</si>
  <si>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</si>
  <si>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</si>
  <si>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</si>
  <si>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</si>
  <si>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</si>
  <si>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</si>
  <si>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</si>
  <si>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</si>
  <si>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</si>
  <si>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</si>
  <si>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</si>
  <si>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</si>
  <si>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</si>
  <si>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</si>
  <si>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</si>
  <si>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</si>
  <si>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</si>
  <si>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</si>
  <si>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</si>
  <si>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</si>
  <si>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</si>
  <si>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</si>
  <si>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</si>
  <si>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</si>
  <si>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</si>
  <si>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</si>
  <si>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</si>
  <si>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</si>
  <si>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</si>
  <si>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</si>
  <si>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</si>
  <si>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</si>
  <si>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</si>
  <si>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</si>
  <si>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</si>
  <si>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</si>
  <si>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</si>
  <si>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</si>
  <si>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</si>
  <si>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</si>
  <si>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</si>
  <si>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</si>
  <si>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</si>
  <si>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</si>
  <si>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</si>
  <si>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</si>
  <si>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</si>
  <si>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</si>
  <si>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</si>
  <si>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</si>
  <si>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</si>
  <si>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</si>
  <si>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</si>
  <si>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</si>
  <si>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</si>
  <si>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</si>
  <si>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</si>
  <si>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</si>
  <si>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</si>
  <si>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</si>
  <si>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</si>
  <si>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</si>
  <si>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</si>
  <si>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</si>
  <si>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</si>
  <si>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</si>
  <si>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</si>
  <si>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</si>
  <si>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</si>
  <si>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</si>
  <si>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</si>
  <si>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</si>
  <si>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</si>
  <si>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</si>
  <si>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</si>
  <si>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</si>
  <si>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</si>
  <si>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</si>
  <si>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</si>
  <si>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</si>
  <si>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</si>
  <si>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</si>
  <si>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</si>
  <si>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</si>
  <si>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</si>
  <si>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</si>
  <si>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</si>
  <si>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</si>
  <si>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</si>
  <si>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</si>
  <si>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</si>
  <si>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</si>
  <si>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</si>
  <si>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</si>
  <si>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</si>
  <si>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</si>
  <si>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</si>
  <si>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</si>
  <si>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</si>
  <si>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</si>
  <si>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</si>
  <si>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</si>
  <si>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</si>
  <si>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</si>
  <si>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</si>
  <si>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</si>
  <si>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</si>
  <si>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</si>
  <si>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</si>
  <si>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</si>
  <si>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</si>
  <si>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</si>
  <si>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</si>
  <si>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</si>
  <si>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</si>
  <si>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</si>
  <si>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</si>
  <si>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</si>
  <si>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</si>
  <si>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</si>
  <si>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</si>
  <si>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</si>
  <si>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</si>
  <si>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</si>
  <si>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</si>
  <si>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</si>
  <si>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</si>
  <si>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</si>
  <si>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</si>
  <si>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</si>
  <si>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</si>
  <si>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</si>
  <si>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</si>
  <si>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</si>
  <si>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</si>
  <si>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</si>
  <si>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</si>
  <si>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</si>
  <si>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</si>
  <si>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</si>
  <si>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</si>
  <si>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</si>
  <si>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</si>
  <si>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</si>
  <si>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</si>
  <si>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</si>
  <si>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</si>
  <si>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</si>
  <si>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</si>
  <si>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</si>
  <si>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</si>
  <si>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</si>
  <si>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</si>
  <si>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</si>
  <si>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</si>
  <si>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</si>
  <si>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</si>
  <si>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</si>
  <si>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</si>
  <si>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</si>
  <si>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</si>
  <si>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</si>
  <si>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</si>
  <si>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</si>
  <si>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</si>
  <si>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</si>
  <si>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</si>
  <si>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</si>
  <si>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</si>
  <si>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</si>
  <si>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</si>
  <si>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</si>
  <si>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</si>
  <si>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</si>
  <si>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</si>
  <si>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</si>
  <si>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</si>
  <si>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</si>
  <si>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</si>
  <si>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</si>
  <si>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</si>
  <si>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</si>
  <si>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</si>
  <si>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</si>
  <si>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</si>
  <si>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</si>
  <si>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</si>
  <si>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</si>
  <si>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</si>
  <si>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</si>
  <si>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</si>
  <si>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</si>
  <si>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</si>
  <si>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</si>
  <si>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</si>
  <si>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</si>
  <si>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</si>
  <si>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</si>
  <si>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</si>
  <si>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</si>
  <si>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</si>
  <si>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</si>
  <si>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</si>
  <si>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</si>
  <si>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</si>
  <si>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</si>
  <si>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</si>
  <si>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</si>
  <si>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</si>
  <si>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</si>
  <si>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</si>
  <si>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</si>
  <si>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</si>
  <si>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</si>
  <si>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</si>
  <si>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</si>
  <si>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</si>
  <si>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</si>
  <si>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</si>
  <si>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</si>
  <si>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</si>
  <si>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</si>
  <si>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</si>
  <si>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</si>
  <si>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</si>
  <si>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</si>
  <si>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</si>
  <si>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</si>
  <si>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</si>
  <si>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</si>
  <si>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</si>
  <si>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</si>
  <si>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</si>
  <si>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</si>
  <si>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</si>
  <si>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</si>
  <si>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</si>
  <si>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</si>
  <si>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</si>
  <si>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</si>
  <si>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</si>
  <si>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</si>
  <si>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</si>
  <si>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</si>
  <si>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</si>
  <si>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</si>
  <si>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</si>
  <si>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</si>
  <si>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</si>
  <si>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</si>
  <si>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</si>
  <si>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</si>
  <si>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</si>
  <si>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</si>
  <si>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</si>
  <si>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</si>
  <si>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</si>
  <si>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</si>
  <si>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</si>
  <si>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</si>
  <si>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</si>
  <si>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</si>
  <si>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</si>
  <si>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</si>
  <si>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</si>
  <si>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</si>
  <si>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</si>
  <si>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</si>
  <si>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</si>
  <si>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</si>
  <si>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</si>
  <si>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</si>
  <si>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</si>
  <si>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</si>
  <si>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</si>
  <si>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</si>
  <si>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</si>
  <si>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</si>
  <si>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</si>
  <si>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</si>
  <si>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</si>
  <si>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</si>
  <si>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</si>
  <si>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</si>
  <si>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</si>
  <si>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</si>
  <si>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</si>
  <si>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</si>
  <si>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</si>
  <si>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</si>
  <si>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</si>
  <si>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</si>
  <si>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</si>
  <si>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</si>
  <si>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</si>
  <si>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</si>
  <si>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</si>
  <si>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</si>
  <si>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</si>
  <si>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</si>
  <si>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</si>
  <si>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</si>
  <si>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</si>
  <si>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</si>
  <si>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</si>
  <si>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</si>
  <si>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</si>
  <si>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</si>
  <si>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</si>
  <si>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</si>
  <si>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</si>
  <si>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</si>
  <si>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</si>
  <si>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</si>
  <si>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</si>
  <si>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</si>
  <si>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</si>
  <si>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</si>
  <si>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</si>
  <si>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</si>
  <si>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</si>
  <si>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</si>
  <si>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</si>
  <si>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</si>
  <si>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</si>
  <si>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</si>
  <si>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</si>
  <si>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</si>
  <si>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</si>
  <si>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</si>
  <si>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</si>
  <si>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</si>
  <si>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</si>
  <si>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</si>
  <si>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</si>
  <si>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</si>
  <si>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</si>
  <si>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</si>
  <si>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</si>
  <si>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</si>
  <si>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</si>
  <si>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</si>
  <si>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</si>
  <si>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</si>
  <si>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</si>
  <si>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</si>
  <si>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</si>
  <si>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</si>
  <si>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</si>
  <si>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</si>
  <si>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</si>
  <si>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</si>
  <si>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</si>
  <si>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</si>
  <si>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</si>
  <si>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</si>
  <si>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</si>
  <si>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</si>
  <si>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</si>
  <si>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</si>
  <si>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</si>
  <si>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</si>
  <si>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</si>
  <si>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</si>
  <si>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</si>
  <si>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</si>
  <si>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</si>
  <si>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</si>
  <si>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</si>
  <si>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</si>
  <si>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</si>
  <si>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</si>
  <si>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</si>
  <si>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</si>
  <si>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</si>
  <si>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</si>
  <si>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</si>
  <si>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</si>
  <si>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</si>
  <si>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</si>
  <si>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</si>
  <si>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</si>
  <si>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</si>
  <si>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</si>
  <si>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</si>
  <si>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</si>
  <si>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</si>
  <si>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</si>
  <si>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</si>
  <si>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</si>
  <si>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</si>
  <si>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</si>
  <si>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</si>
  <si>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</si>
  <si>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</si>
  <si>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</si>
  <si>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</si>
  <si>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</si>
  <si>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</si>
  <si>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</si>
  <si>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</si>
  <si>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</si>
  <si>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</si>
  <si>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</si>
  <si>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</si>
  <si>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</si>
  <si>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</si>
  <si>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</si>
  <si>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</si>
  <si>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</si>
  <si>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</si>
  <si>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</si>
  <si>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</si>
  <si>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</si>
  <si>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</si>
  <si>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</si>
  <si>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</si>
  <si>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</si>
  <si>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</si>
  <si>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</si>
  <si>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</si>
  <si>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</si>
  <si>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</si>
  <si>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</si>
  <si>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</si>
  <si>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</si>
  <si>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</si>
  <si>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</si>
  <si>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</si>
  <si>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</si>
  <si>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</si>
  <si>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</si>
  <si>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</si>
  <si>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</si>
  <si>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</si>
  <si>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</si>
  <si>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</si>
  <si>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</si>
  <si>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</si>
  <si>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</si>
  <si>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</si>
  <si>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</si>
  <si>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</si>
  <si>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</si>
  <si>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em preparação (chuva no local)</t>
  </si>
  <si>
    <t>ZJC120/120125</t>
  </si>
  <si>
    <t>Troca de barra</t>
  </si>
  <si>
    <t>Verificando disponibilidade de equipagem com escala</t>
  </si>
  <si>
    <t>Não solicita intervalo/Sem turma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</si>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</sst>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zoomScaleNormal="100" workbookViewId="0">
      <pane xSplit="6" topLeftCell="BB1" activePane="topRight" state="frozen"/>
      <selection pane="topRight" activeCell="B408" sqref="B408:B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1</v>
      </c>
      <c r="BI409" s="19"/>
      <c r="BJ409" s="19" t="s">
        <v>1958</v>
      </c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1</v>
      </c>
      <c r="BI410" s="19"/>
      <c r="BJ410" s="19" t="s">
        <v>1959</v>
      </c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1960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1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1961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1</v>
      </c>
      <c r="BI415" s="19"/>
      <c r="BJ415" s="19" t="s">
        <v>1846</v>
      </c>
      <c r="BK415" s="19"/>
      <c r="BL415" s="18"/>
      <c r="BM415" s="145"/>
      <c r="BN415" s="144"/>
      <c r="BO415" s="145"/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/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1961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1</v>
      </c>
      <c r="BI416" s="19"/>
      <c r="BJ416" s="19" t="s">
        <v>1846</v>
      </c>
      <c r="BK416" s="19"/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1962</v>
      </c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1963</v>
      </c>
      <c r="BK427" s="19" t="s">
        <v>1963</v>
      </c>
      <c r="BL427" s="18"/>
      <c r="BM427" s="145"/>
      <c r="BN427" s="144"/>
      <c r="BO427" s="145"/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1964</v>
      </c>
      <c r="V1" s="295"/>
      <c r="W1" s="295"/>
    </row>
    <row r="2" spans="1:23" s="92" customFormat="1">
      <c r="A2" s="95" t="s">
        <v>1965</v>
      </c>
      <c r="B2" s="95" t="s">
        <v>1966</v>
      </c>
      <c r="C2" s="95" t="s">
        <v>511</v>
      </c>
      <c r="D2" s="96" t="s">
        <v>1063</v>
      </c>
      <c r="E2" s="96" t="s">
        <v>1064</v>
      </c>
      <c r="F2" s="96" t="s">
        <v>1967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1968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B7" sqref="B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1970</v>
      </c>
      <c r="D5" s="297"/>
      <c r="E5" s="297"/>
      <c r="F5" s="297"/>
      <c r="G5" s="297"/>
      <c r="H5" s="297"/>
      <c r="I5" s="297"/>
      <c r="J5" s="298"/>
      <c r="K5" s="299" t="s">
        <v>1971</v>
      </c>
      <c r="L5" s="300"/>
      <c r="M5" s="300"/>
      <c r="N5" s="300"/>
      <c r="O5" s="301" t="s">
        <v>1972</v>
      </c>
      <c r="P5" s="302"/>
    </row>
    <row r="6" spans="1:16" s="82" customFormat="1" ht="15" customHeight="1">
      <c r="A6" s="74" t="s">
        <v>1967</v>
      </c>
      <c r="B6" s="83" t="s">
        <v>1966</v>
      </c>
      <c r="C6" s="84" t="s">
        <v>1063</v>
      </c>
      <c r="D6" s="85" t="s">
        <v>1064</v>
      </c>
      <c r="E6" s="84" t="s">
        <v>1973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1974</v>
      </c>
      <c r="M6" s="88" t="s">
        <v>710</v>
      </c>
      <c r="N6" s="89" t="s">
        <v>1058</v>
      </c>
      <c r="O6" s="225" t="s">
        <v>1101</v>
      </c>
      <c r="P6" s="150" t="s">
        <v>1975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1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1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IF($A$2=1,IF(SP_NORTE!BJ412="","*",SP_NORTE!BJ412),IF(SP_NORTE!BK412="","*",SP_NORTE!BK412))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1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1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1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IF($A$2=1,IF(SP_NORTE!BJ419="","*",SP_NORTE!BJ419),IF(SP_NORTE!BK419="","*",SP_NORTE!BK419))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1976</v>
      </c>
      <c r="C2" s="135" t="s">
        <v>1048</v>
      </c>
      <c r="D2" s="84" t="s">
        <v>1050</v>
      </c>
      <c r="E2" s="84" t="s">
        <v>1977</v>
      </c>
      <c r="F2" s="112" t="s">
        <v>1978</v>
      </c>
      <c r="G2" s="84" t="s">
        <v>1979</v>
      </c>
      <c r="H2" s="84" t="s">
        <v>1980</v>
      </c>
      <c r="I2" s="84" t="s">
        <v>1981</v>
      </c>
      <c r="J2" s="84" t="s">
        <v>1982</v>
      </c>
      <c r="K2" s="86" t="s">
        <v>1983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