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45" documentId="8_{B6337239-1A00-434D-AAD0-422EA1FEB5AE}" xr6:coauthVersionLast="47" xr6:coauthVersionMax="47" xr10:uidLastSave="{46EA90EB-89D5-4778-8750-82602888E3A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A148" i="1"/>
  <c r="A149" i="1"/>
  <c r="A150" i="1"/>
  <c r="A151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0" i="1" l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<sst xmlns="http://schemas.openxmlformats.org/spreadsheetml/2006/main" count="5813" uniqueCount="1602">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</sst>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33" activePane="topRight" state="frozen"/>
      <selection pane="topRight" activeCell="A146" sqref="A146:A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ref="A147:A151" si="19">D148&amp;B147</f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9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20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1">IF(AND(BR178&lt;1,BS178&lt;1),"Produção e Intervalo",IF(BR178&lt;1,"Intervalo",IF(BS178&lt;1,"Produção","Aderente")))</f>
        <v>Aderente</v>
      </c>
      <c r="BR178" s="15" t="str">
        <f t="shared" ref="BR178:BR241" si="22">IF(OR(B178="",F178=""),"*",AY178/P178)</f>
        <v>*</v>
      </c>
      <c r="BS178" s="15" t="str">
        <f t="shared" ref="BS178:BS241" si="23">IF(OR(B178="",F178=""),"*",BA178/Q178)</f>
        <v>*</v>
      </c>
      <c r="BT178" s="157" t="str">
        <f t="shared" ref="BT178:BT241" si="24">IF(BN178="","",SUBSTITUTE(BM178," ","")&amp;SUBSTITUTE(BN178," ",""))</f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ref="A242:A305" si="25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6">IF(AND(BR242&lt;1,BS242&lt;1),"Produção e Intervalo",IF(BR242&lt;1,"Intervalo",IF(BS242&lt;1,"Produção","Aderente")))</f>
        <v>Aderente</v>
      </c>
      <c r="BR242" s="15" t="str">
        <f t="shared" ref="BR242:BR305" si="27">IF(OR(B242="",F242=""),"*",AY242/P242)</f>
        <v>*</v>
      </c>
      <c r="BS242" s="15" t="str">
        <f t="shared" ref="BS242:BS305" si="28">IF(OR(B242="",F242=""),"*",BA242/Q242)</f>
        <v>*</v>
      </c>
      <c r="BT242" s="157" t="str">
        <f t="shared" ref="BT242:BT305" si="29">IF(BN242="","",SUBSTITUTE(BM242," ","")&amp;SUBSTITUTE(BN242," ",""))</f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ref="A306:A369" si="30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1">IF(AND(BR306&lt;1,BS306&lt;1),"Produção e Intervalo",IF(BR306&lt;1,"Intervalo",IF(BS306&lt;1,"Produção","Aderente")))</f>
        <v>Aderente</v>
      </c>
      <c r="BR306" s="15" t="str">
        <f t="shared" ref="BR306:BR369" si="32">IF(OR(B306="",F306=""),"*",AY306/P306)</f>
        <v>*</v>
      </c>
      <c r="BS306" s="15" t="str">
        <f t="shared" ref="BS306:BS369" si="33">IF(OR(B306="",F306=""),"*",BA306/Q306)</f>
        <v>*</v>
      </c>
      <c r="BT306" s="157" t="str">
        <f t="shared" ref="BT306:BT369" si="34">IF(BN306="","",SUBSTITUTE(BM306," ","")&amp;SUBSTITUTE(BN306," ",""))</f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ref="A370:A433" si="35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6">IF(AND(BR370&lt;1,BS370&lt;1),"Produção e Intervalo",IF(BR370&lt;1,"Intervalo",IF(BS370&lt;1,"Produção","Aderente")))</f>
        <v>Aderente</v>
      </c>
      <c r="BR370" s="15" t="str">
        <f t="shared" ref="BR370:BR433" si="37">IF(OR(B370="",F370=""),"*",AY370/P370)</f>
        <v>*</v>
      </c>
      <c r="BS370" s="15" t="str">
        <f t="shared" ref="BS370:BS433" si="38">IF(OR(B370="",F370=""),"*",BA370/Q370)</f>
        <v>*</v>
      </c>
      <c r="BT370" s="157" t="str">
        <f t="shared" ref="BT370:BT433" si="39">IF(BN370="","",SUBSTITUTE(BM370," ","")&amp;SUBSTITUTE(BN370," ",""))</f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ref="A434:A497" si="40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1">IF(AND(BR434&lt;1,BS434&lt;1),"Produção e Intervalo",IF(BR434&lt;1,"Intervalo",IF(BS434&lt;1,"Produção","Aderente")))</f>
        <v>Aderente</v>
      </c>
      <c r="BR434" s="15" t="str">
        <f t="shared" ref="BR434:BR497" si="42">IF(OR(B434="",F434=""),"*",AY434/P434)</f>
        <v>*</v>
      </c>
      <c r="BS434" s="15" t="str">
        <f t="shared" ref="BS434:BS497" si="43">IF(OR(B434="",F434=""),"*",BA434/Q434)</f>
        <v>*</v>
      </c>
      <c r="BT434" s="157" t="str">
        <f t="shared" ref="BT434:BT497" si="44">IF(BN434="","",SUBSTITUTE(BM434," ","")&amp;SUBSTITUTE(BN434," ",""))</f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ref="A498:A561" si="45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6">IF(AND(BR498&lt;1,BS498&lt;1),"Produção e Intervalo",IF(BR498&lt;1,"Intervalo",IF(BS498&lt;1,"Produção","Aderente")))</f>
        <v>Aderente</v>
      </c>
      <c r="BR498" s="15" t="str">
        <f t="shared" ref="BR498:BR561" si="47">IF(OR(B498="",F498=""),"*",AY498/P498)</f>
        <v>*</v>
      </c>
      <c r="BS498" s="15" t="str">
        <f t="shared" ref="BS498:BS561" si="48">IF(OR(B498="",F498=""),"*",BA498/Q498)</f>
        <v>*</v>
      </c>
      <c r="BT498" s="157" t="str">
        <f t="shared" ref="BT498:BT561" si="49">IF(BN498="","",SUBSTITUTE(BM498," ","")&amp;SUBSTITUTE(BN498," ",""))</f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ref="A562:A625" si="50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1">IF(AND(BR562&lt;1,BS562&lt;1),"Produção e Intervalo",IF(BR562&lt;1,"Intervalo",IF(BS562&lt;1,"Produção","Aderente")))</f>
        <v>Aderente</v>
      </c>
      <c r="BR562" s="15" t="str">
        <f t="shared" ref="BR562:BR625" si="52">IF(OR(B562="",F562=""),"*",AY562/P562)</f>
        <v>*</v>
      </c>
      <c r="BS562" s="15" t="str">
        <f t="shared" ref="BS562:BS625" si="53">IF(OR(B562="",F562=""),"*",BA562/Q562)</f>
        <v>*</v>
      </c>
      <c r="BT562" s="157" t="str">
        <f t="shared" ref="BT562:BT625" si="54">IF(BN562="","",SUBSTITUTE(BM562," ","")&amp;SUBSTITUTE(BN562," ",""))</f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ref="A626:A689" si="55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6">IF(AND(BR626&lt;1,BS626&lt;1),"Produção e Intervalo",IF(BR626&lt;1,"Intervalo",IF(BS626&lt;1,"Produção","Aderente")))</f>
        <v>Aderente</v>
      </c>
      <c r="BR626" s="15" t="str">
        <f t="shared" ref="BR626:BR689" si="57">IF(OR(B626="",F626=""),"*",AY626/P626)</f>
        <v>*</v>
      </c>
      <c r="BS626" s="15" t="str">
        <f t="shared" ref="BS626:BS689" si="58">IF(OR(B626="",F626=""),"*",BA626/Q626)</f>
        <v>*</v>
      </c>
      <c r="BT626" s="157" t="str">
        <f t="shared" ref="BT626:BT689" si="59">IF(BN626="","",SUBSTITUTE(BM626," ","")&amp;SUBSTITUTE(BN626," ",""))</f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ref="A690:A753" si="60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1">IF(AND(BR690&lt;1,BS690&lt;1),"Produção e Intervalo",IF(BR690&lt;1,"Intervalo",IF(BS690&lt;1,"Produção","Aderente")))</f>
        <v>Aderente</v>
      </c>
      <c r="BR690" s="15" t="str">
        <f t="shared" ref="BR690:BR753" si="62">IF(OR(B690="",F690=""),"*",AY690/P690)</f>
        <v>*</v>
      </c>
      <c r="BS690" s="15" t="str">
        <f t="shared" ref="BS690:BS753" si="63">IF(OR(B690="",F690=""),"*",BA690/Q690)</f>
        <v>*</v>
      </c>
      <c r="BT690" s="157" t="str">
        <f t="shared" ref="BT690:BT753" si="64">IF(BN690="","",SUBSTITUTE(BM690," ","")&amp;SUBSTITUTE(BN690," ",""))</f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ref="A754:A779" si="65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6">IF(AND(BR754&lt;1,BS754&lt;1),"Produção e Intervalo",IF(BR754&lt;1,"Intervalo",IF(BS754&lt;1,"Produção","Aderente")))</f>
        <v>Aderente</v>
      </c>
      <c r="BR754" s="15" t="str">
        <f t="shared" ref="BR754:BR779" si="67">IF(OR(B754="",F754=""),"*",AY754/P754)</f>
        <v>*</v>
      </c>
      <c r="BS754" s="15" t="str">
        <f t="shared" ref="BS754:BS779" si="68">IF(OR(B754="",F754=""),"*",BA754/Q754)</f>
        <v>*</v>
      </c>
      <c r="BT754" s="157" t="str">
        <f t="shared" ref="BT754:BT779" si="69">IF(BN754="","",SUBSTITUTE(BM754," ","")&amp;SUBSTITUTE(BN754," ",""))</f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1549</v>
      </c>
      <c r="E3" s="186" t="s">
        <v>1550</v>
      </c>
      <c r="F3" s="186" t="s">
        <v>1551</v>
      </c>
      <c r="G3" s="186" t="s">
        <v>1552</v>
      </c>
      <c r="H3" s="186" t="s">
        <v>1553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1555</v>
      </c>
      <c r="D12" s="187">
        <v>9049</v>
      </c>
      <c r="E12" s="188">
        <v>46044</v>
      </c>
      <c r="F12" s="190" t="s">
        <v>1556</v>
      </c>
      <c r="G12" s="187" t="s">
        <v>1557</v>
      </c>
      <c r="H12" s="187"/>
    </row>
    <row r="13" spans="3:8">
      <c r="C13" s="187" t="s">
        <v>1555</v>
      </c>
      <c r="D13" s="187">
        <v>9044</v>
      </c>
      <c r="E13" s="188">
        <v>46044</v>
      </c>
      <c r="F13" s="190" t="s">
        <v>1558</v>
      </c>
      <c r="G13" s="187" t="s">
        <v>1559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1561</v>
      </c>
      <c r="C2" s="83" t="s">
        <v>1196</v>
      </c>
      <c r="D2" s="83" t="s">
        <v>1198</v>
      </c>
      <c r="E2" s="83" t="s">
        <v>1562</v>
      </c>
      <c r="F2" s="83" t="s">
        <v>1563</v>
      </c>
      <c r="G2" s="83" t="s">
        <v>1564</v>
      </c>
      <c r="H2" s="83" t="s">
        <v>1565</v>
      </c>
      <c r="I2" s="83" t="s">
        <v>1566</v>
      </c>
      <c r="J2" s="83" t="s">
        <v>1567</v>
      </c>
      <c r="K2" s="109" t="s">
        <v>1568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1569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1570</v>
      </c>
      <c r="B3" s="91" t="s">
        <v>1571</v>
      </c>
      <c r="C3" s="91" t="s">
        <v>7</v>
      </c>
      <c r="D3" s="92" t="s">
        <v>1211</v>
      </c>
      <c r="E3" s="92" t="s">
        <v>366</v>
      </c>
      <c r="F3" s="92" t="s">
        <v>1572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1573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1574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366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1481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261794</v>
      </c>
      <c r="D9" s="192" t="s">
        <v>1590</v>
      </c>
      <c r="E9" s="192" t="s">
        <v>240</v>
      </c>
      <c r="F9" s="192" t="s">
        <v>1588</v>
      </c>
      <c r="G9" s="193">
        <v>46082</v>
      </c>
    </row>
    <row r="10" spans="2:7">
      <c r="B10" s="192" t="s">
        <v>1591</v>
      </c>
      <c r="C10" s="192">
        <v>257033</v>
      </c>
      <c r="D10" s="192" t="s">
        <v>1592</v>
      </c>
      <c r="E10" s="192" t="s">
        <v>240</v>
      </c>
      <c r="F10" s="192" t="s">
        <v>480</v>
      </c>
      <c r="G10" s="192" t="s">
        <v>1593</v>
      </c>
    </row>
    <row r="11" spans="2:7">
      <c r="B11" s="192" t="s">
        <v>1594</v>
      </c>
      <c r="C11" s="192">
        <v>396578</v>
      </c>
      <c r="D11" s="192" t="s">
        <v>1595</v>
      </c>
      <c r="E11" s="192" t="s">
        <v>240</v>
      </c>
      <c r="F11" s="192" t="s">
        <v>480</v>
      </c>
      <c r="G11" s="192" t="s">
        <v>1593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1596</v>
      </c>
      <c r="D5" s="274"/>
      <c r="E5" s="274"/>
      <c r="F5" s="274"/>
      <c r="G5" s="274"/>
      <c r="H5" s="274"/>
      <c r="I5" s="274"/>
      <c r="J5" s="275"/>
      <c r="K5" s="276" t="s">
        <v>1597</v>
      </c>
      <c r="L5" s="277"/>
      <c r="M5" s="277"/>
      <c r="N5" s="277"/>
      <c r="O5" s="278" t="s">
        <v>1598</v>
      </c>
      <c r="P5" s="279"/>
      <c r="Q5" s="280"/>
    </row>
    <row r="6" spans="1:17" s="81" customFormat="1" ht="15.75" customHeight="1">
      <c r="A6" s="75" t="s">
        <v>1572</v>
      </c>
      <c r="B6" s="82" t="s">
        <v>1571</v>
      </c>
      <c r="C6" s="83" t="s">
        <v>1211</v>
      </c>
      <c r="D6" s="84" t="s">
        <v>1212</v>
      </c>
      <c r="E6" s="83" t="s">
        <v>1599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1600</v>
      </c>
      <c r="M6" s="116" t="s">
        <v>29</v>
      </c>
      <c r="N6" s="117" t="s">
        <v>1206</v>
      </c>
      <c r="O6" s="165" t="s">
        <v>1249</v>
      </c>
      <c r="P6" s="128"/>
      <c r="Q6" s="139" t="s">
        <v>1601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2026-02-13T15:36:44Z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