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27" documentId="120_S{118792C3-22EF-5104-A093-F22BFE3913F3}" xr6:coauthVersionLast="47" xr6:coauthVersionMax="47" xr10:uidLastSave="{46861926-4EA4-4D17-89E1-BDEA44AC0DE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" i="15" l="1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R9" i="15"/>
  <c r="S9" i="15"/>
  <c r="T9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R40" i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R46" i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R47" i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K49" i="15" s="1"/>
  <c r="N52" i="1" a="1"/>
  <c r="N52" i="1"/>
  <c r="L49" i="15" s="1"/>
  <c r="R52" i="1"/>
  <c r="S52" i="1" a="1"/>
  <c r="S52" i="1"/>
  <c r="D49" i="15" s="1"/>
  <c r="T52" i="1" a="1"/>
  <c r="T52" i="1"/>
  <c r="E49" i="15" s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R53" i="1"/>
  <c r="S53" i="1" a="1"/>
  <c r="S53" i="1"/>
  <c r="D50" i="15" s="1"/>
  <c r="T53" i="1" a="1"/>
  <c r="T53" i="1"/>
  <c r="E50" i="15" s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R54" i="1"/>
  <c r="S54" i="1" a="1"/>
  <c r="S54" i="1"/>
  <c r="D51" i="15" s="1"/>
  <c r="T54" i="1" a="1"/>
  <c r="T54" i="1"/>
  <c r="E51" i="15" s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R55" i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R56" i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R57" i="1"/>
  <c r="S57" i="1" a="1"/>
  <c r="S57" i="1"/>
  <c r="D54" i="15" s="1"/>
  <c r="T57" i="1" a="1"/>
  <c r="T57" i="1"/>
  <c r="E54" i="15" s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K55" i="15" s="1"/>
  <c r="N58" i="1" a="1"/>
  <c r="N58" i="1"/>
  <c r="L55" i="15" s="1"/>
  <c r="R58" i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R59" i="1"/>
  <c r="S59" i="1" a="1"/>
  <c r="S59" i="1"/>
  <c r="D56" i="15" s="1"/>
  <c r="T59" i="1" a="1"/>
  <c r="T59" i="1"/>
  <c r="E56" i="15" s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R60" i="1"/>
  <c r="S60" i="1" a="1"/>
  <c r="S60" i="1"/>
  <c r="D57" i="15" s="1"/>
  <c r="T60" i="1" a="1"/>
  <c r="T60" i="1"/>
  <c r="E57" i="15" s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R61" i="1"/>
  <c r="S61" i="1" a="1"/>
  <c r="S61" i="1"/>
  <c r="D58" i="15" s="1"/>
  <c r="T61" i="1" a="1"/>
  <c r="T61" i="1"/>
  <c r="E58" i="15" s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R62" i="1"/>
  <c r="S62" i="1" a="1"/>
  <c r="S62" i="1"/>
  <c r="D59" i="15" s="1"/>
  <c r="T62" i="1" a="1"/>
  <c r="T62" i="1"/>
  <c r="E59" i="15" s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R63" i="1"/>
  <c r="S63" i="1" a="1"/>
  <c r="S63" i="1"/>
  <c r="D60" i="15" s="1"/>
  <c r="T63" i="1" a="1"/>
  <c r="T63" i="1"/>
  <c r="E60" i="15" s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R65" i="1"/>
  <c r="S65" i="1" a="1"/>
  <c r="S65" i="1"/>
  <c r="D62" i="15" s="1"/>
  <c r="T65" i="1" a="1"/>
  <c r="T65" i="1" s="1"/>
  <c r="E62" i="15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R66" i="1"/>
  <c r="S66" i="1" a="1"/>
  <c r="S66" i="1" s="1"/>
  <c r="D63" i="15" s="1"/>
  <c r="T66" i="1" a="1"/>
  <c r="T66" i="1" s="1"/>
  <c r="E63" i="15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R68" i="1"/>
  <c r="S68" i="1" a="1"/>
  <c r="S68" i="1" s="1"/>
  <c r="D65" i="15" s="1"/>
  <c r="T68" i="1" a="1"/>
  <c r="T68" i="1"/>
  <c r="E65" i="15" s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R71" i="1"/>
  <c r="S71" i="1" a="1"/>
  <c r="S71" i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N72" i="1" a="1"/>
  <c r="N72" i="1" s="1"/>
  <c r="L69" i="15" s="1"/>
  <c r="R72" i="1"/>
  <c r="S72" i="1" a="1"/>
  <c r="S72" i="1" s="1"/>
  <c r="D69" i="15" s="1"/>
  <c r="T72" i="1" a="1"/>
  <c r="T72" i="1"/>
  <c r="E69" i="15" s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R74" i="1"/>
  <c r="S74" i="1" a="1"/>
  <c r="S74" i="1" s="1"/>
  <c r="D71" i="15" s="1"/>
  <c r="T74" i="1" a="1"/>
  <c r="T74" i="1"/>
  <c r="E71" i="15" s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N75" i="1" a="1"/>
  <c r="N75" i="1" s="1"/>
  <c r="L72" i="15" s="1"/>
  <c r="R75" i="1"/>
  <c r="S75" i="1" a="1"/>
  <c r="S75" i="1" s="1"/>
  <c r="D72" i="15" s="1"/>
  <c r="T75" i="1" a="1"/>
  <c r="T75" i="1"/>
  <c r="E72" i="15" s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N76" i="1" a="1"/>
  <c r="N76" i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/>
  <c r="E75" i="15" s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N79" i="1" a="1"/>
  <c r="N79" i="1"/>
  <c r="L76" i="15" s="1"/>
  <c r="R79" i="1"/>
  <c r="S79" i="1" a="1"/>
  <c r="S79" i="1"/>
  <c r="D76" i="15" s="1"/>
  <c r="T79" i="1" a="1"/>
  <c r="T79" i="1" s="1"/>
  <c r="E76" i="15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N80" i="1" a="1"/>
  <c r="N80" i="1"/>
  <c r="L77" i="15" s="1"/>
  <c r="R80" i="1"/>
  <c r="S80" i="1" a="1"/>
  <c r="S80" i="1"/>
  <c r="D77" i="15" s="1"/>
  <c r="T80" i="1" a="1"/>
  <c r="T80" i="1" s="1"/>
  <c r="E77" i="15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N81" i="1" a="1"/>
  <c r="N81" i="1" s="1"/>
  <c r="L78" i="15" s="1"/>
  <c r="R81" i="1"/>
  <c r="S81" i="1" a="1"/>
  <c r="S81" i="1" s="1"/>
  <c r="D78" i="15" s="1"/>
  <c r="T81" i="1" a="1"/>
  <c r="T81" i="1" s="1"/>
  <c r="E78" i="15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N82" i="1" a="1"/>
  <c r="N82" i="1"/>
  <c r="L79" i="15" s="1"/>
  <c r="R82" i="1"/>
  <c r="S82" i="1" a="1"/>
  <c r="S82" i="1"/>
  <c r="D79" i="15" s="1"/>
  <c r="T82" i="1" a="1"/>
  <c r="T82" i="1" s="1"/>
  <c r="E79" i="15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N83" i="1" a="1"/>
  <c r="N83" i="1"/>
  <c r="L80" i="15" s="1"/>
  <c r="R83" i="1"/>
  <c r="S83" i="1" a="1"/>
  <c r="S83" i="1"/>
  <c r="D80" i="15" s="1"/>
  <c r="T83" i="1" a="1"/>
  <c r="T83" i="1"/>
  <c r="E80" i="15" s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N85" i="1" a="1"/>
  <c r="N85" i="1" s="1"/>
  <c r="L82" i="15" s="1"/>
  <c r="R85" i="1"/>
  <c r="S85" i="1" a="1"/>
  <c r="S85" i="1" s="1"/>
  <c r="D82" i="15" s="1"/>
  <c r="T85" i="1" a="1"/>
  <c r="T85" i="1" s="1"/>
  <c r="E82" i="15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K83" i="15" s="1"/>
  <c r="N86" i="1" a="1"/>
  <c r="N86" i="1"/>
  <c r="L83" i="15" s="1"/>
  <c r="R86" i="1"/>
  <c r="S86" i="1" a="1"/>
  <c r="S86" i="1"/>
  <c r="D83" i="15" s="1"/>
  <c r="T86" i="1" a="1"/>
  <c r="T86" i="1"/>
  <c r="E83" i="15" s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N87" i="1" a="1"/>
  <c r="N87" i="1" s="1"/>
  <c r="L84" i="15" s="1"/>
  <c r="R87" i="1"/>
  <c r="S87" i="1" a="1"/>
  <c r="S87" i="1"/>
  <c r="D84" i="15" s="1"/>
  <c r="T87" i="1" a="1"/>
  <c r="T87" i="1" s="1"/>
  <c r="E84" i="15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N88" i="1" a="1"/>
  <c r="N88" i="1"/>
  <c r="L85" i="15" s="1"/>
  <c r="R88" i="1"/>
  <c r="S88" i="1" a="1"/>
  <c r="S88" i="1"/>
  <c r="D85" i="15" s="1"/>
  <c r="T88" i="1" a="1"/>
  <c r="T88" i="1"/>
  <c r="E85" i="15" s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N89" i="1" a="1"/>
  <c r="N89" i="1"/>
  <c r="L86" i="15" s="1"/>
  <c r="R89" i="1"/>
  <c r="S89" i="1" a="1"/>
  <c r="S89" i="1" s="1"/>
  <c r="D86" i="15" s="1"/>
  <c r="T89" i="1" a="1"/>
  <c r="T89" i="1"/>
  <c r="E86" i="15" s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N90" i="1" a="1"/>
  <c r="N90" i="1" s="1"/>
  <c r="L87" i="15" s="1"/>
  <c r="R90" i="1"/>
  <c r="S90" i="1" a="1"/>
  <c r="S90" i="1" s="1"/>
  <c r="D87" i="15" s="1"/>
  <c r="T90" i="1" a="1"/>
  <c r="T90" i="1"/>
  <c r="E87" i="15" s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N91" i="1" a="1"/>
  <c r="N91" i="1" s="1"/>
  <c r="L88" i="15" s="1"/>
  <c r="R91" i="1"/>
  <c r="S91" i="1" a="1"/>
  <c r="S91" i="1" s="1"/>
  <c r="D88" i="15" s="1"/>
  <c r="T91" i="1" a="1"/>
  <c r="T91" i="1" s="1"/>
  <c r="E88" i="15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N92" i="1" a="1"/>
  <c r="N92" i="1" s="1"/>
  <c r="L89" i="15" s="1"/>
  <c r="R92" i="1"/>
  <c r="S92" i="1" a="1"/>
  <c r="S92" i="1" s="1"/>
  <c r="D89" i="15" s="1"/>
  <c r="T92" i="1" a="1"/>
  <c r="T92" i="1"/>
  <c r="E89" i="15" s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N94" i="1" a="1"/>
  <c r="N94" i="1" s="1"/>
  <c r="L91" i="15" s="1"/>
  <c r="R94" i="1"/>
  <c r="S94" i="1" a="1"/>
  <c r="S94" i="1" s="1"/>
  <c r="D91" i="15" s="1"/>
  <c r="T94" i="1" a="1"/>
  <c r="T94" i="1" s="1"/>
  <c r="E91" i="15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N95" i="1" a="1"/>
  <c r="N95" i="1" s="1"/>
  <c r="L92" i="15" s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N98" i="1" a="1"/>
  <c r="N98" i="1" s="1"/>
  <c r="L95" i="15" s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N99" i="1" a="1"/>
  <c r="N99" i="1" s="1"/>
  <c r="L96" i="15" s="1"/>
  <c r="R99" i="1"/>
  <c r="S99" i="1" a="1"/>
  <c r="S99" i="1" s="1"/>
  <c r="D96" i="15" s="1"/>
  <c r="T99" i="1" a="1"/>
  <c r="T99" i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N100" i="1" a="1"/>
  <c r="N100" i="1" s="1"/>
  <c r="L97" i="15" s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N101" i="1" a="1"/>
  <c r="N101" i="1" s="1"/>
  <c r="L98" i="15" s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N102" i="1" a="1"/>
  <c r="N102" i="1" s="1"/>
  <c r="L99" i="15" s="1"/>
  <c r="R102" i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N105" i="1" a="1"/>
  <c r="N105" i="1" s="1"/>
  <c r="L102" i="15" s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N108" i="1" a="1"/>
  <c r="N108" i="1" s="1"/>
  <c r="L105" i="15" s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109" i="15" s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L110" i="15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112" i="15" s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L113" i="15" s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15" i="15" s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N121" i="1" a="1"/>
  <c r="N121" i="1" s="1"/>
  <c r="L118" i="15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N122" i="1" a="1"/>
  <c r="N122" i="1" s="1"/>
  <c r="L119" i="15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K170" i="15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K176" i="15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K181" i="15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K182" i="15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K185" i="15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K186" i="15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K187" i="15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K188" i="15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K190" i="15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K191" i="15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K192" i="15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K194" i="15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K195" i="15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K197" i="15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K198" i="15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K200" i="15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K204" i="15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K207" i="15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K209" i="15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K213" i="15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K214" i="15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K215" i="15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K216" i="15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K220" i="15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K221" i="15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K222" i="15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K223" i="15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K225" i="15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K226" i="15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K227" i="15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K228" i="15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K230" i="15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K231" i="15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K232" i="15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K236" i="15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970" i="1" l="1"/>
  <c r="K967" i="15"/>
  <c r="AM586" i="1"/>
  <c r="K583" i="15"/>
  <c r="AM583" i="1"/>
  <c r="K580" i="15"/>
  <c r="AM256" i="1"/>
  <c r="K253" i="15"/>
  <c r="AM253" i="1"/>
  <c r="K250" i="15"/>
  <c r="AM220" i="1"/>
  <c r="K217" i="15"/>
  <c r="AM174" i="1"/>
  <c r="K171" i="15"/>
  <c r="AM171" i="1"/>
  <c r="K168" i="15"/>
  <c r="AM142" i="1"/>
  <c r="K139" i="15"/>
  <c r="AM141" i="1"/>
  <c r="K138" i="15"/>
  <c r="AM140" i="1"/>
  <c r="K137" i="15"/>
  <c r="AM139" i="1"/>
  <c r="K136" i="15"/>
  <c r="AM138" i="1"/>
  <c r="K135" i="15"/>
  <c r="AM137" i="1"/>
  <c r="K134" i="15"/>
  <c r="AM136" i="1"/>
  <c r="K133" i="15"/>
  <c r="AM135" i="1"/>
  <c r="K132" i="15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6" i="1"/>
  <c r="K123" i="15"/>
  <c r="AM125" i="1"/>
  <c r="K122" i="15"/>
  <c r="AM124" i="1"/>
  <c r="K121" i="15"/>
  <c r="AM123" i="1"/>
  <c r="K120" i="15"/>
  <c r="AM122" i="1"/>
  <c r="K119" i="15"/>
  <c r="AM121" i="1"/>
  <c r="K118" i="15"/>
  <c r="AM120" i="1"/>
  <c r="K117" i="15"/>
  <c r="AM119" i="1"/>
  <c r="K116" i="15"/>
  <c r="AM118" i="1"/>
  <c r="K115" i="15"/>
  <c r="AM117" i="1"/>
  <c r="K114" i="15"/>
  <c r="AM116" i="1"/>
  <c r="K113" i="15"/>
  <c r="AM115" i="1"/>
  <c r="K112" i="15"/>
  <c r="AM114" i="1"/>
  <c r="K111" i="15"/>
  <c r="AM113" i="1"/>
  <c r="K110" i="15"/>
  <c r="AM112" i="1"/>
  <c r="K109" i="15"/>
  <c r="AM111" i="1"/>
  <c r="K108" i="15"/>
  <c r="AM110" i="1"/>
  <c r="K107" i="15"/>
  <c r="AM109" i="1"/>
  <c r="K106" i="15"/>
  <c r="AM108" i="1"/>
  <c r="K105" i="15"/>
  <c r="AM107" i="1"/>
  <c r="K104" i="15"/>
  <c r="AM106" i="1"/>
  <c r="K103" i="15"/>
  <c r="AM105" i="1"/>
  <c r="K102" i="15"/>
  <c r="AM104" i="1"/>
  <c r="K101" i="15"/>
  <c r="AM103" i="1"/>
  <c r="K100" i="15"/>
  <c r="AM102" i="1"/>
  <c r="K99" i="15"/>
  <c r="AM101" i="1"/>
  <c r="K98" i="15"/>
  <c r="AM100" i="1"/>
  <c r="K97" i="15"/>
  <c r="AM99" i="1"/>
  <c r="K96" i="15"/>
  <c r="AM98" i="1"/>
  <c r="K95" i="15"/>
  <c r="AM97" i="1"/>
  <c r="K94" i="15"/>
  <c r="AM96" i="1"/>
  <c r="K93" i="15"/>
  <c r="AM95" i="1"/>
  <c r="K92" i="15"/>
  <c r="AM94" i="1"/>
  <c r="K91" i="15"/>
  <c r="AM93" i="1"/>
  <c r="K90" i="15"/>
  <c r="AM92" i="1"/>
  <c r="K89" i="15"/>
  <c r="AM91" i="1"/>
  <c r="K88" i="15"/>
  <c r="AM90" i="1"/>
  <c r="K87" i="15"/>
  <c r="AM89" i="1"/>
  <c r="K86" i="15"/>
  <c r="AM88" i="1"/>
  <c r="K85" i="15"/>
  <c r="AM87" i="1"/>
  <c r="K84" i="15"/>
  <c r="AM85" i="1"/>
  <c r="K82" i="15"/>
  <c r="AM84" i="1"/>
  <c r="K81" i="15"/>
  <c r="AM83" i="1"/>
  <c r="K80" i="15"/>
  <c r="AM82" i="1"/>
  <c r="K79" i="15"/>
  <c r="AM81" i="1"/>
  <c r="K78" i="15"/>
  <c r="AM80" i="1"/>
  <c r="K77" i="15"/>
  <c r="AM79" i="1"/>
  <c r="K76" i="15"/>
  <c r="AM78" i="1"/>
  <c r="K75" i="15"/>
  <c r="AM77" i="1"/>
  <c r="K74" i="15"/>
  <c r="AM76" i="1"/>
  <c r="K73" i="15"/>
  <c r="AM75" i="1"/>
  <c r="K72" i="15"/>
  <c r="AM72" i="1"/>
  <c r="K69" i="15"/>
  <c r="AM66" i="1"/>
  <c r="K63" i="15"/>
  <c r="BC94" i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AN94" i="1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AN75" i="1"/>
  <c r="AN72" i="1"/>
  <c r="AN86" i="1"/>
  <c r="AN81" i="1"/>
  <c r="AN69" i="1"/>
  <c r="BE91" i="1" a="1"/>
  <c r="BE91" i="1" s="1"/>
  <c r="AN84" i="1"/>
  <c r="BC83" i="1" a="1"/>
  <c r="BC83" i="1" s="1"/>
  <c r="AN83" i="1"/>
  <c r="BC81" i="1" a="1"/>
  <c r="BC81" i="1" s="1"/>
  <c r="BD81" i="1" a="1"/>
  <c r="BD81" i="1" s="1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AN93" i="1"/>
  <c r="AN99" i="1"/>
  <c r="AN90" i="1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AN103" i="1"/>
  <c r="AN100" i="1"/>
  <c r="AN104" i="1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AN113" i="1"/>
  <c r="AN107" i="1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AN136" i="1"/>
  <c r="AN131" i="1"/>
  <c r="BD136" i="1" a="1"/>
  <c r="BD136" i="1" s="1"/>
  <c r="BC136" i="1" a="1"/>
  <c r="BC136" i="1" s="1"/>
  <c r="BD140" i="1" a="1"/>
  <c r="BD140" i="1" s="1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AN138" i="1"/>
  <c r="AN132" i="1"/>
  <c r="AN135" i="1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AN201" i="1"/>
  <c r="AN192" i="1"/>
  <c r="AN189" i="1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L970" i="10"/>
  <c r="N970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BD783" i="1" a="1"/>
  <c r="BD783" i="1" s="1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BD728" i="1" a="1"/>
  <c r="BD728" i="1" s="1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L586" i="10"/>
  <c r="N586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BC583" i="1" a="1"/>
  <c r="BC583" i="1" s="1"/>
  <c r="M583" i="10"/>
  <c r="L583" i="10"/>
  <c r="N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BD278" i="1" a="1"/>
  <c r="BD278" i="1" s="1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L256" i="10"/>
  <c r="N256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L253" i="10"/>
  <c r="N253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BC247" i="1" a="1"/>
  <c r="BC247" i="1" s="1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BC238" i="1" a="1"/>
  <c r="BC238" i="1" s="1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BC235" i="1" a="1"/>
  <c r="BC235" i="1" s="1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BC226" i="1" a="1"/>
  <c r="BC226" i="1" s="1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BD223" i="1" a="1"/>
  <c r="BD223" i="1" s="1"/>
  <c r="M223" i="10"/>
  <c r="D223" i="10"/>
  <c r="C223" i="10"/>
  <c r="AN223" i="1"/>
  <c r="AM223" i="1"/>
  <c r="F219" i="12"/>
  <c r="G223" i="10"/>
  <c r="BC222" i="1" a="1"/>
  <c r="BC222" i="1" s="1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L220" i="10"/>
  <c r="N220" i="10"/>
  <c r="D220" i="10"/>
  <c r="C220" i="10"/>
  <c r="AN220" i="1"/>
  <c r="F216" i="12"/>
  <c r="G220" i="10"/>
  <c r="BD219" i="1" a="1"/>
  <c r="BD219" i="1" s="1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BD210" i="1" a="1"/>
  <c r="BD210" i="1" s="1"/>
  <c r="M210" i="10"/>
  <c r="D210" i="10"/>
  <c r="C210" i="10"/>
  <c r="AN210" i="1"/>
  <c r="AM210" i="1"/>
  <c r="F206" i="12"/>
  <c r="G210" i="10"/>
  <c r="D209" i="10"/>
  <c r="C209" i="10"/>
  <c r="AN209" i="1"/>
  <c r="AM209" i="1"/>
  <c r="F205" i="12"/>
  <c r="G209" i="10"/>
  <c r="D208" i="10"/>
  <c r="C208" i="10"/>
  <c r="AN208" i="1"/>
  <c r="AM208" i="1"/>
  <c r="F204" i="12"/>
  <c r="G208" i="10"/>
  <c r="BD207" i="1" a="1"/>
  <c r="BD207" i="1" s="1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BD175" i="1" a="1"/>
  <c r="BD175" i="1" s="1"/>
  <c r="M175" i="10"/>
  <c r="D175" i="10"/>
  <c r="C175" i="10"/>
  <c r="AN175" i="1"/>
  <c r="AM175" i="1"/>
  <c r="F171" i="12"/>
  <c r="G175" i="10"/>
  <c r="BC174" i="1" a="1"/>
  <c r="BC174" i="1" s="1"/>
  <c r="M174" i="10"/>
  <c r="L174" i="10"/>
  <c r="N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BC171" i="1" a="1"/>
  <c r="BC171" i="1" s="1"/>
  <c r="M171" i="10"/>
  <c r="L171" i="10"/>
  <c r="N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BC168" i="1" a="1"/>
  <c r="BC168" i="1" s="1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BC165" i="1" a="1"/>
  <c r="BC165" i="1" s="1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BC162" i="1" a="1"/>
  <c r="BC162" i="1" s="1"/>
  <c r="M162" i="10"/>
  <c r="D162" i="10"/>
  <c r="C162" i="10"/>
  <c r="AN162" i="1"/>
  <c r="AM162" i="1"/>
  <c r="F158" i="12"/>
  <c r="G162" i="10"/>
  <c r="BD161" i="1" a="1"/>
  <c r="BD161" i="1" s="1"/>
  <c r="M161" i="10"/>
  <c r="D161" i="10"/>
  <c r="C161" i="10"/>
  <c r="AN161" i="1"/>
  <c r="AM161" i="1"/>
  <c r="F157" i="12"/>
  <c r="G161" i="10"/>
  <c r="BD160" i="1" a="1"/>
  <c r="BD160" i="1" s="1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BD155" i="1" a="1"/>
  <c r="BD155" i="1" s="1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BD152" i="1" a="1"/>
  <c r="BD152" i="1" s="1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BD149" i="1" a="1"/>
  <c r="BD149" i="1" s="1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L142" i="10"/>
  <c r="N142" i="10"/>
  <c r="D142" i="10"/>
  <c r="C142" i="10"/>
  <c r="AN142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<sst xmlns="http://schemas.openxmlformats.org/spreadsheetml/2006/main" count="3697" uniqueCount="1183">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</sst>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BA1" activePane="topRight" state="frozen"/>
      <selection pane="topRight" activeCell="BK45" sqref="BK4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925</v>
      </c>
      <c r="C1" s="187"/>
      <c r="D1" s="187"/>
      <c r="E1" s="3"/>
      <c r="F1" s="186" t="s">
        <v>926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3" t="s">
        <v>927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928</v>
      </c>
      <c r="BI1" s="199"/>
      <c r="BJ1" s="199"/>
      <c r="BK1" s="200"/>
      <c r="BL1" s="5"/>
      <c r="BM1" s="190" t="s">
        <v>929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3" t="s">
        <v>930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933</v>
      </c>
      <c r="AT2" s="194"/>
      <c r="AU2" s="194"/>
      <c r="AV2" s="194"/>
      <c r="AW2" s="194"/>
      <c r="AX2" s="194"/>
      <c r="AY2" s="197"/>
      <c r="AZ2" s="6"/>
      <c r="BA2" s="179" t="s">
        <v>934</v>
      </c>
      <c r="BB2" s="183"/>
      <c r="BC2" s="193" t="s">
        <v>931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9" t="s">
        <v>935</v>
      </c>
      <c r="AJ3" s="183"/>
      <c r="AK3" s="179" t="s">
        <v>936</v>
      </c>
      <c r="AL3" s="180"/>
      <c r="AM3" s="181"/>
      <c r="AN3" s="182"/>
      <c r="AO3" s="180"/>
      <c r="AP3" s="180"/>
      <c r="AQ3" s="183"/>
      <c r="AR3" s="63"/>
      <c r="AS3" s="184" t="s">
        <v>942</v>
      </c>
      <c r="AT3" s="185"/>
      <c r="AU3" s="184" t="s">
        <v>943</v>
      </c>
      <c r="AV3" s="185"/>
      <c r="AW3" s="184" t="s">
        <v>944</v>
      </c>
      <c r="AX3" s="185"/>
      <c r="AY3" s="63" t="s">
        <v>945</v>
      </c>
      <c r="AZ3" s="63"/>
      <c r="BA3" s="207"/>
      <c r="BB3" s="208"/>
      <c r="BC3" s="179" t="s">
        <v>938</v>
      </c>
      <c r="BD3" s="180"/>
      <c r="BE3" s="180"/>
      <c r="BF3" s="183"/>
      <c r="BG3" s="62"/>
      <c r="BH3" s="201"/>
      <c r="BI3" s="202"/>
      <c r="BJ3" s="202"/>
      <c r="BK3" s="203"/>
      <c r="BL3" s="62"/>
      <c r="BM3" s="190" t="s">
        <v>946</v>
      </c>
      <c r="BN3" s="191"/>
      <c r="BO3" s="191"/>
      <c r="BP3" s="192"/>
      <c r="BQ3" s="190" t="s">
        <v>717</v>
      </c>
      <c r="BR3" s="191"/>
      <c r="BS3" s="192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 t="s">
        <v>399</v>
      </c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 t="s">
        <v>399</v>
      </c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 t="s">
        <v>399</v>
      </c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 t="s">
        <v>399</v>
      </c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 t="s">
        <v>399</v>
      </c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 t="s">
        <v>399</v>
      </c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 t="s">
        <v>399</v>
      </c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 t="s">
        <v>399</v>
      </c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 t="s">
        <v>399</v>
      </c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 t="s">
        <v>399</v>
      </c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 t="s">
        <v>399</v>
      </c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 t="s">
        <v>399</v>
      </c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 t="s">
        <v>399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2</v>
      </c>
      <c r="BI27" s="17"/>
      <c r="BJ27" s="17" t="s">
        <v>1062</v>
      </c>
      <c r="BK27" s="18" t="s">
        <v>1063</v>
      </c>
      <c r="BL27" s="16"/>
      <c r="BM27" s="130" t="s">
        <v>412</v>
      </c>
      <c r="BN27" s="130" t="s">
        <v>442</v>
      </c>
      <c r="BO27" s="130" t="s">
        <v>499</v>
      </c>
      <c r="BP27" s="18"/>
      <c r="BQ27" s="12" t="str">
        <f t="shared" si="3"/>
        <v>Produção</v>
      </c>
      <c r="BR27" s="19">
        <f t="shared" si="4"/>
        <v>1.1416666666666666</v>
      </c>
      <c r="BS27" s="19">
        <f t="shared" si="5"/>
        <v>0.12708333333333333</v>
      </c>
      <c r="BT27" s="8" t="str">
        <f t="shared" si="6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 t="s">
        <v>399</v>
      </c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 t="s">
        <v>399</v>
      </c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 t="s">
        <v>399</v>
      </c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 t="s">
        <v>399</v>
      </c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7"/>
        <v>2.777777777777779E-2</v>
      </c>
      <c r="AZ35" s="153"/>
      <c r="BA35" s="178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>
        <v>0</v>
      </c>
      <c r="BI35" s="17"/>
      <c r="BJ35" s="17" t="s">
        <v>1075</v>
      </c>
      <c r="BK35" s="18" t="s">
        <v>1076</v>
      </c>
      <c r="BL35" s="16"/>
      <c r="BM35" s="130" t="s">
        <v>415</v>
      </c>
      <c r="BN35" s="130" t="s">
        <v>444</v>
      </c>
      <c r="BO35" s="130" t="s">
        <v>522</v>
      </c>
      <c r="BP35" s="18" t="s">
        <v>1077</v>
      </c>
      <c r="BQ35" s="12" t="str">
        <f t="shared" si="3"/>
        <v>Produção e Intervalo</v>
      </c>
      <c r="BR35" s="19">
        <f t="shared" si="4"/>
        <v>0.13333333333333339</v>
      </c>
      <c r="BS35" s="19">
        <f t="shared" si="5"/>
        <v>0</v>
      </c>
      <c r="BT35" s="8" t="str">
        <f t="shared" si="6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1078</v>
      </c>
      <c r="W36" s="151" t="s">
        <v>1079</v>
      </c>
      <c r="X36" s="104" t="s">
        <v>391</v>
      </c>
      <c r="Y36" s="129" t="s">
        <v>395</v>
      </c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1078</v>
      </c>
      <c r="BG36" s="16"/>
      <c r="BH36" s="17">
        <v>2</v>
      </c>
      <c r="BI36" s="17"/>
      <c r="BJ36" s="17" t="s">
        <v>1080</v>
      </c>
      <c r="BK36" s="18" t="s">
        <v>1080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1081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1078</v>
      </c>
      <c r="W37" s="151" t="s">
        <v>1079</v>
      </c>
      <c r="X37" s="104" t="s">
        <v>391</v>
      </c>
      <c r="Y37" s="129" t="s">
        <v>395</v>
      </c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1078</v>
      </c>
      <c r="BG37" s="16"/>
      <c r="BH37" s="17">
        <v>2</v>
      </c>
      <c r="BI37" s="17"/>
      <c r="BJ37" s="17" t="s">
        <v>1082</v>
      </c>
      <c r="BK37" s="18" t="s">
        <v>1082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1078</v>
      </c>
      <c r="W38" s="151" t="s">
        <v>1083</v>
      </c>
      <c r="X38" s="104" t="s">
        <v>396</v>
      </c>
      <c r="Y38" s="129" t="s">
        <v>399</v>
      </c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1078</v>
      </c>
      <c r="BG38" s="16"/>
      <c r="BH38" s="17">
        <v>0</v>
      </c>
      <c r="BI38" s="17"/>
      <c r="BJ38" s="17" t="s">
        <v>1054</v>
      </c>
      <c r="BK38" s="18" t="s">
        <v>1084</v>
      </c>
      <c r="BL38" s="16"/>
      <c r="BM38" s="130" t="s">
        <v>416</v>
      </c>
      <c r="BN38" s="130" t="s">
        <v>445</v>
      </c>
      <c r="BO38" s="130" t="s">
        <v>496</v>
      </c>
      <c r="BP38" s="18" t="s">
        <v>1084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1078</v>
      </c>
      <c r="W39" s="151" t="s">
        <v>1030</v>
      </c>
      <c r="X39" s="104" t="s">
        <v>396</v>
      </c>
      <c r="Y39" s="129" t="s">
        <v>399</v>
      </c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1078</v>
      </c>
      <c r="BG39" s="16"/>
      <c r="BH39" s="17">
        <v>0</v>
      </c>
      <c r="BI39" s="17"/>
      <c r="BJ39" s="17" t="s">
        <v>1085</v>
      </c>
      <c r="BK39" s="18" t="s">
        <v>1085</v>
      </c>
      <c r="BL39" s="16"/>
      <c r="BM39" s="130" t="s">
        <v>426</v>
      </c>
      <c r="BN39" s="130" t="s">
        <v>426</v>
      </c>
      <c r="BO39" s="130" t="s">
        <v>426</v>
      </c>
      <c r="BP39" s="18" t="s">
        <v>1085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 hidden="1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1086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1087</v>
      </c>
      <c r="W40" s="151" t="s">
        <v>1030</v>
      </c>
      <c r="X40" s="104" t="s">
        <v>396</v>
      </c>
      <c r="Y40" s="129" t="s">
        <v>399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1087</v>
      </c>
      <c r="BG40" s="16"/>
      <c r="BH40" s="17">
        <v>2</v>
      </c>
      <c r="BI40" s="17"/>
      <c r="BJ40" s="17" t="s">
        <v>1088</v>
      </c>
      <c r="BK40" s="18" t="s">
        <v>1089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 t="s">
        <v>399</v>
      </c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1090</v>
      </c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 t="s">
        <v>399</v>
      </c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70</v>
      </c>
      <c r="K47" s="105">
        <v>110.35</v>
      </c>
      <c r="L47" s="105"/>
      <c r="M47" s="127" t="s">
        <v>322</v>
      </c>
      <c r="N47" s="127" t="s">
        <v>1091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1033</v>
      </c>
      <c r="W47" s="151" t="s">
        <v>1092</v>
      </c>
      <c r="X47" s="104" t="s">
        <v>396</v>
      </c>
      <c r="Y47" s="129" t="s">
        <v>399</v>
      </c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1093</v>
      </c>
      <c r="N48" s="150" t="s">
        <v>1094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 t="s">
        <v>399</v>
      </c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 t="s">
        <v>399</v>
      </c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 t="s">
        <v>399</v>
      </c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 t="s">
        <v>399</v>
      </c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 t="s">
        <v>399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1095</v>
      </c>
      <c r="X54" s="104" t="s">
        <v>396</v>
      </c>
      <c r="Y54" s="129" t="s">
        <v>399</v>
      </c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1078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1096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1078</v>
      </c>
      <c r="W56" s="151" t="s">
        <v>1097</v>
      </c>
      <c r="X56" s="104" t="s">
        <v>396</v>
      </c>
      <c r="Y56" s="129" t="s">
        <v>399</v>
      </c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 t="s">
        <v>399</v>
      </c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1078</v>
      </c>
      <c r="W58" s="151" t="s">
        <v>1030</v>
      </c>
      <c r="X58" s="104" t="s">
        <v>396</v>
      </c>
      <c r="Y58" s="129" t="s">
        <v>399</v>
      </c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 t="s">
        <v>399</v>
      </c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 t="s">
        <v>399</v>
      </c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 t="s">
        <v>399</v>
      </c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 t="s">
        <v>399</v>
      </c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 t="s">
        <v>399</v>
      </c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 t="s">
        <v>399</v>
      </c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1098</v>
      </c>
      <c r="I66" s="106" t="s">
        <v>1098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1099</v>
      </c>
      <c r="X66" s="104" t="s">
        <v>396</v>
      </c>
      <c r="Y66" s="129" t="s">
        <v>399</v>
      </c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1100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1101</v>
      </c>
      <c r="W67" s="151" t="s">
        <v>1102</v>
      </c>
      <c r="X67" s="104" t="s">
        <v>391</v>
      </c>
      <c r="Y67" s="129" t="s">
        <v>395</v>
      </c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1100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1101</v>
      </c>
      <c r="W68" s="151" t="s">
        <v>1103</v>
      </c>
      <c r="X68" s="104" t="s">
        <v>391</v>
      </c>
      <c r="Y68" s="129" t="s">
        <v>395</v>
      </c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1101</v>
      </c>
      <c r="W69" s="151" t="s">
        <v>1030</v>
      </c>
      <c r="X69" s="104" t="s">
        <v>391</v>
      </c>
      <c r="Y69" s="129" t="s">
        <v>395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1104</v>
      </c>
      <c r="I70" s="106" t="s">
        <v>1105</v>
      </c>
      <c r="J70" s="105">
        <v>54</v>
      </c>
      <c r="K70" s="105">
        <v>106.4</v>
      </c>
      <c r="L70" s="105" t="s">
        <v>568</v>
      </c>
      <c r="M70" s="127" t="s">
        <v>1106</v>
      </c>
      <c r="N70" s="127" t="s">
        <v>1107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1108</v>
      </c>
      <c r="X70" s="104" t="s">
        <v>396</v>
      </c>
      <c r="Y70" s="129" t="s">
        <v>399</v>
      </c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1109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1101</v>
      </c>
      <c r="W71" s="151" t="s">
        <v>1110</v>
      </c>
      <c r="X71" s="104" t="s">
        <v>391</v>
      </c>
      <c r="Y71" s="129" t="s">
        <v>395</v>
      </c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1081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1101</v>
      </c>
      <c r="W72" s="151" t="s">
        <v>1111</v>
      </c>
      <c r="X72" s="104" t="s">
        <v>391</v>
      </c>
      <c r="Y72" s="129" t="s">
        <v>395</v>
      </c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1078</v>
      </c>
      <c r="W73" s="151" t="s">
        <v>1030</v>
      </c>
      <c r="X73" s="104" t="s">
        <v>396</v>
      </c>
      <c r="Y73" s="129" t="s">
        <v>399</v>
      </c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 hidden="1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1104</v>
      </c>
      <c r="I74" s="106" t="s">
        <v>1104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 hidden="1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 hidden="1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 hidden="1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 hidden="1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 hidden="1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 hidden="1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 hidden="1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 hidden="1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 hidden="1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 hidden="1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 hidden="1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 hidden="1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 hidden="1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 hidden="1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 hidden="1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 hidden="1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 hidden="1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 hidden="1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 hidden="1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 hidden="1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 hidden="1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 hidden="1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 hidden="1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 hidden="1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 hidden="1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 hidden="1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 hidden="1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 hidden="1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 hidden="1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 hidden="1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 hidden="1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 hidden="1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 hidden="1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 hidden="1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 hidden="1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 hidden="1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 hidden="1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 hidden="1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 hidden="1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 hidden="1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 hidden="1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 hidden="1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 hidden="1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 hidden="1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 hidden="1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 hidden="1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 hidden="1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 hidden="1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 hidden="1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 hidden="1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 hidden="1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 hidden="1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 hidden="1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 hidden="1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 hidden="1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 hidden="1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 hidden="1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 hidden="1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 hidden="1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 hidden="1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 hidden="1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 hidden="1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 hidden="1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 hidden="1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 hidden="1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 hidden="1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 hidden="1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 hidden="1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 hidden="1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 hidden="1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 hidden="1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 hidden="1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 hidden="1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 hidden="1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 hidden="1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 hidden="1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 hidden="1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 hidden="1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 hidden="1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 hidden="1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 hidden="1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 hidden="1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 hidden="1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 hidden="1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 hidden="1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 hidden="1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 hidden="1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 hidden="1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 hidden="1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 hidden="1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 hidden="1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 hidden="1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 hidden="1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 hidden="1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 hidden="1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 hidden="1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 hidden="1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 hidden="1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 hidden="1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 hidden="1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 hidden="1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 hidden="1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 hidden="1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 hidden="1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 hidden="1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 hidden="1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 hidden="1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 hidden="1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 hidden="1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 hidden="1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 hidden="1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 hidden="1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 hidden="1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 hidden="1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 hidden="1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 hidden="1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 hidden="1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 hidden="1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 hidden="1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 hidden="1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 hidden="1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 hidden="1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 hidden="1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 hidden="1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 hidden="1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 hidden="1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9" t="s">
        <v>1112</v>
      </c>
      <c r="C2" s="209"/>
      <c r="D2" s="209"/>
      <c r="E2" s="209"/>
      <c r="F2" s="209"/>
      <c r="G2" s="209"/>
    </row>
    <row r="3" spans="2:7" ht="15" customHeight="1">
      <c r="B3" s="210"/>
      <c r="C3" s="210"/>
      <c r="D3" s="210"/>
      <c r="E3" s="210"/>
      <c r="F3" s="210"/>
      <c r="G3" s="210"/>
    </row>
    <row r="4" spans="2:7">
      <c r="B4" s="160" t="s">
        <v>1113</v>
      </c>
      <c r="C4" s="160" t="s">
        <v>1114</v>
      </c>
      <c r="D4" s="160" t="s">
        <v>1115</v>
      </c>
      <c r="E4" s="160" t="s">
        <v>1116</v>
      </c>
      <c r="F4" s="160" t="s">
        <v>4</v>
      </c>
      <c r="G4" s="160" t="s">
        <v>1117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1118</v>
      </c>
      <c r="C6" s="161">
        <v>407867</v>
      </c>
      <c r="D6" s="161" t="s">
        <v>1119</v>
      </c>
      <c r="E6" s="161" t="s">
        <v>799</v>
      </c>
      <c r="F6" s="161" t="s">
        <v>1120</v>
      </c>
      <c r="G6" s="162"/>
    </row>
    <row r="7" spans="2:7">
      <c r="B7" s="161" t="s">
        <v>1121</v>
      </c>
      <c r="C7" s="161">
        <v>293644</v>
      </c>
      <c r="D7" s="161" t="s">
        <v>1122</v>
      </c>
      <c r="E7" s="161" t="s">
        <v>799</v>
      </c>
      <c r="F7" s="161" t="s">
        <v>1120</v>
      </c>
      <c r="G7" s="162"/>
    </row>
    <row r="8" spans="2:7">
      <c r="B8" s="161" t="s">
        <v>1123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1124</v>
      </c>
      <c r="C9" s="161">
        <v>256790</v>
      </c>
      <c r="D9" s="161" t="s">
        <v>1125</v>
      </c>
      <c r="E9" s="161" t="s">
        <v>800</v>
      </c>
      <c r="F9" s="161" t="s">
        <v>1126</v>
      </c>
      <c r="G9" s="162">
        <v>46357</v>
      </c>
    </row>
    <row r="10" spans="2:7">
      <c r="B10" s="161" t="s">
        <v>1127</v>
      </c>
      <c r="C10" s="161">
        <v>265193</v>
      </c>
      <c r="D10" s="161" t="s">
        <v>1128</v>
      </c>
      <c r="E10" s="161" t="s">
        <v>801</v>
      </c>
      <c r="F10" s="161" t="s">
        <v>1129</v>
      </c>
      <c r="G10" s="161" t="s">
        <v>1130</v>
      </c>
    </row>
    <row r="11" spans="2:7">
      <c r="B11" s="161" t="s">
        <v>1131</v>
      </c>
      <c r="C11" s="161">
        <v>293716</v>
      </c>
      <c r="D11" s="161" t="s">
        <v>1132</v>
      </c>
      <c r="E11" s="161" t="s">
        <v>801</v>
      </c>
      <c r="F11" s="161" t="s">
        <v>1129</v>
      </c>
      <c r="G11" s="162">
        <v>46204</v>
      </c>
    </row>
    <row r="12" spans="2:7">
      <c r="B12" s="161" t="s">
        <v>1133</v>
      </c>
      <c r="C12" s="161">
        <v>257258</v>
      </c>
      <c r="D12" s="161" t="s">
        <v>1134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1135</v>
      </c>
      <c r="C13" s="161">
        <v>371147</v>
      </c>
      <c r="D13" s="161" t="s">
        <v>1136</v>
      </c>
      <c r="E13" s="161" t="s">
        <v>802</v>
      </c>
      <c r="F13" s="161" t="s">
        <v>128</v>
      </c>
      <c r="G13" s="161" t="s">
        <v>1130</v>
      </c>
    </row>
    <row r="14" spans="2:7">
      <c r="B14" s="161" t="s">
        <v>1137</v>
      </c>
      <c r="C14" s="161">
        <v>259230</v>
      </c>
      <c r="D14" s="161" t="s">
        <v>1138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1139</v>
      </c>
      <c r="C15" s="161">
        <v>370705</v>
      </c>
      <c r="D15" s="161"/>
      <c r="E15" s="161" t="s">
        <v>802</v>
      </c>
      <c r="F15" s="161" t="s">
        <v>128</v>
      </c>
      <c r="G15" s="161" t="s">
        <v>1130</v>
      </c>
    </row>
    <row r="16" spans="2:7">
      <c r="B16" s="161" t="s">
        <v>1140</v>
      </c>
      <c r="C16" s="161">
        <v>258542</v>
      </c>
      <c r="D16" s="161" t="s">
        <v>1141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1142</v>
      </c>
      <c r="C17" s="161">
        <v>257050</v>
      </c>
      <c r="D17" s="161" t="s">
        <v>1143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1" t="s">
        <v>1144</v>
      </c>
      <c r="C2" s="211"/>
      <c r="D2" s="211"/>
      <c r="E2" s="211"/>
      <c r="F2" s="211"/>
      <c r="G2" s="211"/>
    </row>
    <row r="3" spans="2:7" ht="19.5" customHeight="1">
      <c r="B3" s="211"/>
      <c r="C3" s="211"/>
      <c r="D3" s="211"/>
      <c r="E3" s="211"/>
      <c r="F3" s="211"/>
      <c r="G3" s="211"/>
    </row>
    <row r="4" spans="2:7" ht="19.5" customHeight="1">
      <c r="B4" s="163" t="s">
        <v>661</v>
      </c>
      <c r="C4" s="163" t="s">
        <v>1145</v>
      </c>
      <c r="D4" s="163" t="s">
        <v>1146</v>
      </c>
      <c r="E4" s="163" t="s">
        <v>1147</v>
      </c>
      <c r="F4" s="160" t="s">
        <v>1148</v>
      </c>
      <c r="G4" s="163" t="s">
        <v>1149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1150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1151</v>
      </c>
      <c r="G7" s="167" t="s">
        <v>1152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1150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1150</v>
      </c>
      <c r="G9" s="167" t="s">
        <v>1153</v>
      </c>
    </row>
    <row r="10" spans="2:7" ht="19.5" customHeight="1">
      <c r="B10" s="167" t="s">
        <v>1154</v>
      </c>
      <c r="C10" s="167">
        <v>9038</v>
      </c>
      <c r="D10" s="168">
        <v>46049</v>
      </c>
      <c r="E10" s="167">
        <v>15098</v>
      </c>
      <c r="F10" s="169" t="s">
        <v>1155</v>
      </c>
      <c r="G10" s="167" t="s">
        <v>1156</v>
      </c>
    </row>
    <row r="11" spans="2:7" ht="19.5" customHeight="1">
      <c r="B11" s="167" t="s">
        <v>719</v>
      </c>
      <c r="C11" s="167" t="s">
        <v>1157</v>
      </c>
      <c r="D11" s="168">
        <v>46048</v>
      </c>
      <c r="E11" s="167">
        <v>11300</v>
      </c>
      <c r="F11" s="169" t="s">
        <v>1158</v>
      </c>
      <c r="G11" s="167" t="s">
        <v>1159</v>
      </c>
    </row>
    <row r="12" spans="2:7" ht="19.5" customHeight="1">
      <c r="B12" s="167" t="s">
        <v>719</v>
      </c>
      <c r="C12" s="167" t="s">
        <v>1160</v>
      </c>
      <c r="D12" s="168">
        <v>46048</v>
      </c>
      <c r="E12" s="167">
        <v>13300</v>
      </c>
      <c r="F12" s="169" t="s">
        <v>1158</v>
      </c>
      <c r="G12" s="167" t="s">
        <v>1161</v>
      </c>
    </row>
    <row r="13" spans="2:7" ht="19.5" customHeight="1">
      <c r="B13" s="167" t="s">
        <v>719</v>
      </c>
      <c r="C13" s="167" t="s">
        <v>1162</v>
      </c>
      <c r="D13" s="168">
        <v>46048</v>
      </c>
      <c r="E13" s="167">
        <v>10500</v>
      </c>
      <c r="F13" s="169" t="s">
        <v>1158</v>
      </c>
      <c r="G13" s="167"/>
    </row>
    <row r="14" spans="2:7" ht="19.5" customHeight="1">
      <c r="B14" s="167" t="s">
        <v>719</v>
      </c>
      <c r="C14" s="167" t="s">
        <v>1163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2" t="s">
        <v>1164</v>
      </c>
      <c r="D5" s="213"/>
      <c r="E5" s="213"/>
      <c r="F5" s="213"/>
      <c r="G5" s="213"/>
      <c r="H5" s="213"/>
      <c r="I5" s="213"/>
      <c r="J5" s="214"/>
      <c r="K5" s="215" t="s">
        <v>1165</v>
      </c>
      <c r="L5" s="216"/>
      <c r="M5" s="216"/>
      <c r="N5" s="216"/>
      <c r="O5" s="217" t="s">
        <v>1166</v>
      </c>
      <c r="P5" s="218"/>
    </row>
    <row r="6" spans="1:16" s="74" customFormat="1" ht="15" customHeight="1">
      <c r="A6" s="66" t="s">
        <v>1167</v>
      </c>
      <c r="B6" s="75" t="s">
        <v>1168</v>
      </c>
      <c r="C6" s="76" t="s">
        <v>967</v>
      </c>
      <c r="D6" s="77" t="s">
        <v>968</v>
      </c>
      <c r="E6" s="76" t="s">
        <v>1169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1170</v>
      </c>
      <c r="M6" s="80" t="s">
        <v>586</v>
      </c>
      <c r="N6" s="81" t="s">
        <v>962</v>
      </c>
      <c r="O6" s="158" t="s">
        <v>1005</v>
      </c>
      <c r="P6" s="133" t="s">
        <v>1171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42" sqref="A42:T6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9"/>
      <c r="B1" s="220"/>
      <c r="C1" s="22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2" t="s">
        <v>1015</v>
      </c>
      <c r="Q1" s="223"/>
      <c r="R1" s="111"/>
      <c r="S1" s="84"/>
      <c r="T1" s="86"/>
      <c r="U1" s="224" t="s">
        <v>1172</v>
      </c>
      <c r="V1" s="224"/>
      <c r="W1" s="224"/>
    </row>
    <row r="2" spans="1:23" ht="15" customHeight="1">
      <c r="A2" s="87" t="s">
        <v>1173</v>
      </c>
      <c r="B2" s="87" t="s">
        <v>1168</v>
      </c>
      <c r="C2" s="87" t="s">
        <v>386</v>
      </c>
      <c r="D2" s="88" t="s">
        <v>967</v>
      </c>
      <c r="E2" s="88" t="s">
        <v>4</v>
      </c>
      <c r="F2" s="88" t="s">
        <v>1167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1174</v>
      </c>
      <c r="T2" s="91" t="s">
        <v>970</v>
      </c>
      <c r="U2" s="138">
        <f ca="1">TODAY()-1</f>
        <v>46055</v>
      </c>
      <c r="V2" s="138">
        <f ca="1">U2-1</f>
        <v>46054</v>
      </c>
      <c r="W2" s="138">
        <f ca="1">V2-1</f>
        <v>46053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1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0</v>
      </c>
      <c r="V4" s="137">
        <f ca="1">_xlfn.XLOOKUP(G4&amp;$V$2,BS_CONTROLE[CHAVE],BS_CONTROLE[Quantidade_11],"-")</f>
        <v>500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0</v>
      </c>
      <c r="V12" s="137">
        <f ca="1">_xlfn.XLOOKUP(G12&amp;$V$2,BS_CONTROLE[CHAVE],BS_CONTROLE[Quantidade_11],"-")</f>
        <v>1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>
        <f ca="1">_xlfn.XLOOKUP(G13&amp;$U$2,BS_CONTROLE[CHAVE],BS_CONTROLE[Quantidade_11],"-")</f>
        <v>0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500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1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122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>
        <f ca="1">_xlfn.XLOOKUP(G27&amp;$U$2,BS_CONTROLE[CHAVE],BS_CONTROLE[Quantidade_11],"-")</f>
        <v>0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>
        <f ca="1">_xlfn.XLOOKUP(G32&amp;$U$2,BS_CONTROLE[CHAVE],BS_CONTROLE[Quantidade_11],"-")</f>
        <v>0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>
        <f ca="1">_xlfn.XLOOKUP(G48&amp;$U$2,BS_CONTROLE[CHAVE],BS_CONTROLE[Quantidade_11],"-")</f>
        <v>0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>
        <f ca="1">_xlfn.XLOOKUP(G50&amp;$U$2,BS_CONTROLE[CHAVE],BS_CONTROLE[Quantidade_11],"-")</f>
        <v>0</v>
      </c>
      <c r="V50" s="137">
        <f ca="1">_xlfn.XLOOKUP(G50&amp;$V$2,BS_CONTROLE[CHAVE],BS_CONTROLE[Quantidade_11],"-")</f>
        <v>500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1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ZER-170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154-ZPS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K83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122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ZWW-ZKW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ZWI-ZYQ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ZWI-ZYQ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ZEJ-ZEV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ZEJ-ZEV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ZEJ-ZEV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>
        <f ca="1">_xlfn.XLOOKUP(G63&amp;$U$2,BS_CONTROLE[CHAVE],BS_CONTROLE[Quantidade_11],"-")</f>
        <v>0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ZXW-ZEZ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ZXW-ZEZ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ZXW-ZEZ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>
        <f>IF(SP_SUL!B70="","*",SP_SUL!B70)</f>
        <v>46056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>
        <f ca="1">_xlfn.XLOOKUP(G70&amp;$U$2,BS_CONTROLE[CHAVE],BS_CONTROLE[Quantidade_11],"-")</f>
        <v>0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 t="str">
        <f>IF(SP_SUL!B74="","*",SP_SUL!B74)</f>
        <v>*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*</v>
      </c>
      <c r="C72" s="146" t="str">
        <f>IF(SP_SUL!Z75="","*",SP_SUL!Z75)</f>
        <v>*</v>
      </c>
      <c r="D72" s="139" t="str">
        <f>IF(SP_SUL!S75="","*",SP_SUL!S75)</f>
        <v>-</v>
      </c>
      <c r="E72" s="139" t="str">
        <f>IF(SP_SUL!T75="","*",SP_SUL!T75)</f>
        <v>-</v>
      </c>
      <c r="F72" s="145" t="str">
        <f>IF(SP_SUL!B75="","*",SP_SUL!B75)</f>
        <v>*</v>
      </c>
      <c r="G72" s="145" t="str">
        <f>IF(SP_SUL!D75="","*",SP_SUL!D75)</f>
        <v>*</v>
      </c>
      <c r="H72" s="145" t="str">
        <f>IF(SP_SUL!F75="","*",SP_SUL!F75)</f>
        <v>*</v>
      </c>
      <c r="I72" s="145" t="str">
        <f>IF(SP_SUL!H75="","*",SP_SUL!H75)</f>
        <v>*</v>
      </c>
      <c r="J72" s="145" t="str">
        <f>IF(SP_SUL!I75="","*",SP_SUL!I75)</f>
        <v>*</v>
      </c>
      <c r="K72" s="139" t="str">
        <f>IF(SP_SUL!M75="","*",SP_SUL!M75)</f>
        <v>-</v>
      </c>
      <c r="L72" s="139" t="str">
        <f>IF(SP_SUL!N75="","*",SP_SUL!N75)</f>
        <v>-</v>
      </c>
      <c r="M72" s="140" t="str">
        <f>IF(SP_SUL!J75="","*",SP_SUL!J75)</f>
        <v>*</v>
      </c>
      <c r="N72" s="144" t="str">
        <f>IF(SP_SUL!K75="","*",SP_SUL!K75)</f>
        <v>*</v>
      </c>
      <c r="O72" s="144" t="str">
        <f>IF(SP_SUL!L75="","*",SP_SUL!L75)</f>
        <v>*</v>
      </c>
      <c r="P72" s="143" t="str">
        <f>IF(SP_SUL!O75="","*",SP_SUL!O75)</f>
        <v>*</v>
      </c>
      <c r="Q72" s="143" t="str">
        <f>IF(SP_SUL!P75="","*",SP_SUL!P75)</f>
        <v>*</v>
      </c>
      <c r="R72" s="145" t="str">
        <f>IF(SP_SUL!Q75="","*",CONCATENATE(SP_SUL!Q75," ",SP_SUL!R75))</f>
        <v>*</v>
      </c>
      <c r="S72" s="145" t="str">
        <f>IF(SP_SUL!V75="","*",SP_SUL!V75)</f>
        <v>*</v>
      </c>
      <c r="T72" s="145" t="str">
        <f>IF(SP_SUL!W75="","*",SP_SUL!W75)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*</v>
      </c>
      <c r="C73" s="146" t="str">
        <f>IF(SP_SUL!Z76="","*",SP_SUL!Z76)</f>
        <v>*</v>
      </c>
      <c r="D73" s="139" t="str">
        <f>IF(SP_SUL!S76="","*",SP_SUL!S76)</f>
        <v>-</v>
      </c>
      <c r="E73" s="139" t="str">
        <f>IF(SP_SUL!T76="","*",SP_SUL!T76)</f>
        <v>-</v>
      </c>
      <c r="F73" s="145" t="str">
        <f>IF(SP_SUL!B76="","*",SP_SUL!B76)</f>
        <v>*</v>
      </c>
      <c r="G73" s="145" t="str">
        <f>IF(SP_SUL!D76="","*",SP_SUL!D76)</f>
        <v>*</v>
      </c>
      <c r="H73" s="145" t="str">
        <f>IF(SP_SUL!F76="","*",SP_SUL!F76)</f>
        <v>*</v>
      </c>
      <c r="I73" s="145" t="str">
        <f>IF(SP_SUL!H76="","*",SP_SUL!H76)</f>
        <v>*</v>
      </c>
      <c r="J73" s="145" t="str">
        <f>IF(SP_SUL!I76="","*",SP_SUL!I76)</f>
        <v>*</v>
      </c>
      <c r="K73" s="139" t="str">
        <f>IF(SP_SUL!M76="","*",SP_SUL!M76)</f>
        <v>-</v>
      </c>
      <c r="L73" s="139" t="str">
        <f>IF(SP_SUL!N76="","*",SP_SUL!N76)</f>
        <v>-</v>
      </c>
      <c r="M73" s="140" t="str">
        <f>IF(SP_SUL!J76="","*",SP_SUL!J76)</f>
        <v>*</v>
      </c>
      <c r="N73" s="144" t="str">
        <f>IF(SP_SUL!K76="","*",SP_SUL!K76)</f>
        <v>*</v>
      </c>
      <c r="O73" s="144" t="str">
        <f>IF(SP_SUL!L76="","*",SP_SUL!L76)</f>
        <v>*</v>
      </c>
      <c r="P73" s="143" t="str">
        <f>IF(SP_SUL!O76="","*",SP_SUL!O76)</f>
        <v>*</v>
      </c>
      <c r="Q73" s="143" t="str">
        <f>IF(SP_SUL!P76="","*",SP_SUL!P76)</f>
        <v>*</v>
      </c>
      <c r="R73" s="145" t="str">
        <f>IF(SP_SUL!Q76="","*",CONCATENATE(SP_SUL!Q76," ",SP_SUL!R76))</f>
        <v>*</v>
      </c>
      <c r="S73" s="145" t="str">
        <f>IF(SP_SUL!V76="","*",SP_SUL!V76)</f>
        <v>*</v>
      </c>
      <c r="T73" s="145" t="str">
        <f>IF(SP_SUL!W76="","*",SP_SUL!W76)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*</v>
      </c>
      <c r="C75" s="146" t="str">
        <f>IF(SP_SUL!Z78="","*",SP_SUL!Z78)</f>
        <v>*</v>
      </c>
      <c r="D75" s="139" t="str">
        <f>IF(SP_SUL!S78="","*",SP_SUL!S78)</f>
        <v>-</v>
      </c>
      <c r="E75" s="139" t="str">
        <f>IF(SP_SUL!T78="","*",SP_SUL!T78)</f>
        <v>-</v>
      </c>
      <c r="F75" s="145" t="str">
        <f>IF(SP_SUL!B78="","*",SP_SUL!B78)</f>
        <v>*</v>
      </c>
      <c r="G75" s="145" t="str">
        <f>IF(SP_SUL!D78="","*",SP_SUL!D78)</f>
        <v>*</v>
      </c>
      <c r="H75" s="145" t="str">
        <f>IF(SP_SUL!F78="","*",SP_SUL!F78)</f>
        <v>*</v>
      </c>
      <c r="I75" s="145" t="str">
        <f>IF(SP_SUL!H78="","*",SP_SUL!H78)</f>
        <v>*</v>
      </c>
      <c r="J75" s="145" t="str">
        <f>IF(SP_SUL!I78="","*",SP_SUL!I78)</f>
        <v>*</v>
      </c>
      <c r="K75" s="139" t="str">
        <f>IF(SP_SUL!M78="","*",SP_SUL!M78)</f>
        <v>-</v>
      </c>
      <c r="L75" s="139" t="str">
        <f>IF(SP_SUL!N78="","*",SP_SUL!N78)</f>
        <v>-</v>
      </c>
      <c r="M75" s="140" t="str">
        <f>IF(SP_SUL!J78="","*",SP_SUL!J78)</f>
        <v>*</v>
      </c>
      <c r="N75" s="144" t="str">
        <f>IF(SP_SUL!K78="","*",SP_SUL!K78)</f>
        <v>*</v>
      </c>
      <c r="O75" s="144" t="str">
        <f>IF(SP_SUL!L78="","*",SP_SUL!L78)</f>
        <v>*</v>
      </c>
      <c r="P75" s="143" t="str">
        <f>IF(SP_SUL!O78="","*",SP_SUL!O78)</f>
        <v>*</v>
      </c>
      <c r="Q75" s="143" t="str">
        <f>IF(SP_SUL!P78="","*",SP_SUL!P78)</f>
        <v>*</v>
      </c>
      <c r="R75" s="145" t="str">
        <f>IF(SP_SUL!Q78="","*",CONCATENATE(SP_SUL!Q78," ",SP_SUL!R78))</f>
        <v>*</v>
      </c>
      <c r="S75" s="145" t="str">
        <f>IF(SP_SUL!V78="","*",SP_SUL!V78)</f>
        <v>*</v>
      </c>
      <c r="T75" s="145" t="str">
        <f>IF(SP_SUL!W78="","*",SP_SUL!W78)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*</v>
      </c>
      <c r="B76" s="146" t="str">
        <f>IF(SP_SUL!X79="","*",SP_SUL!X79)</f>
        <v>*</v>
      </c>
      <c r="C76" s="146" t="str">
        <f>IF(SP_SUL!Z79="","*",SP_SUL!Z79)</f>
        <v>*</v>
      </c>
      <c r="D76" s="139" t="str">
        <f>IF(SP_SUL!S79="","*",SP_SUL!S79)</f>
        <v>-</v>
      </c>
      <c r="E76" s="139" t="str">
        <f>IF(SP_SUL!T79="","*",SP_SUL!T79)</f>
        <v>-</v>
      </c>
      <c r="F76" s="145" t="str">
        <f>IF(SP_SUL!B79="","*",SP_SUL!B79)</f>
        <v>*</v>
      </c>
      <c r="G76" s="145" t="str">
        <f>IF(SP_SUL!D79="","*",SP_SUL!D79)</f>
        <v>*</v>
      </c>
      <c r="H76" s="145" t="str">
        <f>IF(SP_SUL!F79="","*",SP_SUL!F79)</f>
        <v>*</v>
      </c>
      <c r="I76" s="145" t="str">
        <f>IF(SP_SUL!H79="","*",SP_SUL!H79)</f>
        <v>*</v>
      </c>
      <c r="J76" s="145" t="str">
        <f>IF(SP_SUL!I79="","*",SP_SUL!I79)</f>
        <v>*</v>
      </c>
      <c r="K76" s="139" t="str">
        <f>IF(SP_SUL!M79="","*",SP_SUL!M79)</f>
        <v>-</v>
      </c>
      <c r="L76" s="139" t="str">
        <f>IF(SP_SUL!N79="","*",SP_SUL!N79)</f>
        <v>-</v>
      </c>
      <c r="M76" s="140" t="str">
        <f>IF(SP_SUL!J79="","*",SP_SUL!J79)</f>
        <v>*</v>
      </c>
      <c r="N76" s="144" t="str">
        <f>IF(SP_SUL!K79="","*",SP_SUL!K79)</f>
        <v>*</v>
      </c>
      <c r="O76" s="144" t="str">
        <f>IF(SP_SUL!L79="","*",SP_SUL!L79)</f>
        <v>*</v>
      </c>
      <c r="P76" s="143" t="str">
        <f>IF(SP_SUL!O79="","*",SP_SUL!O79)</f>
        <v>*</v>
      </c>
      <c r="Q76" s="143" t="str">
        <f>IF(SP_SUL!P79="","*",SP_SUL!P79)</f>
        <v>*</v>
      </c>
      <c r="R76" s="145" t="str">
        <f>IF(SP_SUL!Q79="","*",CONCATENATE(SP_SUL!Q79," ",SP_SUL!R79))</f>
        <v>*</v>
      </c>
      <c r="S76" s="145" t="str">
        <f>IF(SP_SUL!V79="","*",SP_SUL!V79)</f>
        <v>*</v>
      </c>
      <c r="T76" s="145" t="str">
        <f>IF(SP_SUL!W79="","*",SP_SUL!W79)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*</v>
      </c>
      <c r="B78" s="146" t="str">
        <f>IF(SP_SUL!X81="","*",SP_SUL!X81)</f>
        <v>*</v>
      </c>
      <c r="C78" s="146" t="str">
        <f>IF(SP_SUL!Z81="","*",SP_SUL!Z81)</f>
        <v>*</v>
      </c>
      <c r="D78" s="139" t="str">
        <f>IF(SP_SUL!S81="","*",SP_SUL!S81)</f>
        <v>-</v>
      </c>
      <c r="E78" s="139" t="str">
        <f>IF(SP_SUL!T81="","*",SP_SUL!T81)</f>
        <v>-</v>
      </c>
      <c r="F78" s="145" t="str">
        <f>IF(SP_SUL!B81="","*",SP_SUL!B81)</f>
        <v>*</v>
      </c>
      <c r="G78" s="145" t="str">
        <f>IF(SP_SUL!D81="","*",SP_SUL!D81)</f>
        <v>*</v>
      </c>
      <c r="H78" s="145" t="str">
        <f>IF(SP_SUL!F81="","*",SP_SUL!F81)</f>
        <v>*</v>
      </c>
      <c r="I78" s="145" t="str">
        <f>IF(SP_SUL!H81="","*",SP_SUL!H81)</f>
        <v>*</v>
      </c>
      <c r="J78" s="145" t="str">
        <f>IF(SP_SUL!I81="","*",SP_SUL!I81)</f>
        <v>*</v>
      </c>
      <c r="K78" s="139" t="str">
        <f>IF(SP_SUL!M81="","*",SP_SUL!M81)</f>
        <v>-</v>
      </c>
      <c r="L78" s="139" t="str">
        <f>IF(SP_SUL!N81="","*",SP_SUL!N81)</f>
        <v>-</v>
      </c>
      <c r="M78" s="140" t="str">
        <f>IF(SP_SUL!J81="","*",SP_SUL!J81)</f>
        <v>*</v>
      </c>
      <c r="N78" s="144" t="str">
        <f>IF(SP_SUL!K81="","*",SP_SUL!K81)</f>
        <v>*</v>
      </c>
      <c r="O78" s="144" t="str">
        <f>IF(SP_SUL!L81="","*",SP_SUL!L81)</f>
        <v>*</v>
      </c>
      <c r="P78" s="143" t="str">
        <f>IF(SP_SUL!O81="","*",SP_SUL!O81)</f>
        <v>*</v>
      </c>
      <c r="Q78" s="143" t="str">
        <f>IF(SP_SUL!P81="","*",SP_SUL!P81)</f>
        <v>*</v>
      </c>
      <c r="R78" s="145" t="str">
        <f>IF(SP_SUL!Q81="","*",CONCATENATE(SP_SUL!Q81," ",SP_SUL!R81))</f>
        <v>*</v>
      </c>
      <c r="S78" s="145" t="str">
        <f>IF(SP_SUL!V81="","*",SP_SUL!V81)</f>
        <v>*</v>
      </c>
      <c r="T78" s="145" t="str">
        <f>IF(SP_SUL!W81="","*",SP_SUL!W81)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*</v>
      </c>
      <c r="B79" s="146" t="str">
        <f>IF(SP_SUL!X82="","*",SP_SUL!X82)</f>
        <v>*</v>
      </c>
      <c r="C79" s="146" t="str">
        <f>IF(SP_SUL!Z82="","*",SP_SUL!Z82)</f>
        <v>*</v>
      </c>
      <c r="D79" s="139" t="str">
        <f>IF(SP_SUL!S82="","*",SP_SUL!S82)</f>
        <v>-</v>
      </c>
      <c r="E79" s="139" t="str">
        <f>IF(SP_SUL!T82="","*",SP_SUL!T82)</f>
        <v>-</v>
      </c>
      <c r="F79" s="145" t="str">
        <f>IF(SP_SUL!B82="","*",SP_SUL!B82)</f>
        <v>*</v>
      </c>
      <c r="G79" s="145" t="str">
        <f>IF(SP_SUL!D82="","*",SP_SUL!D82)</f>
        <v>*</v>
      </c>
      <c r="H79" s="145" t="str">
        <f>IF(SP_SUL!F82="","*",SP_SUL!F82)</f>
        <v>*</v>
      </c>
      <c r="I79" s="145" t="str">
        <f>IF(SP_SUL!H82="","*",SP_SUL!H82)</f>
        <v>*</v>
      </c>
      <c r="J79" s="145" t="str">
        <f>IF(SP_SUL!I82="","*",SP_SUL!I82)</f>
        <v>*</v>
      </c>
      <c r="K79" s="139" t="str">
        <f>IF(SP_SUL!M82="","*",SP_SUL!M82)</f>
        <v>-</v>
      </c>
      <c r="L79" s="139" t="str">
        <f>IF(SP_SUL!N82="","*",SP_SUL!N82)</f>
        <v>-</v>
      </c>
      <c r="M79" s="140" t="str">
        <f>IF(SP_SUL!J82="","*",SP_SUL!J82)</f>
        <v>*</v>
      </c>
      <c r="N79" s="144" t="str">
        <f>IF(SP_SUL!K82="","*",SP_SUL!K82)</f>
        <v>*</v>
      </c>
      <c r="O79" s="144" t="str">
        <f>IF(SP_SUL!L82="","*",SP_SUL!L82)</f>
        <v>*</v>
      </c>
      <c r="P79" s="143" t="str">
        <f>IF(SP_SUL!O82="","*",SP_SUL!O82)</f>
        <v>*</v>
      </c>
      <c r="Q79" s="143" t="str">
        <f>IF(SP_SUL!P82="","*",SP_SUL!P82)</f>
        <v>*</v>
      </c>
      <c r="R79" s="145" t="str">
        <f>IF(SP_SUL!Q82="","*",CONCATENATE(SP_SUL!Q82," ",SP_SUL!R82))</f>
        <v>*</v>
      </c>
      <c r="S79" s="145" t="str">
        <f>IF(SP_SUL!V82="","*",SP_SUL!V82)</f>
        <v>*</v>
      </c>
      <c r="T79" s="145" t="str">
        <f>IF(SP_SUL!W82="","*",SP_SUL!W82)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*</v>
      </c>
      <c r="B82" s="146" t="str">
        <f>IF(SP_SUL!X85="","*",SP_SUL!X85)</f>
        <v>*</v>
      </c>
      <c r="C82" s="146" t="str">
        <f>IF(SP_SUL!Z85="","*",SP_SUL!Z85)</f>
        <v>*</v>
      </c>
      <c r="D82" s="139" t="str">
        <f>IF(SP_SUL!S85="","*",SP_SUL!S85)</f>
        <v>-</v>
      </c>
      <c r="E82" s="139" t="str">
        <f>IF(SP_SUL!T85="","*",SP_SUL!T85)</f>
        <v>-</v>
      </c>
      <c r="F82" s="145" t="str">
        <f>IF(SP_SUL!B85="","*",SP_SUL!B85)</f>
        <v>*</v>
      </c>
      <c r="G82" s="145" t="str">
        <f>IF(SP_SUL!D85="","*",SP_SUL!D85)</f>
        <v>*</v>
      </c>
      <c r="H82" s="145" t="str">
        <f>IF(SP_SUL!F85="","*",SP_SUL!F85)</f>
        <v>*</v>
      </c>
      <c r="I82" s="145" t="str">
        <f>IF(SP_SUL!H85="","*",SP_SUL!H85)</f>
        <v>*</v>
      </c>
      <c r="J82" s="145" t="str">
        <f>IF(SP_SUL!I85="","*",SP_SUL!I85)</f>
        <v>*</v>
      </c>
      <c r="K82" s="139" t="str">
        <f>IF(SP_SUL!M85="","*",SP_SUL!M85)</f>
        <v>-</v>
      </c>
      <c r="L82" s="139" t="str">
        <f>IF(SP_SUL!N85="","*",SP_SUL!N85)</f>
        <v>-</v>
      </c>
      <c r="M82" s="140" t="str">
        <f>IF(SP_SUL!J85="","*",SP_SUL!J85)</f>
        <v>*</v>
      </c>
      <c r="N82" s="144" t="str">
        <f>IF(SP_SUL!K85="","*",SP_SUL!K85)</f>
        <v>*</v>
      </c>
      <c r="O82" s="144" t="str">
        <f>IF(SP_SUL!L85="","*",SP_SUL!L85)</f>
        <v>*</v>
      </c>
      <c r="P82" s="143" t="str">
        <f>IF(SP_SUL!O85="","*",SP_SUL!O85)</f>
        <v>*</v>
      </c>
      <c r="Q82" s="143" t="str">
        <f>IF(SP_SUL!P85="","*",SP_SUL!P85)</f>
        <v>*</v>
      </c>
      <c r="R82" s="145" t="str">
        <f>IF(SP_SUL!Q85="","*",CONCATENATE(SP_SUL!Q85," ",SP_SUL!R85))</f>
        <v>*</v>
      </c>
      <c r="S82" s="145" t="str">
        <f>IF(SP_SUL!V85="","*",SP_SUL!V85)</f>
        <v>*</v>
      </c>
      <c r="T82" s="145" t="str">
        <f>IF(SP_SUL!W85="","*",SP_SUL!W85)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*</v>
      </c>
      <c r="B83" s="146" t="str">
        <f>IF(SP_SUL!X86="","*",SP_SUL!X86)</f>
        <v>*</v>
      </c>
      <c r="C83" s="146" t="str">
        <f>IF(SP_SUL!Z86="","*",SP_SUL!Z86)</f>
        <v>*</v>
      </c>
      <c r="D83" s="139" t="str">
        <f>IF(SP_SUL!S86="","*",SP_SUL!S86)</f>
        <v>-</v>
      </c>
      <c r="E83" s="139" t="str">
        <f>IF(SP_SUL!T86="","*",SP_SUL!T86)</f>
        <v>-</v>
      </c>
      <c r="F83" s="145" t="str">
        <f>IF(SP_SUL!B86="","*",SP_SUL!B86)</f>
        <v>*</v>
      </c>
      <c r="G83" s="145" t="str">
        <f>IF(SP_SUL!D86="","*",SP_SUL!D86)</f>
        <v>*</v>
      </c>
      <c r="H83" s="145" t="str">
        <f>IF(SP_SUL!F86="","*",SP_SUL!F86)</f>
        <v>*</v>
      </c>
      <c r="I83" s="145" t="str">
        <f>IF(SP_SUL!H86="","*",SP_SUL!H86)</f>
        <v>*</v>
      </c>
      <c r="J83" s="145" t="str">
        <f>IF(SP_SUL!I86="","*",SP_SUL!I86)</f>
        <v>*</v>
      </c>
      <c r="K83" s="139" t="str">
        <f>IF(SP_SUL!M86="","*",SP_SUL!M86)</f>
        <v>-</v>
      </c>
      <c r="L83" s="139" t="str">
        <f>IF(SP_SUL!N86="","*",SP_SUL!N86)</f>
        <v>-</v>
      </c>
      <c r="M83" s="140" t="str">
        <f>IF(SP_SUL!J86="","*",SP_SUL!J86)</f>
        <v>*</v>
      </c>
      <c r="N83" s="144" t="str">
        <f>IF(SP_SUL!K86="","*",SP_SUL!K86)</f>
        <v>*</v>
      </c>
      <c r="O83" s="144" t="str">
        <f>IF(SP_SUL!L86="","*",SP_SUL!L86)</f>
        <v>*</v>
      </c>
      <c r="P83" s="143" t="str">
        <f>IF(SP_SUL!O86="","*",SP_SUL!O86)</f>
        <v>*</v>
      </c>
      <c r="Q83" s="143" t="str">
        <f>IF(SP_SUL!P86="","*",SP_SUL!P86)</f>
        <v>*</v>
      </c>
      <c r="R83" s="145" t="str">
        <f>IF(SP_SUL!Q86="","*",CONCATENATE(SP_SUL!Q86," ",SP_SUL!R86))</f>
        <v>*</v>
      </c>
      <c r="S83" s="145" t="str">
        <f>IF(SP_SUL!V86="","*",SP_SUL!V86)</f>
        <v>*</v>
      </c>
      <c r="T83" s="145" t="str">
        <f>IF(SP_SUL!W86="","*",SP_SUL!W86)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*</v>
      </c>
      <c r="C85" s="146" t="str">
        <f>IF(SP_SUL!Z88="","*",SP_SUL!Z88)</f>
        <v>*</v>
      </c>
      <c r="D85" s="139" t="str">
        <f>IF(SP_SUL!S88="","*",SP_SUL!S88)</f>
        <v>-</v>
      </c>
      <c r="E85" s="139" t="str">
        <f>IF(SP_SUL!T88="","*",SP_SUL!T88)</f>
        <v>-</v>
      </c>
      <c r="F85" s="145" t="str">
        <f>IF(SP_SUL!B88="","*",SP_SUL!B88)</f>
        <v>*</v>
      </c>
      <c r="G85" s="145" t="str">
        <f>IF(SP_SUL!D88="","*",SP_SUL!D88)</f>
        <v>*</v>
      </c>
      <c r="H85" s="145" t="str">
        <f>IF(SP_SUL!F88="","*",SP_SUL!F88)</f>
        <v>*</v>
      </c>
      <c r="I85" s="145" t="str">
        <f>IF(SP_SUL!H88="","*",SP_SUL!H88)</f>
        <v>*</v>
      </c>
      <c r="J85" s="145" t="str">
        <f>IF(SP_SUL!I88="","*",SP_SUL!I88)</f>
        <v>*</v>
      </c>
      <c r="K85" s="139" t="str">
        <f>IF(SP_SUL!M88="","*",SP_SUL!M88)</f>
        <v>-</v>
      </c>
      <c r="L85" s="139" t="str">
        <f>IF(SP_SUL!N88="","*",SP_SUL!N88)</f>
        <v>-</v>
      </c>
      <c r="M85" s="140" t="str">
        <f>IF(SP_SUL!J88="","*",SP_SUL!J88)</f>
        <v>*</v>
      </c>
      <c r="N85" s="144" t="str">
        <f>IF(SP_SUL!K88="","*",SP_SUL!K88)</f>
        <v>*</v>
      </c>
      <c r="O85" s="144" t="str">
        <f>IF(SP_SUL!L88="","*",SP_SUL!L88)</f>
        <v>*</v>
      </c>
      <c r="P85" s="143" t="str">
        <f>IF(SP_SUL!O88="","*",SP_SUL!O88)</f>
        <v>*</v>
      </c>
      <c r="Q85" s="143" t="str">
        <f>IF(SP_SUL!P88="","*",SP_SUL!P88)</f>
        <v>*</v>
      </c>
      <c r="R85" s="145" t="str">
        <f>IF(SP_SUL!Q88="","*",CONCATENATE(SP_SUL!Q88," ",SP_SUL!R88))</f>
        <v>*</v>
      </c>
      <c r="S85" s="145" t="str">
        <f>IF(SP_SUL!V88="","*",SP_SUL!V88)</f>
        <v>*</v>
      </c>
      <c r="T85" s="145" t="str">
        <f>IF(SP_SUL!W88="","*",SP_SUL!W88)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*</v>
      </c>
      <c r="B88" s="146" t="str">
        <f>IF(SP_SUL!X91="","*",SP_SUL!X91)</f>
        <v>*</v>
      </c>
      <c r="C88" s="146" t="str">
        <f>IF(SP_SUL!Z91="","*",SP_SUL!Z91)</f>
        <v>*</v>
      </c>
      <c r="D88" s="139" t="str">
        <f>IF(SP_SUL!S91="","*",SP_SUL!S91)</f>
        <v>-</v>
      </c>
      <c r="E88" s="139" t="str">
        <f>IF(SP_SUL!T91="","*",SP_SUL!T91)</f>
        <v>-</v>
      </c>
      <c r="F88" s="145" t="str">
        <f>IF(SP_SUL!B91="","*",SP_SUL!B91)</f>
        <v>*</v>
      </c>
      <c r="G88" s="145" t="str">
        <f>IF(SP_SUL!D91="","*",SP_SUL!D91)</f>
        <v>*</v>
      </c>
      <c r="H88" s="145" t="str">
        <f>IF(SP_SUL!F91="","*",SP_SUL!F91)</f>
        <v>*</v>
      </c>
      <c r="I88" s="145" t="str">
        <f>IF(SP_SUL!H91="","*",SP_SUL!H91)</f>
        <v>*</v>
      </c>
      <c r="J88" s="145" t="str">
        <f>IF(SP_SUL!I91="","*",SP_SUL!I91)</f>
        <v>*</v>
      </c>
      <c r="K88" s="139" t="str">
        <f>IF(SP_SUL!M91="","*",SP_SUL!M91)</f>
        <v>-</v>
      </c>
      <c r="L88" s="139" t="str">
        <f>IF(SP_SUL!N91="","*",SP_SUL!N91)</f>
        <v>-</v>
      </c>
      <c r="M88" s="140" t="str">
        <f>IF(SP_SUL!J91="","*",SP_SUL!J91)</f>
        <v>*</v>
      </c>
      <c r="N88" s="144" t="str">
        <f>IF(SP_SUL!K91="","*",SP_SUL!K91)</f>
        <v>*</v>
      </c>
      <c r="O88" s="144" t="str">
        <f>IF(SP_SUL!L91="","*",SP_SUL!L91)</f>
        <v>*</v>
      </c>
      <c r="P88" s="143" t="str">
        <f>IF(SP_SUL!O91="","*",SP_SUL!O91)</f>
        <v>*</v>
      </c>
      <c r="Q88" s="143" t="str">
        <f>IF(SP_SUL!P91="","*",SP_SUL!P91)</f>
        <v>*</v>
      </c>
      <c r="R88" s="145" t="str">
        <f>IF(SP_SUL!Q91="","*",CONCATENATE(SP_SUL!Q91," ",SP_SUL!R91))</f>
        <v>*</v>
      </c>
      <c r="S88" s="145" t="str">
        <f>IF(SP_SUL!V91="","*",SP_SUL!V91)</f>
        <v>*</v>
      </c>
      <c r="T88" s="145" t="str">
        <f>IF(SP_SUL!W91="","*",SP_SUL!W91)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*</v>
      </c>
      <c r="B89" s="146" t="str">
        <f>IF(SP_SUL!X92="","*",SP_SUL!X92)</f>
        <v>*</v>
      </c>
      <c r="C89" s="146" t="str">
        <f>IF(SP_SUL!Z92="","*",SP_SUL!Z92)</f>
        <v>*</v>
      </c>
      <c r="D89" s="139" t="str">
        <f>IF(SP_SUL!S92="","*",SP_SUL!S92)</f>
        <v>-</v>
      </c>
      <c r="E89" s="139" t="str">
        <f>IF(SP_SUL!T92="","*",SP_SUL!T92)</f>
        <v>-</v>
      </c>
      <c r="F89" s="145" t="str">
        <f>IF(SP_SUL!B92="","*",SP_SUL!B92)</f>
        <v>*</v>
      </c>
      <c r="G89" s="145" t="str">
        <f>IF(SP_SUL!D92="","*",SP_SUL!D92)</f>
        <v>*</v>
      </c>
      <c r="H89" s="145" t="str">
        <f>IF(SP_SUL!F92="","*",SP_SUL!F92)</f>
        <v>*</v>
      </c>
      <c r="I89" s="145" t="str">
        <f>IF(SP_SUL!H92="","*",SP_SUL!H92)</f>
        <v>*</v>
      </c>
      <c r="J89" s="145" t="str">
        <f>IF(SP_SUL!I92="","*",SP_SUL!I92)</f>
        <v>*</v>
      </c>
      <c r="K89" s="139" t="str">
        <f>IF(SP_SUL!M92="","*",SP_SUL!M92)</f>
        <v>-</v>
      </c>
      <c r="L89" s="139" t="str">
        <f>IF(SP_SUL!N92="","*",SP_SUL!N92)</f>
        <v>-</v>
      </c>
      <c r="M89" s="140" t="str">
        <f>IF(SP_SUL!J92="","*",SP_SUL!J92)</f>
        <v>*</v>
      </c>
      <c r="N89" s="144" t="str">
        <f>IF(SP_SUL!K92="","*",SP_SUL!K92)</f>
        <v>*</v>
      </c>
      <c r="O89" s="144" t="str">
        <f>IF(SP_SUL!L92="","*",SP_SUL!L92)</f>
        <v>*</v>
      </c>
      <c r="P89" s="143" t="str">
        <f>IF(SP_SUL!O92="","*",SP_SUL!O92)</f>
        <v>*</v>
      </c>
      <c r="Q89" s="143" t="str">
        <f>IF(SP_SUL!P92="","*",SP_SUL!P92)</f>
        <v>*</v>
      </c>
      <c r="R89" s="145" t="str">
        <f>IF(SP_SUL!Q92="","*",CONCATENATE(SP_SUL!Q92," ",SP_SUL!R92))</f>
        <v>*</v>
      </c>
      <c r="S89" s="145" t="str">
        <f>IF(SP_SUL!V92="","*",SP_SUL!V92)</f>
        <v>*</v>
      </c>
      <c r="T89" s="145" t="str">
        <f>IF(SP_SUL!W92="","*",SP_SUL!W92)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*</v>
      </c>
      <c r="C90" s="146" t="str">
        <f>IF(SP_SUL!Z93="","*",SP_SUL!Z93)</f>
        <v>*</v>
      </c>
      <c r="D90" s="139" t="str">
        <f>IF(SP_SUL!S93="","*",SP_SUL!S93)</f>
        <v>-</v>
      </c>
      <c r="E90" s="139" t="str">
        <f>IF(SP_SUL!T93="","*",SP_SUL!T93)</f>
        <v>-</v>
      </c>
      <c r="F90" s="145" t="str">
        <f>IF(SP_SUL!B93="","*",SP_SUL!B93)</f>
        <v>*</v>
      </c>
      <c r="G90" s="145" t="str">
        <f>IF(SP_SUL!D93="","*",SP_SUL!D93)</f>
        <v>*</v>
      </c>
      <c r="H90" s="145" t="str">
        <f>IF(SP_SUL!F93="","*",SP_SUL!F93)</f>
        <v>*</v>
      </c>
      <c r="I90" s="145" t="str">
        <f>IF(SP_SUL!H93="","*",SP_SUL!H93)</f>
        <v>*</v>
      </c>
      <c r="J90" s="145" t="str">
        <f>IF(SP_SUL!I93="","*",SP_SUL!I93)</f>
        <v>*</v>
      </c>
      <c r="K90" s="139" t="str">
        <f>IF(SP_SUL!M93="","*",SP_SUL!M93)</f>
        <v>-</v>
      </c>
      <c r="L90" s="139" t="str">
        <f>IF(SP_SUL!N93="","*",SP_SUL!N93)</f>
        <v>-</v>
      </c>
      <c r="M90" s="140" t="str">
        <f>IF(SP_SUL!J93="","*",SP_SUL!J93)</f>
        <v>*</v>
      </c>
      <c r="N90" s="144" t="str">
        <f>IF(SP_SUL!K93="","*",SP_SUL!K93)</f>
        <v>*</v>
      </c>
      <c r="O90" s="144" t="str">
        <f>IF(SP_SUL!L93="","*",SP_SUL!L93)</f>
        <v>*</v>
      </c>
      <c r="P90" s="143" t="str">
        <f>IF(SP_SUL!O93="","*",SP_SUL!O93)</f>
        <v>*</v>
      </c>
      <c r="Q90" s="143" t="str">
        <f>IF(SP_SUL!P93="","*",SP_SUL!P93)</f>
        <v>*</v>
      </c>
      <c r="R90" s="145" t="str">
        <f>IF(SP_SUL!Q93="","*",CONCATENATE(SP_SUL!Q93," ",SP_SUL!R93))</f>
        <v>*</v>
      </c>
      <c r="S90" s="145" t="str">
        <f>IF(SP_SUL!V93="","*",SP_SUL!V93)</f>
        <v>*</v>
      </c>
      <c r="T90" s="145" t="str">
        <f>IF(SP_SUL!W93="","*",SP_SUL!W93)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*</v>
      </c>
      <c r="B92" s="146" t="str">
        <f>IF(SP_SUL!X95="","*",SP_SUL!X95)</f>
        <v>*</v>
      </c>
      <c r="C92" s="146" t="str">
        <f>IF(SP_SUL!Z95="","*",SP_SUL!Z95)</f>
        <v>*</v>
      </c>
      <c r="D92" s="139" t="str">
        <f>IF(SP_SUL!S95="","*",SP_SUL!S95)</f>
        <v>-</v>
      </c>
      <c r="E92" s="139" t="str">
        <f>IF(SP_SUL!T95="","*",SP_SUL!T95)</f>
        <v>-</v>
      </c>
      <c r="F92" s="145" t="str">
        <f>IF(SP_SUL!B95="","*",SP_SUL!B95)</f>
        <v>*</v>
      </c>
      <c r="G92" s="145" t="str">
        <f>IF(SP_SUL!D95="","*",SP_SUL!D95)</f>
        <v>*</v>
      </c>
      <c r="H92" s="145" t="str">
        <f>IF(SP_SUL!F95="","*",SP_SUL!F95)</f>
        <v>*</v>
      </c>
      <c r="I92" s="145" t="str">
        <f>IF(SP_SUL!H95="","*",SP_SUL!H95)</f>
        <v>*</v>
      </c>
      <c r="J92" s="145" t="str">
        <f>IF(SP_SUL!I95="","*",SP_SUL!I95)</f>
        <v>*</v>
      </c>
      <c r="K92" s="139" t="str">
        <f>IF(SP_SUL!M95="","*",SP_SUL!M95)</f>
        <v>-</v>
      </c>
      <c r="L92" s="139" t="str">
        <f>IF(SP_SUL!N95="","*",SP_SUL!N95)</f>
        <v>-</v>
      </c>
      <c r="M92" s="140" t="str">
        <f>IF(SP_SUL!J95="","*",SP_SUL!J95)</f>
        <v>*</v>
      </c>
      <c r="N92" s="144" t="str">
        <f>IF(SP_SUL!K95="","*",SP_SUL!K95)</f>
        <v>*</v>
      </c>
      <c r="O92" s="144" t="str">
        <f>IF(SP_SUL!L95="","*",SP_SUL!L95)</f>
        <v>*</v>
      </c>
      <c r="P92" s="143" t="str">
        <f>IF(SP_SUL!O95="","*",SP_SUL!O95)</f>
        <v>*</v>
      </c>
      <c r="Q92" s="143" t="str">
        <f>IF(SP_SUL!P95="","*",SP_SUL!P95)</f>
        <v>*</v>
      </c>
      <c r="R92" s="145" t="str">
        <f>IF(SP_SUL!Q95="","*",CONCATENATE(SP_SUL!Q95," ",SP_SUL!R95))</f>
        <v>*</v>
      </c>
      <c r="S92" s="145" t="str">
        <f>IF(SP_SUL!V95="","*",SP_SUL!V95)</f>
        <v>*</v>
      </c>
      <c r="T92" s="145" t="str">
        <f>IF(SP_SUL!W95="","*",SP_SUL!W95)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*</v>
      </c>
      <c r="B95" s="146" t="str">
        <f>IF(SP_SUL!X98="","*",SP_SUL!X98)</f>
        <v>*</v>
      </c>
      <c r="C95" s="146" t="str">
        <f>IF(SP_SUL!Z98="","*",SP_SUL!Z98)</f>
        <v>*</v>
      </c>
      <c r="D95" s="139" t="str">
        <f>IF(SP_SUL!S98="","*",SP_SUL!S98)</f>
        <v>-</v>
      </c>
      <c r="E95" s="139" t="str">
        <f>IF(SP_SUL!T98="","*",SP_SUL!T98)</f>
        <v>-</v>
      </c>
      <c r="F95" s="145" t="str">
        <f>IF(SP_SUL!B98="","*",SP_SUL!B98)</f>
        <v>*</v>
      </c>
      <c r="G95" s="145" t="str">
        <f>IF(SP_SUL!D98="","*",SP_SUL!D98)</f>
        <v>*</v>
      </c>
      <c r="H95" s="145" t="str">
        <f>IF(SP_SUL!F98="","*",SP_SUL!F98)</f>
        <v>*</v>
      </c>
      <c r="I95" s="145" t="str">
        <f>IF(SP_SUL!H98="","*",SP_SUL!H98)</f>
        <v>*</v>
      </c>
      <c r="J95" s="145" t="str">
        <f>IF(SP_SUL!I98="","*",SP_SUL!I98)</f>
        <v>*</v>
      </c>
      <c r="K95" s="139" t="str">
        <f>IF(SP_SUL!M98="","*",SP_SUL!M98)</f>
        <v>-</v>
      </c>
      <c r="L95" s="139" t="str">
        <f>IF(SP_SUL!N98="","*",SP_SUL!N98)</f>
        <v>-</v>
      </c>
      <c r="M95" s="140" t="str">
        <f>IF(SP_SUL!J98="","*",SP_SUL!J98)</f>
        <v>*</v>
      </c>
      <c r="N95" s="144" t="str">
        <f>IF(SP_SUL!K98="","*",SP_SUL!K98)</f>
        <v>*</v>
      </c>
      <c r="O95" s="144" t="str">
        <f>IF(SP_SUL!L98="","*",SP_SUL!L98)</f>
        <v>*</v>
      </c>
      <c r="P95" s="143" t="str">
        <f>IF(SP_SUL!O98="","*",SP_SUL!O98)</f>
        <v>*</v>
      </c>
      <c r="Q95" s="143" t="str">
        <f>IF(SP_SUL!P98="","*",SP_SUL!P98)</f>
        <v>*</v>
      </c>
      <c r="R95" s="145" t="str">
        <f>IF(SP_SUL!Q98="","*",CONCATENATE(SP_SUL!Q98," ",SP_SUL!R98))</f>
        <v>*</v>
      </c>
      <c r="S95" s="145" t="str">
        <f>IF(SP_SUL!V98="","*",SP_SUL!V98)</f>
        <v>*</v>
      </c>
      <c r="T95" s="145" t="str">
        <f>IF(SP_SUL!W98="","*",SP_SUL!W98)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*</v>
      </c>
      <c r="B96" s="146" t="str">
        <f>IF(SP_SUL!X99="","*",SP_SUL!X99)</f>
        <v>*</v>
      </c>
      <c r="C96" s="146" t="str">
        <f>IF(SP_SUL!Z99="","*",SP_SUL!Z99)</f>
        <v>*</v>
      </c>
      <c r="D96" s="139" t="str">
        <f>IF(SP_SUL!S99="","*",SP_SUL!S99)</f>
        <v>-</v>
      </c>
      <c r="E96" s="139" t="str">
        <f>IF(SP_SUL!T99="","*",SP_SUL!T99)</f>
        <v>-</v>
      </c>
      <c r="F96" s="145" t="str">
        <f>IF(SP_SUL!B99="","*",SP_SUL!B99)</f>
        <v>*</v>
      </c>
      <c r="G96" s="145" t="str">
        <f>IF(SP_SUL!D99="","*",SP_SUL!D99)</f>
        <v>*</v>
      </c>
      <c r="H96" s="145" t="str">
        <f>IF(SP_SUL!F99="","*",SP_SUL!F99)</f>
        <v>*</v>
      </c>
      <c r="I96" s="145" t="str">
        <f>IF(SP_SUL!H99="","*",SP_SUL!H99)</f>
        <v>*</v>
      </c>
      <c r="J96" s="145" t="str">
        <f>IF(SP_SUL!I99="","*",SP_SUL!I99)</f>
        <v>*</v>
      </c>
      <c r="K96" s="139" t="str">
        <f>IF(SP_SUL!M99="","*",SP_SUL!M99)</f>
        <v>-</v>
      </c>
      <c r="L96" s="139" t="str">
        <f>IF(SP_SUL!N99="","*",SP_SUL!N99)</f>
        <v>-</v>
      </c>
      <c r="M96" s="140" t="str">
        <f>IF(SP_SUL!J99="","*",SP_SUL!J99)</f>
        <v>*</v>
      </c>
      <c r="N96" s="144" t="str">
        <f>IF(SP_SUL!K99="","*",SP_SUL!K99)</f>
        <v>*</v>
      </c>
      <c r="O96" s="144" t="str">
        <f>IF(SP_SUL!L99="","*",SP_SUL!L99)</f>
        <v>*</v>
      </c>
      <c r="P96" s="143" t="str">
        <f>IF(SP_SUL!O99="","*",SP_SUL!O99)</f>
        <v>*</v>
      </c>
      <c r="Q96" s="143" t="str">
        <f>IF(SP_SUL!P99="","*",SP_SUL!P99)</f>
        <v>*</v>
      </c>
      <c r="R96" s="145" t="str">
        <f>IF(SP_SUL!Q99="","*",CONCATENATE(SP_SUL!Q99," ",SP_SUL!R99))</f>
        <v>*</v>
      </c>
      <c r="S96" s="145" t="str">
        <f>IF(SP_SUL!V99="","*",SP_SUL!V99)</f>
        <v>*</v>
      </c>
      <c r="T96" s="145" t="str">
        <f>IF(SP_SUL!W99="","*",SP_SUL!W99)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*</v>
      </c>
      <c r="B98" s="146" t="str">
        <f>IF(SP_SUL!X101="","*",SP_SUL!X101)</f>
        <v>*</v>
      </c>
      <c r="C98" s="146" t="str">
        <f>IF(SP_SUL!Z101="","*",SP_SUL!Z101)</f>
        <v>*</v>
      </c>
      <c r="D98" s="139" t="str">
        <f>IF(SP_SUL!S101="","*",SP_SUL!S101)</f>
        <v>-</v>
      </c>
      <c r="E98" s="139" t="str">
        <f>IF(SP_SUL!T101="","*",SP_SUL!T101)</f>
        <v>-</v>
      </c>
      <c r="F98" s="145" t="str">
        <f>IF(SP_SUL!B101="","*",SP_SUL!B101)</f>
        <v>*</v>
      </c>
      <c r="G98" s="145" t="str">
        <f>IF(SP_SUL!D101="","*",SP_SUL!D101)</f>
        <v>*</v>
      </c>
      <c r="H98" s="145" t="str">
        <f>IF(SP_SUL!F101="","*",SP_SUL!F101)</f>
        <v>*</v>
      </c>
      <c r="I98" s="145" t="str">
        <f>IF(SP_SUL!H101="","*",SP_SUL!H101)</f>
        <v>*</v>
      </c>
      <c r="J98" s="145" t="str">
        <f>IF(SP_SUL!I101="","*",SP_SUL!I101)</f>
        <v>*</v>
      </c>
      <c r="K98" s="139" t="str">
        <f>IF(SP_SUL!M101="","*",SP_SUL!M101)</f>
        <v>-</v>
      </c>
      <c r="L98" s="139" t="str">
        <f>IF(SP_SUL!N101="","*",SP_SUL!N101)</f>
        <v>-</v>
      </c>
      <c r="M98" s="140" t="str">
        <f>IF(SP_SUL!J101="","*",SP_SUL!J101)</f>
        <v>*</v>
      </c>
      <c r="N98" s="144" t="str">
        <f>IF(SP_SUL!K101="","*",SP_SUL!K101)</f>
        <v>*</v>
      </c>
      <c r="O98" s="144" t="str">
        <f>IF(SP_SUL!L101="","*",SP_SUL!L101)</f>
        <v>*</v>
      </c>
      <c r="P98" s="143" t="str">
        <f>IF(SP_SUL!O101="","*",SP_SUL!O101)</f>
        <v>*</v>
      </c>
      <c r="Q98" s="143" t="str">
        <f>IF(SP_SUL!P101="","*",SP_SUL!P101)</f>
        <v>*</v>
      </c>
      <c r="R98" s="145" t="str">
        <f>IF(SP_SUL!Q101="","*",CONCATENATE(SP_SUL!Q101," ",SP_SUL!R101))</f>
        <v>*</v>
      </c>
      <c r="S98" s="145" t="str">
        <f>IF(SP_SUL!V101="","*",SP_SUL!V101)</f>
        <v>*</v>
      </c>
      <c r="T98" s="145" t="str">
        <f>IF(SP_SUL!W101="","*",SP_SUL!W101)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*</v>
      </c>
      <c r="B99" s="146" t="str">
        <f>IF(SP_SUL!X102="","*",SP_SUL!X102)</f>
        <v>*</v>
      </c>
      <c r="C99" s="146" t="str">
        <f>IF(SP_SUL!Z102="","*",SP_SUL!Z102)</f>
        <v>*</v>
      </c>
      <c r="D99" s="139" t="str">
        <f>IF(SP_SUL!S102="","*",SP_SUL!S102)</f>
        <v>-</v>
      </c>
      <c r="E99" s="139" t="str">
        <f>IF(SP_SUL!T102="","*",SP_SUL!T102)</f>
        <v>-</v>
      </c>
      <c r="F99" s="145" t="str">
        <f>IF(SP_SUL!B102="","*",SP_SUL!B102)</f>
        <v>*</v>
      </c>
      <c r="G99" s="145" t="str">
        <f>IF(SP_SUL!D102="","*",SP_SUL!D102)</f>
        <v>*</v>
      </c>
      <c r="H99" s="145" t="str">
        <f>IF(SP_SUL!F102="","*",SP_SUL!F102)</f>
        <v>*</v>
      </c>
      <c r="I99" s="145" t="str">
        <f>IF(SP_SUL!H102="","*",SP_SUL!H102)</f>
        <v>*</v>
      </c>
      <c r="J99" s="145" t="str">
        <f>IF(SP_SUL!I102="","*",SP_SUL!I102)</f>
        <v>*</v>
      </c>
      <c r="K99" s="139" t="str">
        <f>IF(SP_SUL!M102="","*",SP_SUL!M102)</f>
        <v>-</v>
      </c>
      <c r="L99" s="139" t="str">
        <f>IF(SP_SUL!N102="","*",SP_SUL!N102)</f>
        <v>-</v>
      </c>
      <c r="M99" s="140" t="str">
        <f>IF(SP_SUL!J102="","*",SP_SUL!J102)</f>
        <v>*</v>
      </c>
      <c r="N99" s="144" t="str">
        <f>IF(SP_SUL!K102="","*",SP_SUL!K102)</f>
        <v>*</v>
      </c>
      <c r="O99" s="144" t="str">
        <f>IF(SP_SUL!L102="","*",SP_SUL!L102)</f>
        <v>*</v>
      </c>
      <c r="P99" s="143" t="str">
        <f>IF(SP_SUL!O102="","*",SP_SUL!O102)</f>
        <v>*</v>
      </c>
      <c r="Q99" s="143" t="str">
        <f>IF(SP_SUL!P102="","*",SP_SUL!P102)</f>
        <v>*</v>
      </c>
      <c r="R99" s="145" t="str">
        <f>IF(SP_SUL!Q102="","*",CONCATENATE(SP_SUL!Q102," ",SP_SUL!R102))</f>
        <v>*</v>
      </c>
      <c r="S99" s="145" t="str">
        <f>IF(SP_SUL!V102="","*",SP_SUL!V102)</f>
        <v>*</v>
      </c>
      <c r="T99" s="145" t="str">
        <f>IF(SP_SUL!W102="","*",SP_SUL!W102)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*</v>
      </c>
      <c r="C103" s="146" t="str">
        <f>IF(SP_SUL!Z106="","*",SP_SUL!Z106)</f>
        <v>*</v>
      </c>
      <c r="D103" s="139" t="str">
        <f>IF(SP_SUL!S106="","*",SP_SUL!S106)</f>
        <v>-</v>
      </c>
      <c r="E103" s="139" t="str">
        <f>IF(SP_SUL!T106="","*",SP_SUL!T106)</f>
        <v>-</v>
      </c>
      <c r="F103" s="145" t="str">
        <f>IF(SP_SUL!B106="","*",SP_SUL!B106)</f>
        <v>*</v>
      </c>
      <c r="G103" s="145" t="str">
        <f>IF(SP_SUL!D106="","*",SP_SUL!D106)</f>
        <v>*</v>
      </c>
      <c r="H103" s="145" t="str">
        <f>IF(SP_SUL!F106="","*",SP_SUL!F106)</f>
        <v>*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-</v>
      </c>
      <c r="L103" s="139" t="str">
        <f>IF(SP_SUL!N106="","*",SP_SUL!N106)</f>
        <v>-</v>
      </c>
      <c r="M103" s="140" t="str">
        <f>IF(SP_SUL!J106="","*",SP_SUL!J106)</f>
        <v>*</v>
      </c>
      <c r="N103" s="144" t="str">
        <f>IF(SP_SUL!K106="","*",SP_SUL!K106)</f>
        <v>*</v>
      </c>
      <c r="O103" s="144" t="str">
        <f>IF(SP_SUL!L106="","*",SP_SUL!L106)</f>
        <v>*</v>
      </c>
      <c r="P103" s="143" t="str">
        <f>IF(SP_SUL!O106="","*",SP_SUL!O106)</f>
        <v>*</v>
      </c>
      <c r="Q103" s="143" t="str">
        <f>IF(SP_SUL!P106="","*",SP_SUL!P106)</f>
        <v>*</v>
      </c>
      <c r="R103" s="145" t="str">
        <f>IF(SP_SUL!Q106="","*",CONCATENATE(SP_SUL!Q106," ",SP_SUL!R106))</f>
        <v>*</v>
      </c>
      <c r="S103" s="145" t="str">
        <f>IF(SP_SUL!V106="","*",SP_SUL!V106)</f>
        <v>*</v>
      </c>
      <c r="T103" s="145" t="str">
        <f>IF(SP_SUL!W106="","*",SP_SUL!W106)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*</v>
      </c>
      <c r="C104" s="146" t="str">
        <f>IF(SP_SUL!Z107="","*",SP_SUL!Z107)</f>
        <v>*</v>
      </c>
      <c r="D104" s="139" t="str">
        <f>IF(SP_SUL!S107="","*",SP_SUL!S107)</f>
        <v>-</v>
      </c>
      <c r="E104" s="139" t="str">
        <f>IF(SP_SUL!T107="","*",SP_SUL!T107)</f>
        <v>-</v>
      </c>
      <c r="F104" s="145" t="str">
        <f>IF(SP_SUL!B107="","*",SP_SUL!B107)</f>
        <v>*</v>
      </c>
      <c r="G104" s="145" t="str">
        <f>IF(SP_SUL!D107="","*",SP_SUL!D107)</f>
        <v>*</v>
      </c>
      <c r="H104" s="145" t="str">
        <f>IF(SP_SUL!F107="","*",SP_SUL!F107)</f>
        <v>*</v>
      </c>
      <c r="I104" s="145" t="str">
        <f>IF(SP_SUL!H107="","*",SP_SUL!H107)</f>
        <v>*</v>
      </c>
      <c r="J104" s="145" t="str">
        <f>IF(SP_SUL!I107="","*",SP_SUL!I107)</f>
        <v>*</v>
      </c>
      <c r="K104" s="139" t="str">
        <f>IF(SP_SUL!M107="","*",SP_SUL!M107)</f>
        <v>-</v>
      </c>
      <c r="L104" s="139" t="str">
        <f>IF(SP_SUL!N107="","*",SP_SUL!N107)</f>
        <v>-</v>
      </c>
      <c r="M104" s="140" t="str">
        <f>IF(SP_SUL!J107="","*",SP_SUL!J107)</f>
        <v>*</v>
      </c>
      <c r="N104" s="144" t="str">
        <f>IF(SP_SUL!K107="","*",SP_SUL!K107)</f>
        <v>*</v>
      </c>
      <c r="O104" s="144" t="str">
        <f>IF(SP_SUL!L107="","*",SP_SUL!L107)</f>
        <v>*</v>
      </c>
      <c r="P104" s="143" t="str">
        <f>IF(SP_SUL!O107="","*",SP_SUL!O107)</f>
        <v>*</v>
      </c>
      <c r="Q104" s="143" t="str">
        <f>IF(SP_SUL!P107="","*",SP_SUL!P107)</f>
        <v>*</v>
      </c>
      <c r="R104" s="145" t="str">
        <f>IF(SP_SUL!Q107="","*",CONCATENATE(SP_SUL!Q107," ",SP_SUL!R107))</f>
        <v>*</v>
      </c>
      <c r="S104" s="145" t="str">
        <f>IF(SP_SUL!V107="","*",SP_SUL!V107)</f>
        <v>*</v>
      </c>
      <c r="T104" s="145" t="str">
        <f>IF(SP_SUL!W107="","*",SP_SUL!W107)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*</v>
      </c>
      <c r="C105" s="146" t="str">
        <f>IF(SP_SUL!Z108="","*",SP_SUL!Z108)</f>
        <v>*</v>
      </c>
      <c r="D105" s="139" t="str">
        <f>IF(SP_SUL!S108="","*",SP_SUL!S108)</f>
        <v>-</v>
      </c>
      <c r="E105" s="139" t="str">
        <f>IF(SP_SUL!T108="","*",SP_SUL!T108)</f>
        <v>-</v>
      </c>
      <c r="F105" s="145" t="str">
        <f>IF(SP_SUL!B108="","*",SP_SUL!B108)</f>
        <v>*</v>
      </c>
      <c r="G105" s="145" t="str">
        <f>IF(SP_SUL!D108="","*",SP_SUL!D108)</f>
        <v>*</v>
      </c>
      <c r="H105" s="145" t="str">
        <f>IF(SP_SUL!F108="","*",SP_SUL!F108)</f>
        <v>*</v>
      </c>
      <c r="I105" s="145" t="str">
        <f>IF(SP_SUL!H108="","*",SP_SUL!H108)</f>
        <v>*</v>
      </c>
      <c r="J105" s="145" t="str">
        <f>IF(SP_SUL!I108="","*",SP_SUL!I108)</f>
        <v>*</v>
      </c>
      <c r="K105" s="139" t="str">
        <f>IF(SP_SUL!M108="","*",SP_SUL!M108)</f>
        <v>-</v>
      </c>
      <c r="L105" s="139" t="str">
        <f>IF(SP_SUL!N108="","*",SP_SUL!N108)</f>
        <v>-</v>
      </c>
      <c r="M105" s="140" t="str">
        <f>IF(SP_SUL!J108="","*",SP_SUL!J108)</f>
        <v>*</v>
      </c>
      <c r="N105" s="144" t="str">
        <f>IF(SP_SUL!K108="","*",SP_SUL!K108)</f>
        <v>*</v>
      </c>
      <c r="O105" s="144" t="str">
        <f>IF(SP_SUL!L108="","*",SP_SUL!L108)</f>
        <v>*</v>
      </c>
      <c r="P105" s="143" t="str">
        <f>IF(SP_SUL!O108="","*",SP_SUL!O108)</f>
        <v>*</v>
      </c>
      <c r="Q105" s="143" t="str">
        <f>IF(SP_SUL!P108="","*",SP_SUL!P108)</f>
        <v>*</v>
      </c>
      <c r="R105" s="145" t="str">
        <f>IF(SP_SUL!Q108="","*",CONCATENATE(SP_SUL!Q108," ",SP_SUL!R108))</f>
        <v>*</v>
      </c>
      <c r="S105" s="145" t="str">
        <f>IF(SP_SUL!V108="","*",SP_SUL!V108)</f>
        <v>*</v>
      </c>
      <c r="T105" s="145" t="str">
        <f>IF(SP_SUL!W108="","*",SP_SUL!W108)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*</v>
      </c>
      <c r="C109" s="146" t="str">
        <f>IF(SP_SUL!Z112="","*",SP_SUL!Z112)</f>
        <v>*</v>
      </c>
      <c r="D109" s="139" t="str">
        <f>IF(SP_SUL!S112="","*",SP_SUL!S112)</f>
        <v>-</v>
      </c>
      <c r="E109" s="139" t="str">
        <f>IF(SP_SUL!T112="","*",SP_SUL!T112)</f>
        <v>-</v>
      </c>
      <c r="F109" s="145" t="str">
        <f>IF(SP_SUL!B112="","*",SP_SUL!B112)</f>
        <v>*</v>
      </c>
      <c r="G109" s="145" t="str">
        <f>IF(SP_SUL!D112="","*",SP_SUL!D112)</f>
        <v>*</v>
      </c>
      <c r="H109" s="145" t="str">
        <f>IF(SP_SUL!F112="","*",SP_SUL!F112)</f>
        <v>*</v>
      </c>
      <c r="I109" s="145" t="str">
        <f>IF(SP_SUL!H112="","*",SP_SUL!H112)</f>
        <v>*</v>
      </c>
      <c r="J109" s="145" t="str">
        <f>IF(SP_SUL!I112="","*",SP_SUL!I112)</f>
        <v>*</v>
      </c>
      <c r="K109" s="139" t="str">
        <f>IF(SP_SUL!M112="","*",SP_SUL!M112)</f>
        <v>-</v>
      </c>
      <c r="L109" s="139" t="str">
        <f>IF(SP_SUL!N112="","*",SP_SUL!N112)</f>
        <v>-</v>
      </c>
      <c r="M109" s="140" t="str">
        <f>IF(SP_SUL!J112="","*",SP_SUL!J112)</f>
        <v>*</v>
      </c>
      <c r="N109" s="144" t="str">
        <f>IF(SP_SUL!K112="","*",SP_SUL!K112)</f>
        <v>*</v>
      </c>
      <c r="O109" s="144" t="str">
        <f>IF(SP_SUL!L112="","*",SP_SUL!L112)</f>
        <v>*</v>
      </c>
      <c r="P109" s="143" t="str">
        <f>IF(SP_SUL!O112="","*",SP_SUL!O112)</f>
        <v>*</v>
      </c>
      <c r="Q109" s="143" t="str">
        <f>IF(SP_SUL!P112="","*",SP_SUL!P112)</f>
        <v>*</v>
      </c>
      <c r="R109" s="145" t="str">
        <f>IF(SP_SUL!Q112="","*",CONCATENATE(SP_SUL!Q112," ",SP_SUL!R112))</f>
        <v>*</v>
      </c>
      <c r="S109" s="145" t="str">
        <f>IF(SP_SUL!V112="","*",SP_SUL!V112)</f>
        <v>*</v>
      </c>
      <c r="T109" s="145" t="str">
        <f>IF(SP_SUL!W112="","*",SP_SUL!W112)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*</v>
      </c>
      <c r="C111" s="146" t="str">
        <f>IF(SP_SUL!Z114="","*",SP_SUL!Z114)</f>
        <v>*</v>
      </c>
      <c r="D111" s="139" t="str">
        <f>IF(SP_SUL!S114="","*",SP_SUL!S114)</f>
        <v>-</v>
      </c>
      <c r="E111" s="139" t="str">
        <f>IF(SP_SUL!T114="","*",SP_SUL!T114)</f>
        <v>-</v>
      </c>
      <c r="F111" s="145" t="str">
        <f>IF(SP_SUL!B114="","*",SP_SUL!B114)</f>
        <v>*</v>
      </c>
      <c r="G111" s="145" t="str">
        <f>IF(SP_SUL!D114="","*",SP_SUL!D114)</f>
        <v>*</v>
      </c>
      <c r="H111" s="145" t="str">
        <f>IF(SP_SUL!F114="","*",SP_SUL!F114)</f>
        <v>*</v>
      </c>
      <c r="I111" s="145" t="str">
        <f>IF(SP_SUL!H114="","*",SP_SUL!H114)</f>
        <v>*</v>
      </c>
      <c r="J111" s="145" t="str">
        <f>IF(SP_SUL!I114="","*",SP_SUL!I114)</f>
        <v>*</v>
      </c>
      <c r="K111" s="139" t="str">
        <f>IF(SP_SUL!M114="","*",SP_SUL!M114)</f>
        <v>-</v>
      </c>
      <c r="L111" s="139" t="str">
        <f>IF(SP_SUL!N114="","*",SP_SUL!N114)</f>
        <v>-</v>
      </c>
      <c r="M111" s="140" t="str">
        <f>IF(SP_SUL!J114="","*",SP_SUL!J114)</f>
        <v>*</v>
      </c>
      <c r="N111" s="144" t="str">
        <f>IF(SP_SUL!K114="","*",SP_SUL!K114)</f>
        <v>*</v>
      </c>
      <c r="O111" s="144" t="str">
        <f>IF(SP_SUL!L114="","*",SP_SUL!L114)</f>
        <v>*</v>
      </c>
      <c r="P111" s="143" t="str">
        <f>IF(SP_SUL!O114="","*",SP_SUL!O114)</f>
        <v>*</v>
      </c>
      <c r="Q111" s="143" t="str">
        <f>IF(SP_SUL!P114="","*",SP_SUL!P114)</f>
        <v>*</v>
      </c>
      <c r="R111" s="145" t="str">
        <f>IF(SP_SUL!Q114="","*",CONCATENATE(SP_SUL!Q114," ",SP_SUL!R114))</f>
        <v>*</v>
      </c>
      <c r="S111" s="145" t="str">
        <f>IF(SP_SUL!V114="","*",SP_SUL!V114)</f>
        <v>*</v>
      </c>
      <c r="T111" s="145" t="str">
        <f>IF(SP_SUL!W114="","*",SP_SUL!W114)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*</v>
      </c>
      <c r="C112" s="146" t="str">
        <f>IF(SP_SUL!Z115="","*",SP_SUL!Z115)</f>
        <v>*</v>
      </c>
      <c r="D112" s="139" t="str">
        <f>IF(SP_SUL!S115="","*",SP_SUL!S115)</f>
        <v>-</v>
      </c>
      <c r="E112" s="139" t="str">
        <f>IF(SP_SUL!T115="","*",SP_SUL!T115)</f>
        <v>-</v>
      </c>
      <c r="F112" s="145" t="str">
        <f>IF(SP_SUL!B115="","*",SP_SUL!B115)</f>
        <v>*</v>
      </c>
      <c r="G112" s="145" t="str">
        <f>IF(SP_SUL!D115="","*",SP_SUL!D115)</f>
        <v>*</v>
      </c>
      <c r="H112" s="145" t="str">
        <f>IF(SP_SUL!F115="","*",SP_SUL!F115)</f>
        <v>*</v>
      </c>
      <c r="I112" s="145" t="str">
        <f>IF(SP_SUL!H115="","*",SP_SUL!H115)</f>
        <v>*</v>
      </c>
      <c r="J112" s="145" t="str">
        <f>IF(SP_SUL!I115="","*",SP_SUL!I115)</f>
        <v>*</v>
      </c>
      <c r="K112" s="139" t="str">
        <f>IF(SP_SUL!M115="","*",SP_SUL!M115)</f>
        <v>-</v>
      </c>
      <c r="L112" s="139" t="str">
        <f>IF(SP_SUL!N115="","*",SP_SUL!N115)</f>
        <v>-</v>
      </c>
      <c r="M112" s="140" t="str">
        <f>IF(SP_SUL!J115="","*",SP_SUL!J115)</f>
        <v>*</v>
      </c>
      <c r="N112" s="144" t="str">
        <f>IF(SP_SUL!K115="","*",SP_SUL!K115)</f>
        <v>*</v>
      </c>
      <c r="O112" s="144" t="str">
        <f>IF(SP_SUL!L115="","*",SP_SUL!L115)</f>
        <v>*</v>
      </c>
      <c r="P112" s="143" t="str">
        <f>IF(SP_SUL!O115="","*",SP_SUL!O115)</f>
        <v>*</v>
      </c>
      <c r="Q112" s="143" t="str">
        <f>IF(SP_SUL!P115="","*",SP_SUL!P115)</f>
        <v>*</v>
      </c>
      <c r="R112" s="145" t="str">
        <f>IF(SP_SUL!Q115="","*",CONCATENATE(SP_SUL!Q115," ",SP_SUL!R115))</f>
        <v>*</v>
      </c>
      <c r="S112" s="145" t="str">
        <f>IF(SP_SUL!V115="","*",SP_SUL!V115)</f>
        <v>*</v>
      </c>
      <c r="T112" s="145" t="str">
        <f>IF(SP_SUL!W115="","*",SP_SUL!W115)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-</v>
      </c>
      <c r="L115" s="139" t="str">
        <f>IF(SP_SUL!N118="","*",SP_SUL!N118)</f>
        <v>-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-</v>
      </c>
      <c r="E129" s="139" t="str">
        <f>IF(SP_SUL!T132="","*",SP_SUL!T132)</f>
        <v>-</v>
      </c>
      <c r="F129" s="145" t="str">
        <f>IF(SP_SUL!B132="","*",SP_SUL!B132)</f>
        <v>*</v>
      </c>
      <c r="G129" s="145" t="str">
        <f>IF(SP_SUL!D132="","*",SP_SUL!D132)</f>
        <v>*</v>
      </c>
      <c r="H129" s="145" t="str">
        <f>IF(SP_SUL!F132="","*",SP_SUL!F132)</f>
        <v>*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-</v>
      </c>
      <c r="L129" s="139" t="str">
        <f>IF(SP_SUL!N132="","*",SP_SUL!N132)</f>
        <v>-</v>
      </c>
      <c r="M129" s="140" t="str">
        <f>IF(SP_SUL!J132="","*",SP_SUL!J132)</f>
        <v>*</v>
      </c>
      <c r="N129" s="144" t="str">
        <f>IF(SP_SUL!K132="","*",SP_SUL!K132)</f>
        <v>*</v>
      </c>
      <c r="O129" s="144" t="str">
        <f>IF(SP_SUL!L132="","*",SP_SUL!L132)</f>
        <v>*</v>
      </c>
      <c r="P129" s="143" t="str">
        <f>IF(SP_SUL!O132="","*",SP_SUL!O132)</f>
        <v>*</v>
      </c>
      <c r="Q129" s="143" t="str">
        <f>IF(SP_SUL!P132="","*",SP_SUL!P132)</f>
        <v>*</v>
      </c>
      <c r="R129" s="145" t="str">
        <f>IF(SP_SUL!Q132="","*",CONCATENATE(SP_SUL!Q132," ",SP_SUL!R132))</f>
        <v>*</v>
      </c>
      <c r="S129" s="145" t="str">
        <f>IF(SP_SUL!V132="","*",SP_SUL!V132)</f>
        <v>*</v>
      </c>
      <c r="T129" s="145" t="str">
        <f>IF(SP_SUL!W132="","*",SP_SUL!W132)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-</v>
      </c>
      <c r="E131" s="139" t="str">
        <f>IF(SP_SUL!T134="","*",SP_SUL!T134)</f>
        <v>-</v>
      </c>
      <c r="F131" s="145" t="str">
        <f>IF(SP_SUL!B134="","*",SP_SUL!B134)</f>
        <v>*</v>
      </c>
      <c r="G131" s="145" t="str">
        <f>IF(SP_SUL!D134="","*",SP_SUL!D134)</f>
        <v>*</v>
      </c>
      <c r="H131" s="145" t="str">
        <f>IF(SP_SUL!F134="","*",SP_SUL!F134)</f>
        <v>*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-</v>
      </c>
      <c r="L131" s="139" t="str">
        <f>IF(SP_SUL!N134="","*",SP_SUL!N134)</f>
        <v>-</v>
      </c>
      <c r="M131" s="140" t="str">
        <f>IF(SP_SUL!J134="","*",SP_SUL!J134)</f>
        <v>*</v>
      </c>
      <c r="N131" s="144" t="str">
        <f>IF(SP_SUL!K134="","*",SP_SUL!K134)</f>
        <v>*</v>
      </c>
      <c r="O131" s="144" t="str">
        <f>IF(SP_SUL!L134="","*",SP_SUL!L134)</f>
        <v>*</v>
      </c>
      <c r="P131" s="143" t="str">
        <f>IF(SP_SUL!O134="","*",SP_SUL!O134)</f>
        <v>*</v>
      </c>
      <c r="Q131" s="143" t="str">
        <f>IF(SP_SUL!P134="","*",SP_SUL!P134)</f>
        <v>*</v>
      </c>
      <c r="R131" s="145" t="str">
        <f>IF(SP_SUL!Q134="","*",CONCATENATE(SP_SUL!Q134," ",SP_SUL!R134))</f>
        <v>*</v>
      </c>
      <c r="S131" s="145" t="str">
        <f>IF(SP_SUL!V134="","*",SP_SUL!V134)</f>
        <v>*</v>
      </c>
      <c r="T131" s="145" t="str">
        <f>IF(SP_SUL!W134="","*",SP_SUL!W134)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-</v>
      </c>
      <c r="E135" s="139" t="str">
        <f>IF(SP_SUL!T138="","*",SP_SUL!T138)</f>
        <v>-</v>
      </c>
      <c r="F135" s="145" t="str">
        <f>IF(SP_SUL!B138="","*",SP_SUL!B138)</f>
        <v>*</v>
      </c>
      <c r="G135" s="145" t="str">
        <f>IF(SP_SUL!D138="","*",SP_SUL!D138)</f>
        <v>*</v>
      </c>
      <c r="H135" s="145" t="str">
        <f>IF(SP_SUL!F138="","*",SP_SUL!F138)</f>
        <v>*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-</v>
      </c>
      <c r="L135" s="139" t="str">
        <f>IF(SP_SUL!N138="","*",SP_SUL!N138)</f>
        <v>-</v>
      </c>
      <c r="M135" s="140" t="str">
        <f>IF(SP_SUL!J138="","*",SP_SUL!J138)</f>
        <v>*</v>
      </c>
      <c r="N135" s="144" t="str">
        <f>IF(SP_SUL!K138="","*",SP_SUL!K138)</f>
        <v>*</v>
      </c>
      <c r="O135" s="144" t="str">
        <f>IF(SP_SUL!L138="","*",SP_SUL!L138)</f>
        <v>*</v>
      </c>
      <c r="P135" s="143" t="str">
        <f>IF(SP_SUL!O138="","*",SP_SUL!O138)</f>
        <v>*</v>
      </c>
      <c r="Q135" s="143" t="str">
        <f>IF(SP_SUL!P138="","*",SP_SUL!P138)</f>
        <v>*</v>
      </c>
      <c r="R135" s="145" t="str">
        <f>IF(SP_SUL!Q138="","*",CONCATENATE(SP_SUL!Q138," ",SP_SUL!R138))</f>
        <v>*</v>
      </c>
      <c r="S135" s="145" t="str">
        <f>IF(SP_SUL!V138="","*",SP_SUL!V138)</f>
        <v>*</v>
      </c>
      <c r="T135" s="145" t="str">
        <f>IF(SP_SUL!W138="","*",SP_SUL!W138)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*</v>
      </c>
      <c r="H138" s="145" t="str">
        <f>IF(SP_SUL!F141="","*",SP_SUL!F141)</f>
        <v>*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 t="str">
        <f>IF(SP_SUL!K141="","*",SP_SUL!K141)</f>
        <v>*</v>
      </c>
      <c r="O138" s="144" t="str">
        <f>IF(SP_SUL!L141="","*",SP_SUL!L141)</f>
        <v>*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*</v>
      </c>
      <c r="S138" s="145" t="str">
        <f>IF(SP_SUL!V141="","*",SP_SUL!V141)</f>
        <v>*</v>
      </c>
      <c r="T138" s="145" t="str">
        <f>IF(SP_SUL!W141="","*",SP_SUL!W141)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  <filterColumn colId="6">
      <filters>
        <filter val="V42"/>
        <filter val="V48"/>
        <filter val="V83"/>
        <filter val="V85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46" sqref="B46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1175</v>
      </c>
      <c r="C2" s="121" t="s">
        <v>952</v>
      </c>
      <c r="D2" s="76" t="s">
        <v>954</v>
      </c>
      <c r="E2" s="76" t="s">
        <v>1176</v>
      </c>
      <c r="F2" s="99" t="s">
        <v>1177</v>
      </c>
      <c r="G2" s="76" t="s">
        <v>1178</v>
      </c>
      <c r="H2" s="76" t="s">
        <v>1179</v>
      </c>
      <c r="I2" s="76" t="s">
        <v>1180</v>
      </c>
      <c r="J2" s="76" t="s">
        <v>1181</v>
      </c>
      <c r="K2" s="78" t="s">
        <v>1182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OPORTUNIDADE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 hidden="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 hidden="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 hidden="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 hidden="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 hidden="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 hidden="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 hidden="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 hidden="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 hidden="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 hidden="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 hidden="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 hidden="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 hidden="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 hidden="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 hidden="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 hidden="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 hidden="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 hidden="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 hidden="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 hidden="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 hidden="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 hidden="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 hidden="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 hidden="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 hidden="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 hidden="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 hidden="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 hidden="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 hidden="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 hidden="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 hidden="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 hidden="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 hidden="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 hidden="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 hidden="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 hidden="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 hidden="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 hidden="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 hidden="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 hidden="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 hidden="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 hidden="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 hidden="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 hidden="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 hidden="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 hidden="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 hidden="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 hidden="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 hidden="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 hidden="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 hidden="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 hidden="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 hidden="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 hidden="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 hidden="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 hidden="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 hidden="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 hidden="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 hidden="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 hidden="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 hidden="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 hidden="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 hidden="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 hidden="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 hidden="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 hidden="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 hidden="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 hidden="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 hidden="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 hidden="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 hidden="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 hidden="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 hidden="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 hidden="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 hidden="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 hidden="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 hidden="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 hidden="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 hidden="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 hidden="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 hidden="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 hidden="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3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2026-02-03T10:36:51Z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