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41" documentId="120_S{118792C3-22EF-5104-A093-F22BFE3913F3}" xr6:coauthVersionLast="47" xr6:coauthVersionMax="47" xr10:uidLastSave="{A3496F99-31D3-47A6-852D-0E326A0CBCE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<sst xmlns="http://schemas.openxmlformats.org/spreadsheetml/2006/main" count="8945" uniqueCount="1711">
  <si>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</si>
  <si>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</si>
  <si>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</si>
  <si>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</si>
  <si>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</si>
  <si>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</si>
  <si>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</si>
  <si>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</si>
  <si>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</si>
  <si>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</si>
  <si>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</si>
  <si>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</si>
  <si>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</si>
  <si>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</si>
  <si>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</si>
  <si>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</si>
  <si>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</si>
  <si>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</si>
  <si>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</si>
  <si>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</si>
  <si>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</si>
  <si>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</si>
  <si>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</si>
  <si>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</si>
  <si>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</si>
  <si>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</si>
  <si>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</si>
  <si>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</si>
  <si>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</si>
  <si>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</si>
  <si>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</si>
  <si>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</si>
  <si>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</si>
  <si>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</si>
  <si>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</si>
  <si>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</si>
  <si>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</si>
  <si>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</si>
  <si>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</si>
  <si>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</si>
  <si>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</si>
  <si>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</si>
  <si>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</si>
  <si>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</si>
  <si>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</si>
  <si>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</si>
  <si>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</si>
  <si>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</si>
  <si>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</si>
  <si>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</si>
  <si>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</si>
  <si>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</si>
  <si>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</si>
  <si>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</si>
  <si>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</si>
  <si>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</si>
  <si>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</si>
  <si>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</si>
  <si>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</si>
  <si>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</si>
  <si>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</si>
  <si>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</si>
  <si>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</si>
  <si>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</si>
  <si>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</si>
  <si>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</si>
  <si>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</si>
  <si>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</si>
  <si>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</si>
  <si>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</si>
  <si>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</si>
  <si>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</si>
  <si>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</si>
  <si>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</si>
  <si>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</si>
  <si>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</si>
  <si>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</si>
  <si>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</si>
  <si>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</si>
  <si>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</si>
  <si>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</si>
  <si>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</si>
  <si>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</si>
  <si>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</si>
  <si>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</si>
  <si>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</si>
  <si>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</si>
  <si>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</si>
  <si>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</si>
  <si>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</si>
  <si>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</si>
  <si>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</si>
  <si>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</si>
  <si>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</si>
  <si>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</si>
  <si>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</si>
  <si>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</si>
  <si>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</si>
  <si>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</si>
  <si>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</si>
  <si>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</si>
  <si>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</si>
  <si>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</si>
  <si>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</si>
  <si>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</si>
  <si>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</si>
  <si>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</si>
  <si>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</si>
  <si>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</si>
  <si>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</si>
  <si>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</si>
  <si>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</si>
  <si>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</si>
  <si>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</si>
  <si>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</si>
  <si>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</si>
  <si>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</si>
  <si>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</si>
  <si>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</si>
  <si>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</si>
  <si>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</si>
  <si>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</si>
  <si>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</si>
  <si>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</si>
  <si>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</si>
  <si>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</si>
  <si>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</si>
  <si>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</si>
  <si>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</si>
  <si>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</si>
  <si>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</si>
  <si>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</si>
  <si>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</si>
  <si>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</si>
  <si>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</si>
  <si>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</si>
  <si>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</si>
  <si>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</si>
  <si>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</si>
  <si>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</si>
  <si>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</si>
  <si>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</si>
  <si>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</si>
  <si>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</si>
  <si>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</si>
  <si>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</si>
  <si>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</si>
  <si>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</si>
  <si>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</si>
  <si>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</si>
  <si>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</si>
  <si>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</si>
  <si>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</si>
  <si>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</si>
  <si>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</si>
  <si>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</si>
  <si>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</si>
  <si>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</si>
  <si>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</si>
  <si>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</si>
  <si>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</si>
  <si>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</si>
  <si>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</si>
  <si>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</si>
  <si>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</si>
  <si>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</si>
  <si>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</si>
  <si>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</si>
  <si>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</si>
  <si>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</si>
  <si>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</si>
  <si>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</si>
  <si>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</si>
  <si>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</si>
  <si>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</si>
  <si>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</si>
  <si>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</si>
  <si>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</si>
  <si>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</si>
  <si>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</si>
  <si>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</si>
  <si>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</si>
  <si>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</si>
  <si>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</si>
  <si>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</si>
  <si>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</si>
  <si>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</si>
  <si>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</si>
  <si>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</si>
  <si>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</si>
  <si>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</si>
  <si>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</si>
  <si>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</si>
  <si>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</si>
  <si>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</si>
  <si>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</si>
  <si>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</si>
  <si>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</si>
  <si>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</si>
  <si>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</si>
  <si>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</si>
  <si>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</si>
  <si>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</si>
  <si>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</si>
  <si>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</si>
  <si>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</si>
  <si>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</si>
  <si>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</si>
  <si>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</si>
  <si>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</si>
  <si>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</si>
  <si>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</si>
  <si>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</si>
  <si>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</si>
  <si>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</si>
  <si>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</si>
  <si>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</si>
  <si>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</si>
  <si>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</si>
  <si>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</si>
  <si>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</si>
  <si>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</si>
  <si>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</si>
  <si>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</si>
  <si>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</si>
  <si>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</si>
  <si>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</si>
  <si>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</si>
  <si>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</si>
  <si>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</si>
  <si>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</si>
  <si>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</si>
  <si>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</si>
  <si>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</si>
  <si>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</si>
  <si>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</si>
  <si>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</si>
  <si>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</si>
  <si>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</si>
  <si>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</si>
  <si>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</si>
  <si>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</si>
  <si>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</si>
  <si>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</si>
  <si>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</si>
  <si>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</si>
  <si>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</si>
  <si>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</si>
  <si>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</si>
  <si>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</si>
  <si>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</si>
  <si>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</si>
  <si>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</si>
  <si>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</si>
  <si>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</si>
  <si>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</si>
  <si>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</si>
  <si>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</si>
  <si>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</si>
  <si>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</si>
  <si>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</si>
  <si>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</si>
  <si>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</si>
  <si>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</si>
  <si>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</si>
  <si>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</si>
  <si>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</si>
  <si>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</si>
  <si>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</si>
  <si>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</si>
  <si>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</si>
  <si>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</si>
  <si>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</si>
  <si>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</si>
  <si>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</si>
  <si>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</si>
  <si>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</si>
  <si>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</si>
  <si>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</si>
  <si>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</si>
  <si>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</si>
  <si>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</si>
  <si>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</si>
  <si>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</si>
  <si>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</si>
  <si>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</si>
  <si>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</si>
  <si>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</si>
  <si>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</si>
  <si>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</si>
  <si>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</si>
  <si>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</si>
  <si>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</si>
  <si>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</si>
  <si>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</si>
  <si>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</si>
  <si>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</si>
  <si>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</si>
  <si>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</si>
  <si>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</si>
  <si>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</si>
  <si>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</si>
  <si>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</si>
  <si>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</si>
  <si>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</si>
  <si>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</si>
  <si>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</si>
  <si>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</si>
  <si>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</si>
  <si>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</si>
  <si>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</si>
  <si>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</si>
  <si>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</si>
  <si>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</si>
  <si>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</si>
  <si>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</si>
  <si>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</si>
  <si>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</si>
  <si>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</si>
  <si>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</si>
  <si>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</si>
  <si>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</si>
  <si>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</si>
  <si>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</si>
  <si>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</si>
  <si>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</si>
  <si>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</si>
  <si>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</si>
  <si>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</si>
  <si>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</si>
  <si>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</si>
  <si>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</si>
  <si>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</si>
  <si>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</si>
  <si>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</si>
  <si>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</si>
  <si>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</si>
  <si>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</si>
  <si>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</si>
  <si>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</si>
  <si>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</si>
  <si>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</si>
  <si>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</si>
  <si>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</si>
  <si>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</si>
  <si>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</si>
  <si>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</si>
  <si>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</si>
  <si>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</si>
  <si>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</si>
  <si>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</si>
  <si>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</si>
  <si>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</si>
  <si>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</si>
  <si>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</si>
  <si>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</si>
  <si>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</si>
  <si>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</si>
  <si>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</si>
  <si>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</si>
  <si>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</si>
  <si>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</si>
  <si>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</si>
  <si>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</si>
  <si>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</si>
  <si>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</si>
  <si>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</si>
  <si>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</si>
  <si>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</si>
  <si>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</si>
  <si>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</si>
  <si>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</si>
  <si>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</si>
  <si>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</si>
  <si>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</si>
  <si>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</si>
  <si>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</si>
  <si>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</si>
  <si>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</si>
  <si>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</si>
  <si>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</si>
  <si>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</si>
  <si>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</si>
  <si>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</si>
  <si>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</si>
  <si>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</si>
  <si>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</si>
  <si>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</si>
  <si>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</si>
  <si>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</si>
  <si>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</si>
  <si>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</si>
  <si>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</si>
  <si>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</si>
  <si>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</si>
  <si>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</si>
  <si>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</si>
  <si>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</si>
  <si>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</si>
  <si>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</si>
  <si>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</si>
  <si>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</si>
  <si>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</si>
  <si>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</si>
  <si>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</si>
  <si>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</si>
  <si>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</si>
  <si>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</si>
  <si>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</si>
  <si>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</si>
  <si>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</si>
  <si>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</si>
  <si>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</si>
  <si>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</si>
  <si>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</si>
  <si>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</si>
  <si>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</si>
  <si>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</si>
  <si>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</si>
  <si>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</si>
  <si>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</si>
  <si>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</si>
  <si>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</si>
  <si>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</si>
  <si>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</si>
  <si>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</si>
  <si>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</si>
  <si>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</si>
  <si>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</si>
  <si>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</si>
  <si>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</si>
  <si>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</si>
  <si>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</si>
  <si>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</si>
  <si>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</si>
  <si>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</si>
  <si>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</si>
  <si>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</si>
  <si>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</si>
  <si>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</si>
  <si>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</si>
  <si>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</si>
  <si>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</si>
  <si>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</si>
  <si>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</si>
  <si>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</si>
  <si>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</si>
  <si>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</si>
  <si>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</si>
  <si>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</si>
  <si>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</si>
  <si>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</si>
  <si>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</si>
  <si>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</si>
  <si>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</si>
  <si>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</si>
  <si>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</si>
  <si>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</si>
  <si>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</si>
  <si>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</si>
  <si>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</si>
  <si>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</si>
  <si>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</si>
  <si>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</si>
  <si>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</si>
  <si>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</si>
  <si>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</si>
  <si>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</si>
  <si>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</si>
  <si>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</si>
  <si>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</si>
  <si>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</si>
  <si>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</si>
  <si>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</si>
  <si>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</si>
  <si>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</si>
  <si>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</si>
  <si>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</si>
  <si>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</si>
  <si>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</si>
  <si>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</si>
  <si>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</si>
  <si>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</si>
  <si>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</si>
  <si>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</si>
  <si>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</si>
  <si>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</si>
  <si>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</si>
  <si>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</si>
  <si>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</si>
  <si>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</si>
  <si>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</si>
  <si>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</si>
  <si>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</si>
  <si>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</si>
  <si>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</si>
  <si>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</si>
  <si>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</si>
  <si>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</si>
  <si>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</si>
  <si>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</si>
  <si>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</si>
  <si>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</si>
  <si>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</si>
  <si>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</si>
  <si>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</si>
  <si>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</si>
  <si>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</si>
  <si>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</si>
  <si>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</si>
  <si>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</si>
  <si>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</si>
  <si>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</si>
  <si>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</si>
  <si>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</si>
  <si>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</si>
  <si>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</si>
  <si>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</si>
  <si>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</si>
  <si>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</si>
  <si>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</si>
  <si>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</si>
  <si>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</si>
  <si>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</si>
  <si>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</si>
  <si>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</si>
  <si>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</si>
  <si>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</si>
  <si>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</si>
  <si>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</si>
  <si>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</si>
  <si>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</si>
  <si>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</si>
  <si>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</si>
  <si>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</si>
  <si>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</si>
  <si>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</si>
  <si>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</si>
  <si>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</si>
  <si>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</si>
  <si>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</si>
  <si>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</si>
  <si>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</si>
  <si>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</si>
  <si>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</si>
  <si>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</si>
  <si>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</si>
  <si>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</si>
  <si>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</si>
  <si>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</si>
  <si>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</si>
  <si>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</si>
  <si>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</si>
  <si>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</si>
  <si>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</si>
  <si>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</si>
  <si>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</si>
  <si>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</si>
  <si>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</si>
  <si>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</si>
  <si>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</si>
  <si>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</si>
  <si>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</si>
  <si>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</si>
  <si>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</si>
  <si>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</si>
  <si>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</si>
  <si>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</si>
  <si>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</si>
  <si>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</si>
  <si>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</si>
  <si>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</si>
  <si>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</si>
  <si>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</si>
  <si>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</si>
  <si>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</si>
  <si>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</si>
  <si>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</si>
  <si>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</si>
  <si>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</si>
  <si>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</si>
  <si>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</si>
  <si>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</si>
  <si>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</si>
  <si>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</si>
  <si>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</si>
  <si>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</si>
  <si>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</si>
  <si>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</si>
  <si>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</si>
  <si>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</si>
  <si>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</si>
  <si>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</si>
  <si>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</si>
  <si>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</si>
  <si>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</si>
  <si>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</si>
  <si>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</si>
  <si>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</si>
  <si>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</si>
  <si>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</si>
  <si>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</si>
  <si>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</si>
  <si>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</si>
  <si>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</si>
  <si>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</si>
  <si>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</si>
  <si>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</si>
  <si>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</si>
  <si>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</si>
  <si>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</si>
  <si>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</si>
  <si>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</si>
  <si>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</si>
  <si>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</si>
  <si>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</si>
  <si>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</si>
  <si>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</si>
  <si>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</si>
  <si>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</si>
  <si>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</si>
  <si>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</si>
  <si>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</si>
  <si>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</si>
  <si>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</si>
  <si>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</si>
  <si>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</si>
  <si>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</si>
  <si>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</si>
  <si>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</si>
  <si>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</si>
  <si>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</si>
  <si>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</si>
  <si>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</si>
  <si>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</si>
  <si>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</si>
  <si>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</si>
  <si>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</si>
  <si>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</si>
  <si>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</si>
  <si>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</si>
  <si>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</si>
  <si>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</si>
  <si>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</si>
  <si>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</si>
  <si>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</si>
  <si>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</si>
  <si>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</si>
  <si>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</si>
  <si>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</si>
  <si>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</si>
  <si>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</si>
  <si>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</si>
  <si>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</si>
  <si>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</si>
  <si>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</si>
  <si>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</si>
  <si>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</si>
  <si>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</si>
  <si>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</si>
  <si>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</si>
  <si>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</si>
  <si>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</si>
  <si>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</si>
  <si>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</si>
  <si>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</si>
  <si>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</si>
  <si>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</si>
  <si>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</si>
  <si>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</si>
  <si>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</si>
  <si>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</si>
  <si>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</si>
  <si>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</si>
  <si>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</si>
  <si>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</si>
  <si>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</si>
  <si>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</si>
  <si>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</si>
  <si>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</si>
  <si>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</si>
  <si>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</si>
  <si>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</si>
  <si>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</si>
  <si>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</si>
  <si>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</si>
  <si>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</si>
  <si>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</si>
  <si>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</si>
  <si>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</si>
  <si>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</si>
  <si>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</si>
  <si>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</si>
  <si>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</si>
  <si>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</si>
  <si>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</si>
  <si>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</si>
  <si>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</si>
  <si>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</si>
  <si>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</si>
  <si>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</si>
  <si>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</si>
  <si>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</si>
  <si>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</si>
  <si>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</si>
  <si>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</si>
  <si>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</si>
  <si>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</si>
  <si>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</si>
  <si>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</si>
  <si>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</si>
  <si>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</si>
  <si>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</si>
  <si>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</si>
  <si>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</si>
  <si>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</si>
  <si>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</si>
  <si>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</si>
  <si>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</si>
  <si>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</si>
  <si>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</si>
  <si>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</si>
  <si>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</si>
  <si>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</si>
  <si>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</si>
  <si>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</si>
  <si>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</si>
  <si>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</si>
  <si>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</si>
  <si>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</si>
  <si>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</si>
  <si>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</si>
  <si>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</si>
  <si>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</si>
  <si>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</si>
  <si>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</si>
  <si>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</si>
  <si>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</si>
  <si>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</si>
  <si>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</si>
  <si>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</si>
  <si>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</si>
  <si>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</si>
  <si>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</si>
  <si>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</si>
  <si>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</si>
  <si>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</si>
  <si>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</si>
  <si>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</si>
  <si>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</si>
  <si>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</si>
  <si>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</si>
  <si>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</si>
  <si>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</si>
  <si>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</si>
  <si>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</si>
  <si>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</si>
  <si>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</si>
  <si>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</si>
  <si>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</si>
  <si>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</si>
  <si>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</si>
  <si>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</si>
  <si>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</si>
  <si>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</si>
  <si>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</si>
  <si>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</si>
  <si>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</si>
  <si>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</si>
  <si>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</si>
  <si>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</si>
  <si>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</si>
  <si>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</si>
  <si>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</si>
  <si>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</si>
  <si>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</si>
  <si>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</si>
  <si>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</si>
  <si>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</si>
  <si>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</si>
  <si>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</si>
  <si>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</si>
  <si>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</si>
  <si>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</si>
  <si>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</si>
  <si>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</si>
  <si>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</si>
  <si>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</si>
  <si>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</si>
  <si>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</si>
  <si>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</si>
  <si>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</si>
  <si>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</si>
  <si>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</si>
  <si>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</si>
  <si>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</si>
  <si>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</si>
  <si>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</si>
  <si>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</si>
  <si>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</si>
  <si>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</si>
  <si>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</si>
  <si>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</si>
  <si>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</si>
  <si>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</si>
  <si>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</si>
  <si>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</si>
  <si>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</si>
  <si>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</si>
  <si>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</si>
  <si>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</si>
  <si>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</si>
  <si>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</si>
  <si>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</si>
  <si>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</si>
  <si>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</si>
  <si>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</si>
  <si>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</si>
  <si>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</si>
  <si>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</si>
  <si>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</si>
  <si>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</si>
  <si>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</si>
  <si>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</si>
  <si>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</si>
  <si>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</si>
  <si>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</si>
  <si>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</si>
  <si>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</si>
  <si>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</si>
  <si>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</si>
  <si>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</si>
  <si>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</si>
  <si>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</si>
  <si>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</si>
  <si>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</si>
  <si>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</si>
  <si>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</si>
  <si>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</si>
  <si>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</si>
  <si>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</si>
  <si>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</si>
  <si>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</si>
  <si>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</si>
  <si>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</si>
  <si>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</si>
  <si>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</si>
  <si>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</si>
  <si>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</si>
  <si>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</si>
  <si>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</si>
  <si>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</si>
  <si>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</si>
  <si>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</si>
  <si>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</si>
  <si>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</si>
  <si>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</si>
  <si>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</si>
  <si>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</si>
  <si>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</si>
  <si>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</si>
  <si>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</si>
  <si>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</si>
  <si>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</si>
  <si>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</si>
  <si>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</si>
  <si>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</si>
  <si>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</si>
  <si>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</si>
  <si>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</si>
  <si>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</si>
  <si>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</si>
  <si>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</si>
  <si>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</si>
  <si>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</si>
  <si>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</si>
  <si>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</si>
  <si>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</si>
  <si>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</si>
  <si>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</si>
  <si>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</si>
  <si>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</si>
  <si>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</si>
  <si>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</si>
  <si>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</si>
  <si>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</si>
  <si>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</si>
  <si>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</si>
  <si>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</si>
  <si>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</si>
  <si>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</si>
  <si>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</si>
  <si>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</si>
  <si>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</si>
  <si>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</si>
  <si>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</si>
  <si>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</si>
  <si>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</si>
  <si>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</si>
  <si>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</si>
  <si>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</si>
  <si>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</si>
  <si>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</si>
  <si>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</si>
  <si>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</si>
  <si>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</si>
  <si>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</si>
  <si>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</si>
  <si>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</si>
  <si>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</si>
  <si>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</si>
  <si>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</si>
  <si>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</si>
  <si>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</si>
  <si>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</si>
  <si>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</si>
  <si>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</si>
  <si>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</si>
  <si>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</si>
  <si>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</si>
  <si>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</si>
  <si>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</si>
  <si>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</si>
  <si>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</si>
  <si>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</si>
  <si>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</si>
  <si>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</si>
  <si>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</si>
  <si>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</si>
  <si>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</si>
  <si>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</si>
  <si>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</si>
  <si>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</si>
  <si>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</si>
  <si>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</si>
  <si>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</si>
  <si>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</si>
  <si>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</si>
  <si>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</si>
  <si>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</si>
  <si>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</si>
  <si>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</si>
  <si>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</si>
  <si>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</si>
  <si>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</si>
  <si>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</si>
  <si>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</si>
  <si>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</si>
  <si>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</si>
  <si>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</si>
  <si>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</si>
  <si>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</si>
  <si>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</si>
  <si>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</si>
  <si>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</si>
  <si>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</si>
  <si>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</si>
  <si>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</si>
  <si>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</si>
  <si>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</si>
  <si>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</si>
  <si>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</si>
  <si>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</si>
  <si>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</si>
  <si>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</si>
  <si>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</si>
  <si>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</si>
  <si>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</si>
  <si>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</si>
  <si>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</si>
  <si>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</si>
  <si>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</si>
  <si>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</si>
  <si>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</si>
  <si>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</si>
  <si>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</si>
  <si>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</si>
  <si>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</si>
  <si>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</si>
  <si>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</si>
  <si>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</si>
  <si>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</si>
  <si>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</si>
  <si>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</si>
  <si>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</si>
  <si>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</si>
  <si>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</si>
  <si>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</si>
  <si>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</si>
  <si>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</si>
  <si>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</si>
  <si>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</si>
  <si>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</si>
  <si>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</si>
  <si>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</si>
  <si>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</si>
  <si>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</si>
  <si>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</si>
  <si>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</si>
  <si>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</si>
  <si>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</si>
  <si>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</si>
  <si>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</si>
  <si>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</si>
  <si>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</si>
  <si>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</si>
  <si>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</si>
  <si>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</si>
  <si>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</si>
  <si>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</si>
  <si>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</si>
  <si>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</si>
  <si>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</si>
  <si>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</si>
  <si>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</si>
  <si>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</si>
  <si>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</si>
  <si>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</si>
  <si>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</si>
  <si>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</si>
  <si>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</si>
  <si>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</si>
  <si>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</si>
  <si>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</si>
  <si>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</si>
  <si>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</si>
  <si>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</si>
  <si>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</si>
  <si>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</si>
  <si>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</si>
  <si>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</si>
  <si>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</si>
  <si>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</si>
  <si>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</si>
  <si>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</si>
  <si>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</si>
  <si>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</si>
  <si>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</si>
  <si>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</si>
  <si>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</si>
  <si>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</si>
  <si>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</si>
  <si>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</si>
  <si>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</si>
  <si>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</si>
  <si>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</si>
  <si>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</si>
  <si>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</si>
  <si>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</si>
  <si>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</si>
  <si>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</si>
  <si>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</si>
  <si>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</si>
  <si>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</si>
  <si>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</si>
  <si>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</si>
  <si>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</si>
  <si>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</si>
  <si>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</si>
  <si>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</si>
  <si>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</si>
  <si>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</si>
  <si>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</si>
  <si>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</si>
  <si>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</si>
  <si>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</si>
  <si>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</si>
  <si>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</si>
  <si>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</si>
  <si>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</si>
  <si>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</si>
  <si>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</si>
  <si>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</si>
  <si>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</si>
  <si>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</si>
  <si>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</si>
  <si>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</si>
  <si>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</si>
  <si>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</si>
  <si>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</si>
  <si>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</si>
  <si>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</si>
  <si>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</si>
  <si>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</si>
  <si>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</si>
  <si>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</si>
  <si>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</si>
  <si>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</si>
  <si>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</si>
  <si>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</si>
  <si>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</si>
  <si>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</si>
  <si>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</si>
  <si>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</si>
  <si>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</si>
  <si>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</si>
  <si>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</si>
  <si>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</si>
  <si>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</si>
  <si>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</si>
  <si>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</si>
  <si>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</si>
  <si>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</si>
  <si>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</si>
  <si>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</si>
  <si>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</si>
  <si>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</si>
  <si>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</si>
  <si>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</si>
  <si>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</si>
  <si>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</si>
  <si>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</si>
  <si>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</si>
  <si>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</si>
  <si>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</si>
  <si>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</si>
  <si>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</si>
  <si>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</si>
  <si>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</si>
  <si>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</si>
  <si>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</si>
  <si>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</si>
  <si>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</si>
  <si>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</si>
  <si>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</si>
  <si>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</si>
  <si>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</si>
  <si>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</si>
  <si>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</si>
  <si>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</si>
  <si>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</si>
  <si>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</si>
  <si>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</si>
  <si>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</si>
  <si>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</si>
  <si>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</si>
  <si>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</si>
  <si>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</si>
  <si>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</si>
  <si>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</si>
  <si>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</si>
  <si>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</si>
  <si>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</si>
  <si>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</si>
  <si>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</si>
  <si>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</si>
  <si>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</si>
  <si>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</si>
  <si>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</si>
  <si>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</si>
  <si>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</si>
  <si>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</si>
  <si>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</si>
  <si>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</si>
  <si>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</si>
  <si>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</si>
  <si>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</si>
  <si>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</si>
  <si>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</si>
  <si>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</si>
  <si>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</si>
  <si>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</si>
  <si>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</si>
  <si>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</si>
  <si>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</si>
  <si>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</si>
  <si>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</si>
  <si>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</si>
  <si>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</si>
  <si>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</si>
  <si>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</si>
  <si>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</si>
  <si>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</si>
  <si>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</si>
  <si>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</si>
  <si>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</si>
  <si>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</si>
  <si>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</si>
  <si>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</si>
  <si>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</si>
  <si>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</si>
  <si>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</si>
  <si>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</si>
  <si>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</si>
  <si>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</si>
  <si>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</si>
  <si>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</si>
  <si>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</si>
  <si>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</si>
  <si>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</si>
  <si>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</si>
  <si>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</si>
  <si>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</si>
  <si>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</si>
  <si>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</si>
  <si>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</si>
  <si>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</si>
  <si>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</si>
  <si>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</si>
  <si>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</si>
  <si>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</si>
  <si>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</si>
  <si>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</si>
  <si>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</si>
  <si>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</si>
  <si>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</si>
  <si>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</si>
  <si>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</si>
  <si>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</si>
  <si>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</si>
  <si>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</si>
  <si>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</si>
  <si>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</si>
  <si>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</si>
  <si>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</si>
  <si>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</si>
  <si>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</si>
  <si>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</si>
  <si>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</si>
  <si>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</si>
  <si>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</si>
  <si>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</si>
  <si>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</si>
  <si>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</si>
  <si>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</si>
  <si>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</si>
  <si>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</si>
  <si>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</si>
  <si>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</si>
  <si>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</si>
  <si>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</si>
  <si>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</si>
  <si>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</si>
  <si>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</si>
  <si>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</si>
  <si>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</si>
  <si>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</si>
  <si>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</si>
  <si>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</si>
  <si>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</si>
  <si>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</si>
  <si>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</si>
  <si>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</si>
  <si>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</si>
  <si>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</si>
  <si>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</si>
  <si>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</si>
  <si>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</si>
  <si>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</si>
  <si>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</si>
  <si>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</si>
  <si>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</si>
  <si>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</si>
  <si>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</si>
  <si>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</si>
  <si>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</si>
  <si>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</si>
  <si>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</si>
  <si>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</si>
  <si>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</si>
  <si>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</si>
  <si>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</si>
  <si>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</si>
  <si>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</si>
  <si>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</si>
  <si>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</si>
  <si>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</si>
  <si>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</si>
  <si>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</si>
  <si>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</si>
  <si>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</si>
  <si>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</si>
  <si>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</si>
  <si>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</si>
  <si>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</si>
  <si>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</si>
  <si>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</si>
  <si>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</si>
  <si>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</si>
  <si>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</si>
  <si>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</si>
  <si>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</si>
  <si>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</si>
  <si>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</si>
  <si>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</si>
  <si>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</si>
  <si>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</si>
  <si>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</si>
  <si>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</si>
  <si>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</si>
  <si>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</si>
  <si>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</si>
  <si>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</si>
  <si>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</si>
  <si>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</si>
  <si>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</si>
  <si>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</si>
  <si>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</si>
  <si>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</si>
  <si>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</si>
  <si>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</si>
  <si>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</si>
  <si>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</si>
  <si>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</si>
  <si>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</si>
  <si>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</si>
  <si>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</si>
  <si>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</si>
  <si>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</si>
  <si>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</si>
  <si>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</si>
  <si>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</si>
  <si>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</si>
  <si>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</si>
  <si>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</si>
  <si>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</si>
  <si>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</si>
  <si>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</si>
  <si>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</si>
  <si>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</si>
  <si>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</si>
  <si>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</si>
  <si>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</si>
  <si>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</si>
  <si>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</si>
  <si>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</si>
  <si>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</si>
  <si>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</si>
  <si>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</si>
  <si>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</si>
  <si>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</si>
  <si>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</si>
  <si>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</si>
  <si>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</si>
  <si>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</si>
  <si>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</si>
  <si>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faixa após L83 10h, autorizado 10:26, em deslocamento </t>
  </si>
  <si>
    <t>Descarga de pedra</t>
  </si>
  <si>
    <t xml:space="preserve">Equipe em deslocamento para ZKW, MC1 10h, MC1 10:49, aguarda oportunidade </t>
  </si>
  <si>
    <t xml:space="preserve">MC1 08:39, aguarda oportunidade </t>
  </si>
  <si>
    <t xml:space="preserve">MC1 09:36, aguarda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</si>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</sst>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K458" sqref="BK4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0.43472222222222223</v>
      </c>
      <c r="AT441" s="108">
        <v>0.47638888888888886</v>
      </c>
      <c r="AU441" s="136"/>
      <c r="AV441" s="136"/>
      <c r="AW441" s="14"/>
      <c r="AX441" s="14"/>
      <c r="AY441" s="162">
        <f t="shared" si="42"/>
        <v>4.166666666666663E-2</v>
      </c>
      <c r="AZ441" s="153"/>
      <c r="BA441" s="109">
        <v>1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1</v>
      </c>
      <c r="BI441" s="17"/>
      <c r="BJ441" s="17" t="s">
        <v>1336</v>
      </c>
      <c r="BK441" s="17" t="s">
        <v>1336</v>
      </c>
      <c r="BL441" s="16"/>
      <c r="BM441" s="130" t="s">
        <v>445</v>
      </c>
      <c r="BN441" s="130" t="s">
        <v>445</v>
      </c>
      <c r="BO441" s="130" t="s">
        <v>445</v>
      </c>
      <c r="BP441" s="18" t="s">
        <v>679</v>
      </c>
      <c r="BQ441" s="12" t="str">
        <f t="shared" si="44"/>
        <v>Produção e Intervalo</v>
      </c>
      <c r="BR441" s="19">
        <f t="shared" si="45"/>
        <v>0.99999999999999911</v>
      </c>
      <c r="BS441" s="19">
        <f t="shared" si="46"/>
        <v>3.3333333333333335E-3</v>
      </c>
      <c r="BT441" s="188" t="str">
        <f t="shared" si="47"/>
        <v>OKOK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1341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92" operator="equal">
      <formula>"OPORTUNIDADE"</formula>
    </cfRule>
  </conditionalFormatting>
  <conditionalFormatting sqref="Y6:Z27 Y29:Z1001">
    <cfRule type="cellIs" dxfId="177" priority="11478" operator="equal">
      <formula>"NÃO"</formula>
    </cfRule>
    <cfRule type="cellIs" dxfId="176" priority="11479" operator="equal">
      <formula>"SIM"</formula>
    </cfRule>
  </conditionalFormatting>
  <conditionalFormatting sqref="AZ6:AZ1001">
    <cfRule type="expression" dxfId="175" priority="53934">
      <formula>#REF!=1</formula>
    </cfRule>
  </conditionalFormatting>
  <conditionalFormatting sqref="BE6:BE1001 U6:U1001 AY6:AY1001">
    <cfRule type="cellIs" dxfId="174" priority="53918" operator="equal">
      <formula>"ERRO"</formula>
    </cfRule>
  </conditionalFormatting>
  <conditionalFormatting sqref="BQ6:BQ1001">
    <cfRule type="cellIs" dxfId="173" priority="53913" operator="equal">
      <formula>"Produção e Intervalo"</formula>
    </cfRule>
    <cfRule type="cellIs" dxfId="172" priority="53914" operator="equal">
      <formula>"Aderente"</formula>
    </cfRule>
    <cfRule type="cellIs" dxfId="171" priority="53915" operator="equal">
      <formula>"Intervalo"</formula>
    </cfRule>
    <cfRule type="cellIs" dxfId="170" priority="53916" operator="equal">
      <formula>"Produção"</formula>
    </cfRule>
    <cfRule type="cellIs" dxfId="169" priority="53917" operator="equal">
      <formula>"ERRO"</formula>
    </cfRule>
  </conditionalFormatting>
  <conditionalFormatting sqref="BR6:BS1001">
    <cfRule type="cellIs" dxfId="168" priority="53895" operator="equal">
      <formula>"*"</formula>
    </cfRule>
    <cfRule type="cellIs" dxfId="167" priority="53896" operator="greaterThanOrEqual">
      <formula>1</formula>
    </cfRule>
    <cfRule type="cellIs" dxfId="166" priority="53897" operator="lessThan">
      <formula>1</formula>
    </cfRule>
  </conditionalFormatting>
  <conditionalFormatting sqref="BH6:BH1001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2:BK455 BK457 BK435 BK463:BK1001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21" operator="equal">
      <formula>"OPORTUNIDADE"</formula>
    </cfRule>
  </conditionalFormatting>
  <conditionalFormatting sqref="Z28">
    <cfRule type="cellIs" dxfId="164" priority="19" operator="equal">
      <formula>"NÃO"</formula>
    </cfRule>
    <cfRule type="cellIs" dxfId="163" priority="20" operator="equal">
      <formula>"SIM"</formula>
    </cfRule>
  </conditionalFormatting>
  <conditionalFormatting sqref="Y28">
    <cfRule type="cellIs" dxfId="162" priority="18" operator="equal">
      <formula>"OPORTUNIDADE"</formula>
    </cfRule>
  </conditionalFormatting>
  <conditionalFormatting sqref="Y28">
    <cfRule type="cellIs" dxfId="161" priority="16" operator="equal">
      <formula>"NÃO"</formula>
    </cfRule>
    <cfRule type="cellIs" dxfId="160" priority="17" operator="equal">
      <formula>"SIM"</formula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1</v>
      </c>
      <c r="P441" s="147" t="str">
        <f>IF($A$2=1,IF(SP_SUL!BJ441="","*",SP_SUL!BJ441),IF(SP_SUL!BK441="","*",SP_SUL!BK441))</f>
        <v xml:space="preserve">MC1 08:12, faixa após L83 10h, autorizado 10:26, em deslocamento 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