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10" documentId="120_S{118792C3-22EF-5104-A093-F22BFE3913F3}" xr6:coauthVersionLast="47" xr6:coauthVersionMax="47" xr10:uidLastSave="{D8FE45F2-9F39-4D3A-92C9-C3E12739D0A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/>
  <c r="L126" i="15" s="1"/>
  <c r="R130" i="1"/>
  <c r="S130" i="1" a="1"/>
  <c r="S130" i="1"/>
  <c r="T130" i="1" a="1"/>
  <c r="T130" i="1"/>
  <c r="U130" i="1" a="1"/>
  <c r="U130" i="1"/>
  <c r="AI130" i="1"/>
  <c r="AJ130" i="1"/>
  <c r="AK130" i="1"/>
  <c r="K130" i="10" s="1"/>
  <c r="AL130" i="1"/>
  <c r="AM130" i="1"/>
  <c r="AN130" i="1"/>
  <c r="AO130" i="1"/>
  <c r="AP130" i="1"/>
  <c r="M130" i="10" s="1"/>
  <c r="AQ130" i="1"/>
  <c r="AY130" i="1"/>
  <c r="BB130" i="1"/>
  <c r="BC130" i="1" a="1"/>
  <c r="BC130" i="1"/>
  <c r="BD130" i="1" a="1"/>
  <c r="BD130" i="1"/>
  <c r="BE130" i="1" a="1"/>
  <c r="BE130" i="1"/>
  <c r="BR130" i="1"/>
  <c r="BS130" i="1"/>
  <c r="BT130" i="1"/>
  <c r="A131" i="1"/>
  <c r="C131" i="1"/>
  <c r="G131" i="1"/>
  <c r="M131" i="1" a="1"/>
  <c r="M131" i="1"/>
  <c r="N131" i="1" a="1"/>
  <c r="N131" i="1"/>
  <c r="L127" i="15" s="1"/>
  <c r="R131" i="1"/>
  <c r="S131" i="1" a="1"/>
  <c r="S131" i="1"/>
  <c r="T131" i="1" a="1"/>
  <c r="T131" i="1"/>
  <c r="U131" i="1" a="1"/>
  <c r="U131" i="1"/>
  <c r="AI131" i="1"/>
  <c r="AJ131" i="1"/>
  <c r="AK131" i="1"/>
  <c r="K131" i="10" s="1"/>
  <c r="AL131" i="1"/>
  <c r="AM131" i="1"/>
  <c r="AN131" i="1"/>
  <c r="AO131" i="1"/>
  <c r="AP131" i="1"/>
  <c r="M131" i="10" s="1"/>
  <c r="AQ131" i="1"/>
  <c r="AY131" i="1"/>
  <c r="BB131" i="1"/>
  <c r="BC131" i="1" a="1"/>
  <c r="BC131" i="1"/>
  <c r="BD131" i="1" a="1"/>
  <c r="BD131" i="1"/>
  <c r="BE131" i="1" a="1"/>
  <c r="BE131" i="1"/>
  <c r="BR131" i="1"/>
  <c r="BS131" i="1"/>
  <c r="BT131" i="1"/>
  <c r="A132" i="1"/>
  <c r="C132" i="1"/>
  <c r="G132" i="1"/>
  <c r="M132" i="1" a="1"/>
  <c r="M132" i="1"/>
  <c r="N132" i="1" a="1"/>
  <c r="N132" i="1"/>
  <c r="L128" i="15" s="1"/>
  <c r="R132" i="1"/>
  <c r="S132" i="1" a="1"/>
  <c r="S132" i="1"/>
  <c r="T132" i="1" a="1"/>
  <c r="T132" i="1"/>
  <c r="U132" i="1" a="1"/>
  <c r="U132" i="1"/>
  <c r="AI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R132" i="1"/>
  <c r="BS132" i="1"/>
  <c r="BT132" i="1"/>
  <c r="A133" i="1"/>
  <c r="C133" i="1"/>
  <c r="G133" i="1"/>
  <c r="M133" i="1" a="1"/>
  <c r="M133" i="1"/>
  <c r="N133" i="1" a="1"/>
  <c r="N133" i="1"/>
  <c r="L129" i="15" s="1"/>
  <c r="R133" i="1"/>
  <c r="S133" i="1" a="1"/>
  <c r="S133" i="1"/>
  <c r="T133" i="1" a="1"/>
  <c r="T133" i="1"/>
  <c r="U133" i="1" a="1"/>
  <c r="U133" i="1"/>
  <c r="AI133" i="1"/>
  <c r="AJ133" i="1"/>
  <c r="AK133" i="1"/>
  <c r="K133" i="10" s="1"/>
  <c r="AL133" i="1"/>
  <c r="AM133" i="1"/>
  <c r="AN133" i="1"/>
  <c r="AO133" i="1"/>
  <c r="AP133" i="1"/>
  <c r="M133" i="10" s="1"/>
  <c r="AQ133" i="1"/>
  <c r="AY133" i="1"/>
  <c r="BB133" i="1"/>
  <c r="BC133" i="1" a="1"/>
  <c r="BC133" i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/>
  <c r="N134" i="1" a="1"/>
  <c r="N134" i="1"/>
  <c r="L130" i="15" s="1"/>
  <c r="R134" i="1"/>
  <c r="S134" i="1" a="1"/>
  <c r="S134" i="1"/>
  <c r="T134" i="1" a="1"/>
  <c r="T134" i="1"/>
  <c r="U134" i="1" a="1"/>
  <c r="U134" i="1"/>
  <c r="AI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R134" i="1"/>
  <c r="BS134" i="1"/>
  <c r="BT134" i="1"/>
  <c r="A135" i="1"/>
  <c r="C135" i="1"/>
  <c r="G135" i="1"/>
  <c r="M135" i="1" a="1"/>
  <c r="M135" i="1"/>
  <c r="N135" i="1" a="1"/>
  <c r="N135" i="1"/>
  <c r="L131" i="15" s="1"/>
  <c r="R135" i="1"/>
  <c r="S135" i="1" a="1"/>
  <c r="S135" i="1"/>
  <c r="T135" i="1" a="1"/>
  <c r="T135" i="1"/>
  <c r="U135" i="1" a="1"/>
  <c r="U135" i="1"/>
  <c r="AI135" i="1"/>
  <c r="AJ135" i="1"/>
  <c r="AK135" i="1"/>
  <c r="K135" i="10" s="1"/>
  <c r="AL135" i="1"/>
  <c r="AM135" i="1"/>
  <c r="AN135" i="1"/>
  <c r="AO135" i="1"/>
  <c r="AP135" i="1"/>
  <c r="M135" i="10" s="1"/>
  <c r="AQ135" i="1"/>
  <c r="AY135" i="1"/>
  <c r="BB135" i="1"/>
  <c r="BC135" i="1" a="1"/>
  <c r="BC135" i="1"/>
  <c r="BD135" i="1" a="1"/>
  <c r="BD135" i="1"/>
  <c r="BE135" i="1" a="1"/>
  <c r="BE135" i="1"/>
  <c r="BR135" i="1"/>
  <c r="BS135" i="1"/>
  <c r="BT135" i="1"/>
  <c r="A136" i="1"/>
  <c r="C136" i="1"/>
  <c r="G136" i="1"/>
  <c r="M136" i="1" a="1"/>
  <c r="M136" i="1"/>
  <c r="N136" i="1" a="1"/>
  <c r="N136" i="1"/>
  <c r="L132" i="15" s="1"/>
  <c r="R136" i="1"/>
  <c r="S136" i="1" a="1"/>
  <c r="S136" i="1"/>
  <c r="T136" i="1" a="1"/>
  <c r="T136" i="1"/>
  <c r="U136" i="1" a="1"/>
  <c r="U136" i="1"/>
  <c r="AI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/>
  <c r="N137" i="1" a="1"/>
  <c r="N137" i="1"/>
  <c r="L133" i="15" s="1"/>
  <c r="R137" i="1"/>
  <c r="S137" i="1" a="1"/>
  <c r="S137" i="1"/>
  <c r="T137" i="1" a="1"/>
  <c r="T137" i="1"/>
  <c r="U137" i="1" a="1"/>
  <c r="U137" i="1"/>
  <c r="AI137" i="1"/>
  <c r="AJ137" i="1"/>
  <c r="AK137" i="1"/>
  <c r="K137" i="10" s="1"/>
  <c r="AL137" i="1"/>
  <c r="AM137" i="1"/>
  <c r="AN137" i="1"/>
  <c r="AO137" i="1"/>
  <c r="AP137" i="1"/>
  <c r="M137" i="10" s="1"/>
  <c r="AQ137" i="1"/>
  <c r="AY137" i="1"/>
  <c r="BB137" i="1"/>
  <c r="BC137" i="1" a="1"/>
  <c r="BC137" i="1"/>
  <c r="BD137" i="1" a="1"/>
  <c r="BD137" i="1"/>
  <c r="BE137" i="1" a="1"/>
  <c r="BE137" i="1"/>
  <c r="BR137" i="1"/>
  <c r="BS137" i="1"/>
  <c r="BT137" i="1"/>
  <c r="A138" i="1"/>
  <c r="C138" i="1"/>
  <c r="G138" i="1"/>
  <c r="M138" i="1" a="1"/>
  <c r="M138" i="1"/>
  <c r="N138" i="1" a="1"/>
  <c r="N138" i="1"/>
  <c r="L134" i="15" s="1"/>
  <c r="R138" i="1"/>
  <c r="S138" i="1" a="1"/>
  <c r="S138" i="1"/>
  <c r="T138" i="1" a="1"/>
  <c r="T138" i="1"/>
  <c r="U138" i="1" a="1"/>
  <c r="U138" i="1"/>
  <c r="AI138" i="1"/>
  <c r="AJ138" i="1"/>
  <c r="AK138" i="1"/>
  <c r="K138" i="10" s="1"/>
  <c r="AL138" i="1"/>
  <c r="AM138" i="1"/>
  <c r="AN138" i="1"/>
  <c r="AO138" i="1"/>
  <c r="AP138" i="1"/>
  <c r="M138" i="10" s="1"/>
  <c r="AQ138" i="1"/>
  <c r="AY138" i="1"/>
  <c r="BB138" i="1"/>
  <c r="BC138" i="1" a="1"/>
  <c r="BC138" i="1"/>
  <c r="BD138" i="1" a="1"/>
  <c r="BD138" i="1"/>
  <c r="BE138" i="1" a="1"/>
  <c r="BE138" i="1"/>
  <c r="BR138" i="1"/>
  <c r="BS138" i="1"/>
  <c r="BT138" i="1"/>
  <c r="A139" i="1"/>
  <c r="C139" i="1"/>
  <c r="G139" i="1"/>
  <c r="M139" i="1" a="1"/>
  <c r="M139" i="1"/>
  <c r="N139" i="1" a="1"/>
  <c r="N139" i="1"/>
  <c r="L135" i="15" s="1"/>
  <c r="R139" i="1"/>
  <c r="S139" i="1" a="1"/>
  <c r="S139" i="1"/>
  <c r="T139" i="1" a="1"/>
  <c r="T139" i="1"/>
  <c r="U139" i="1" a="1"/>
  <c r="U139" i="1"/>
  <c r="AI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/>
  <c r="N140" i="1" a="1"/>
  <c r="N140" i="1"/>
  <c r="L136" i="15" s="1"/>
  <c r="R140" i="1"/>
  <c r="S140" i="1" a="1"/>
  <c r="S140" i="1"/>
  <c r="T140" i="1" a="1"/>
  <c r="T140" i="1"/>
  <c r="U140" i="1" a="1"/>
  <c r="U140" i="1"/>
  <c r="AI140" i="1"/>
  <c r="AJ140" i="1"/>
  <c r="AK140" i="1"/>
  <c r="K140" i="10" s="1"/>
  <c r="AL140" i="1"/>
  <c r="AM140" i="1"/>
  <c r="AN140" i="1"/>
  <c r="AO140" i="1"/>
  <c r="AP140" i="1"/>
  <c r="M140" i="10" s="1"/>
  <c r="AQ140" i="1"/>
  <c r="AY140" i="1"/>
  <c r="BB140" i="1"/>
  <c r="BC140" i="1" a="1"/>
  <c r="BC140" i="1"/>
  <c r="BD140" i="1" a="1"/>
  <c r="BD140" i="1"/>
  <c r="BE140" i="1" a="1"/>
  <c r="BE140" i="1"/>
  <c r="BR140" i="1"/>
  <c r="BS140" i="1"/>
  <c r="BT140" i="1"/>
  <c r="A141" i="1"/>
  <c r="C141" i="1"/>
  <c r="G141" i="1"/>
  <c r="M141" i="1" a="1"/>
  <c r="M141" i="1"/>
  <c r="N141" i="1" a="1"/>
  <c r="N141" i="1"/>
  <c r="L137" i="15" s="1"/>
  <c r="R141" i="1"/>
  <c r="S141" i="1" a="1"/>
  <c r="S141" i="1"/>
  <c r="T141" i="1" a="1"/>
  <c r="T141" i="1"/>
  <c r="U141" i="1" a="1"/>
  <c r="U141" i="1"/>
  <c r="AI141" i="1"/>
  <c r="AJ141" i="1"/>
  <c r="AK141" i="1"/>
  <c r="K141" i="10" s="1"/>
  <c r="AL141" i="1"/>
  <c r="AM141" i="1"/>
  <c r="AN141" i="1"/>
  <c r="AO141" i="1"/>
  <c r="AP141" i="1"/>
  <c r="M141" i="10" s="1"/>
  <c r="AQ141" i="1"/>
  <c r="AY141" i="1"/>
  <c r="BB141" i="1"/>
  <c r="BC141" i="1" a="1"/>
  <c r="BC141" i="1"/>
  <c r="BD141" i="1" a="1"/>
  <c r="BD141" i="1" s="1"/>
  <c r="BE141" i="1" a="1"/>
  <c r="BE141" i="1" s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AJ143" i="1"/>
  <c r="AK143" i="1"/>
  <c r="K143" i="10" s="1"/>
  <c r="AL143" i="1"/>
  <c r="AO143" i="1"/>
  <c r="AP143" i="1"/>
  <c r="M143" i="10" s="1"/>
  <c r="AQ143" i="1"/>
  <c r="AY143" i="1"/>
  <c r="BB143" i="1"/>
  <c r="BE143" i="1" a="1"/>
  <c r="BE143" i="1" s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B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E146" i="1" a="1"/>
  <c r="BE146" i="1" s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/>
  <c r="L144" i="15" s="1"/>
  <c r="R148" i="1"/>
  <c r="S148" i="1" a="1"/>
  <c r="S148" i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6" i="1" l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<sst xmlns="http://schemas.openxmlformats.org/spreadsheetml/2006/main" count="2870" uniqueCount="1100">
  <si>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</si>
  <si>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</si>
  <si>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</si>
  <si>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</si>
  <si>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</si>
  <si>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</si>
  <si>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</si>
  <si>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</si>
  <si>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</si>
  <si>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</si>
  <si>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</si>
  <si>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</si>
  <si>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</si>
  <si>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</si>
  <si>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</si>
  <si>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</si>
  <si>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</si>
  <si>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</si>
  <si>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</si>
  <si>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</si>
  <si>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</si>
  <si>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</si>
  <si>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</si>
  <si>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</si>
  <si>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</si>
  <si>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</si>
  <si>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</si>
  <si>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</si>
  <si>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</si>
  <si>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</si>
  <si>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</si>
  <si>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</si>
  <si>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</si>
  <si>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</si>
  <si>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</si>
  <si>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</si>
  <si>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</si>
  <si>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</si>
  <si>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</si>
  <si>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</si>
  <si>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</si>
  <si>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</si>
  <si>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</si>
  <si>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</si>
  <si>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</si>
  <si>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</si>
  <si>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</si>
  <si>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</si>
  <si>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</si>
  <si>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</si>
  <si>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</si>
  <si>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</si>
  <si>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</si>
  <si>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</si>
  <si>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</si>
  <si>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</si>
  <si>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</si>
  <si>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</si>
  <si>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</si>
  <si>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</si>
  <si>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</si>
  <si>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</si>
  <si>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</si>
  <si>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</si>
  <si>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</si>
  <si>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</si>
  <si>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</si>
  <si>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</si>
  <si>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</si>
  <si>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</si>
  <si>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</si>
  <si>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</si>
  <si>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</si>
  <si>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</si>
  <si>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</si>
  <si>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</si>
  <si>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</si>
  <si>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</si>
  <si>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</si>
  <si>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</si>
  <si>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</si>
  <si>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</si>
  <si>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</si>
  <si>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</si>
  <si>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</si>
  <si>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</si>
  <si>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</si>
  <si>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</si>
  <si>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</si>
  <si>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</si>
  <si>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</si>
  <si>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</si>
  <si>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</si>
  <si>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</si>
  <si>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</si>
  <si>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</si>
  <si>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</si>
  <si>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</si>
  <si>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</si>
  <si>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</si>
  <si>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</si>
  <si>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</si>
  <si>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</si>
  <si>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</si>
  <si>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</si>
  <si>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</si>
  <si>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</si>
  <si>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</si>
  <si>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</si>
  <si>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</si>
  <si>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</si>
  <si>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</si>
  <si>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</si>
  <si>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</si>
  <si>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</si>
  <si>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</si>
  <si>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</si>
  <si>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</si>
  <si>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</si>
  <si>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</si>
  <si>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</si>
  <si>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</si>
  <si>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</si>
  <si>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</si>
  <si>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</si>
  <si>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</si>
  <si>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</si>
  <si>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</si>
  <si>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</si>
  <si>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</si>
  <si>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</si>
  <si>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</si>
  <si>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</si>
  <si>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</si>
  <si>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</si>
  <si>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</si>
  <si>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</si>
  <si>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</si>
  <si>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</si>
  <si>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</si>
  <si>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</si>
  <si>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</si>
  <si>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</si>
  <si>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</si>
  <si>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</si>
  <si>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</si>
  <si>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</si>
  <si>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</si>
  <si>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</si>
  <si>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</si>
  <si>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</si>
  <si>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</si>
  <si>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</si>
  <si>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</si>
  <si>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</si>
  <si>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</si>
  <si>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</si>
  <si>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</si>
  <si>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</si>
  <si>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</si>
  <si>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</si>
  <si>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</si>
  <si>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</si>
  <si>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</si>
  <si>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</si>
  <si>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</si>
  <si>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</si>
  <si>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</si>
  <si>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</si>
  <si>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</si>
  <si>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</si>
  <si>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</si>
  <si>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</si>
  <si>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</si>
  <si>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</si>
  <si>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</si>
  <si>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</si>
  <si>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</si>
  <si>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</si>
  <si>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</si>
  <si>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</si>
  <si>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</si>
  <si>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</si>
  <si>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</si>
  <si>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</si>
  <si>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</si>
  <si>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</si>
  <si>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</si>
  <si>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</si>
  <si>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</si>
  <si>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</si>
  <si>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</si>
  <si>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</si>
  <si>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</si>
  <si>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</si>
  <si>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</si>
  <si>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</si>
  <si>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</si>
  <si>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</si>
  <si>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</si>
  <si>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</si>
  <si>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</si>
  <si>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</si>
  <si>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</si>
  <si>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</si>
  <si>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</si>
  <si>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</si>
  <si>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</si>
  <si>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</si>
  <si>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</si>
  <si>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</si>
  <si>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</si>
  <si>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</si>
  <si>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</si>
  <si>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</si>
  <si>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</si>
  <si>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</si>
  <si>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</si>
  <si>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</si>
  <si>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</si>
  <si>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</si>
  <si>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</si>
  <si>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</si>
  <si>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</si>
  <si>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</si>
  <si>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</si>
  <si>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</si>
  <si>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</si>
  <si>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</si>
  <si>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</si>
  <si>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</si>
  <si>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</si>
  <si>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</si>
  <si>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</si>
  <si>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</si>
  <si>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</si>
  <si>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</si>
  <si>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</si>
  <si>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</si>
  <si>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</si>
  <si>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</si>
  <si>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</si>
  <si>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</si>
  <si>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</si>
  <si>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</si>
  <si>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</si>
  <si>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</si>
  <si>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</si>
  <si>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</si>
  <si>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</si>
  <si>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</si>
  <si>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</si>
  <si>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</si>
  <si>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</si>
  <si>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</si>
  <si>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</si>
  <si>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</si>
  <si>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</si>
  <si>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</si>
  <si>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</si>
  <si>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</si>
  <si>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</si>
  <si>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</si>
  <si>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</si>
  <si>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</si>
  <si>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</si>
  <si>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</si>
  <si>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</si>
  <si>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</si>
  <si>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</si>
  <si>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</si>
  <si>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</si>
  <si>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</si>
  <si>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</si>
  <si>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</si>
  <si>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</si>
  <si>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</si>
  <si>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</si>
  <si>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</si>
  <si>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</si>
  <si>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</si>
  <si>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</si>
  <si>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</si>
  <si>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</si>
  <si>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</si>
  <si>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</si>
  <si>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</si>
  <si>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</si>
  <si>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</si>
  <si>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</si>
  <si>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</si>
  <si>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</si>
  <si>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</si>
  <si>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</si>
  <si>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</si>
  <si>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</si>
  <si>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</si>
  <si>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</si>
  <si>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</si>
  <si>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</si>
  <si>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</si>
  <si>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</si>
  <si>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</si>
  <si>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</si>
  <si>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</si>
  <si>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</si>
  <si>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</si>
  <si>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</si>
  <si>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</si>
  <si>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</si>
  <si>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</si>
  <si>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</si>
  <si>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</si>
  <si>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</si>
  <si>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</si>
  <si>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</si>
  <si>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</si>
  <si>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</si>
  <si>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</si>
  <si>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</si>
  <si>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</si>
  <si>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</si>
  <si>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</si>
  <si>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</si>
  <si>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</si>
  <si>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</si>
  <si>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</si>
  <si>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</si>
  <si>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</si>
  <si>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</si>
  <si>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</si>
  <si>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</si>
  <si>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</si>
  <si>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</si>
  <si>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</si>
  <si>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</si>
  <si>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</si>
  <si>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</si>
  <si>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</si>
  <si>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</si>
  <si>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</si>
  <si>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</si>
  <si>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</si>
  <si>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</si>
  <si>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</si>
  <si>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</si>
  <si>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</si>
  <si>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</si>
  <si>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</si>
  <si>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</si>
  <si>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</si>
  <si>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</si>
  <si>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</si>
  <si>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</si>
  <si>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</si>
  <si>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</si>
  <si>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</si>
  <si>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</si>
  <si>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</si>
  <si>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</si>
  <si>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</si>
  <si>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</si>
  <si>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</si>
  <si>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</si>
  <si>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</si>
  <si>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</si>
  <si>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</si>
  <si>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</si>
  <si>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</si>
  <si>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</si>
  <si>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</si>
  <si>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</si>
  <si>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</si>
  <si>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</si>
  <si>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</si>
  <si>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</si>
  <si>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</si>
  <si>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</si>
  <si>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</si>
  <si>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</si>
  <si>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</si>
  <si>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</si>
  <si>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</si>
  <si>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</si>
  <si>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</si>
  <si>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</si>
  <si>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</si>
  <si>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</si>
  <si>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</si>
  <si>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</si>
  <si>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</si>
  <si>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</si>
  <si>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</si>
  <si>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</si>
  <si>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</si>
  <si>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</si>
  <si>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</si>
  <si>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</si>
  <si>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</si>
  <si>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</si>
  <si>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</si>
  <si>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</si>
  <si>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</si>
  <si>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</si>
  <si>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</si>
  <si>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</si>
  <si>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</si>
  <si>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</si>
  <si>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</si>
  <si>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</si>
  <si>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</si>
  <si>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</si>
  <si>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</si>
  <si>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</si>
  <si>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</si>
  <si>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</si>
  <si>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</si>
  <si>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</si>
  <si>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</si>
  <si>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</si>
  <si>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</si>
  <si>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</si>
  <si>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</si>
  <si>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</si>
  <si>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</si>
  <si>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</si>
  <si>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</si>
  <si>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</si>
  <si>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</si>
  <si>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</si>
  <si>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</si>
  <si>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</si>
  <si>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</si>
  <si>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</si>
  <si>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</si>
  <si>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</si>
  <si>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</si>
  <si>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</si>
  <si>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</si>
  <si>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</si>
  <si>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</si>
  <si>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</si>
  <si>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</si>
  <si>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</si>
  <si>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</si>
  <si>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</si>
  <si>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</si>
  <si>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</si>
  <si>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</si>
  <si>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</si>
  <si>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</si>
  <si>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</si>
  <si>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</si>
  <si>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</si>
  <si>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</si>
  <si>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</si>
  <si>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</si>
  <si>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</si>
  <si>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</si>
  <si>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</si>
  <si>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</si>
  <si>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</si>
  <si>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</si>
  <si>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</si>
  <si>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</si>
  <si>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</si>
  <si>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</si>
  <si>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</si>
  <si>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</si>
  <si>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</si>
  <si>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</si>
  <si>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</si>
  <si>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</si>
  <si>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</si>
  <si>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</si>
  <si>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</si>
  <si>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</si>
  <si>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</si>
  <si>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</si>
  <si>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</si>
  <si>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</si>
  <si>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</si>
  <si>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</si>
  <si>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</si>
  <si>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</si>
  <si>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</si>
  <si>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</si>
  <si>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</si>
  <si>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</si>
  <si>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</si>
  <si>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</si>
  <si>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</si>
  <si>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</si>
  <si>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</si>
  <si>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</si>
  <si>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</si>
  <si>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</si>
  <si>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</si>
  <si>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</si>
  <si>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</si>
  <si>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</si>
  <si>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</si>
  <si>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</si>
  <si>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</si>
  <si>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</si>
  <si>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</si>
  <si>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</si>
  <si>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</si>
  <si>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</si>
  <si>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</si>
  <si>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</si>
  <si>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</si>
  <si>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</si>
  <si>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</si>
  <si>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</si>
  <si>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</si>
  <si>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</si>
  <si>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</si>
  <si>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</si>
  <si>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</si>
  <si>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</si>
  <si>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</si>
  <si>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</si>
  <si>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</si>
  <si>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</si>
  <si>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</si>
  <si>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</si>
  <si>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</si>
  <si>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</si>
  <si>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</si>
  <si>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</si>
  <si>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</si>
  <si>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</si>
  <si>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</si>
  <si>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</si>
  <si>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</si>
  <si>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</si>
  <si>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</si>
  <si>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</si>
  <si>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</si>
  <si>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</si>
  <si>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</si>
  <si>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</si>
  <si>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</si>
  <si>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</si>
  <si>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</si>
  <si>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</si>
  <si>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</si>
  <si>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</si>
  <si>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</si>
  <si>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</si>
  <si>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</si>
  <si>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</si>
  <si>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</si>
  <si>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</si>
  <si>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</si>
  <si>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</si>
  <si>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</si>
  <si>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</si>
  <si>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</si>
  <si>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</si>
  <si>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</si>
  <si>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</si>
  <si>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</si>
  <si>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</si>
  <si>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</si>
  <si>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</si>
  <si>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</si>
  <si>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</si>
  <si>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</si>
  <si>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</si>
  <si>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</si>
  <si>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</si>
  <si>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</si>
  <si>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</si>
  <si>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</si>
  <si>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</si>
  <si>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</si>
  <si>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</si>
  <si>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</si>
  <si>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</si>
  <si>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</si>
  <si>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</si>
  <si>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</si>
  <si>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</si>
  <si>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</si>
  <si>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</si>
  <si>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</si>
  <si>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</si>
  <si>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</si>
  <si>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</si>
  <si>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</si>
  <si>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</si>
  <si>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</si>
  <si>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</si>
  <si>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</si>
  <si>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</si>
  <si>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</si>
  <si>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</si>
  <si>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</si>
  <si>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</si>
  <si>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</si>
  <si>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</si>
  <si>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</si>
  <si>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</si>
  <si>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</si>
  <si>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</si>
  <si>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</si>
  <si>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</si>
  <si>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</si>
  <si>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</si>
  <si>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</si>
  <si>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</si>
  <si>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</si>
  <si>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</si>
  <si>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</si>
  <si>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</si>
  <si>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</si>
  <si>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</si>
  <si>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</si>
  <si>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</si>
  <si>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</si>
  <si>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</si>
  <si>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</si>
  <si>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</si>
  <si>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</si>
  <si>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</si>
  <si>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</si>
  <si>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</si>
  <si>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</si>
  <si>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</si>
  <si>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</si>
  <si>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</si>
  <si>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</si>
  <si>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</si>
  <si>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</si>
  <si>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</si>
  <si>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</si>
  <si>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</si>
  <si>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</si>
  <si>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</si>
  <si>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</si>
  <si>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</si>
  <si>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</si>
  <si>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</si>
  <si>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</si>
  <si>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</si>
  <si>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</si>
  <si>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</si>
  <si>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</si>
  <si>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</si>
  <si>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</si>
  <si>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</si>
  <si>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</si>
  <si>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</si>
  <si>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</si>
  <si>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</si>
  <si>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</si>
  <si>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</si>
  <si>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</si>
  <si>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</si>
  <si>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</si>
  <si>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</si>
  <si>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</si>
  <si>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</si>
  <si>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</si>
  <si>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</si>
  <si>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</si>
  <si>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</si>
  <si>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</si>
  <si>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</si>
  <si>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</si>
  <si>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</si>
  <si>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</si>
  <si>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</si>
  <si>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</si>
  <si>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</si>
  <si>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</si>
  <si>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</si>
  <si>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</si>
  <si>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</si>
  <si>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</si>
  <si>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</si>
  <si>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</si>
  <si>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</si>
  <si>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</si>
  <si>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</si>
  <si>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</si>
  <si>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</si>
  <si>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</si>
  <si>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</si>
  <si>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</si>
  <si>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</si>
  <si>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</si>
  <si>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</si>
  <si>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</si>
  <si>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</si>
  <si>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</si>
  <si>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</si>
  <si>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</si>
  <si>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</si>
  <si>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</si>
  <si>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</si>
  <si>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</si>
  <si>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</si>
  <si>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</si>
  <si>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</si>
  <si>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</si>
  <si>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</si>
  <si>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</si>
  <si>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</si>
  <si>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</si>
  <si>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</si>
  <si>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</si>
  <si>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</si>
  <si>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</si>
  <si>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</si>
  <si>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</si>
  <si>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</si>
  <si>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</si>
  <si>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</si>
  <si>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</si>
  <si>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</si>
  <si>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</si>
  <si>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</si>
  <si>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</si>
  <si>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</si>
  <si>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</si>
  <si>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</si>
  <si>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</si>
  <si>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</si>
  <si>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</si>
  <si>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</si>
  <si>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</si>
  <si>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</si>
  <si>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</si>
  <si>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</si>
  <si>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</si>
  <si>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</si>
  <si>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</si>
  <si>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</si>
  <si>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</si>
  <si>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</si>
  <si>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</si>
  <si>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</si>
  <si>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</si>
  <si>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</si>
  <si>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</si>
  <si>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</si>
  <si>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</si>
  <si>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</si>
  <si>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</si>
  <si>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</si>
  <si>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</si>
  <si>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</si>
  <si>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</si>
  <si>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</si>
  <si>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</si>
  <si>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</si>
  <si>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</si>
  <si>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</si>
  <si>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</si>
  <si>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</si>
  <si>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</si>
  <si>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</si>
  <si>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</si>
  <si>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</si>
  <si>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</si>
  <si>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</si>
  <si>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</si>
  <si>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</si>
  <si>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</si>
  <si>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</si>
  <si>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</si>
  <si>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</si>
  <si>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</si>
  <si>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</si>
  <si>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</si>
  <si>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</si>
  <si>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</si>
  <si>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</si>
  <si>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</si>
  <si>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</si>
  <si>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</si>
  <si>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</si>
  <si>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</si>
  <si>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</si>
  <si>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</si>
  <si>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</si>
  <si>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</si>
  <si>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</si>
  <si>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</si>
  <si>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</si>
  <si>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</si>
  <si>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</si>
  <si>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</si>
  <si>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</si>
  <si>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</si>
  <si>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</si>
  <si>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</si>
  <si>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</si>
  <si>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</si>
  <si>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</si>
  <si>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</si>
  <si>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</si>
  <si>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</si>
  <si>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</si>
  <si>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</si>
  <si>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</si>
  <si>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</si>
  <si>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</si>
  <si>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</si>
  <si>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</si>
  <si>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</si>
  <si>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</si>
  <si>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</si>
  <si>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</si>
  <si>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</si>
  <si>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</si>
  <si>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</si>
  <si>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</si>
  <si>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</si>
  <si>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</si>
  <si>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</si>
  <si>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</si>
  <si>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</si>
  <si>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</si>
  <si>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</si>
  <si>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</si>
  <si>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</si>
  <si>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</si>
  <si>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</si>
  <si>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</si>
  <si>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</si>
  <si>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</si>
  <si>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</si>
  <si>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</si>
  <si>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</si>
  <si>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</si>
  <si>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</si>
  <si>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</si>
  <si>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</si>
  <si>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</si>
  <si>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</si>
  <si>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</si>
  <si>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</si>
  <si>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</si>
  <si>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</si>
  <si>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</si>
  <si>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</si>
  <si>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</si>
  <si>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</si>
  <si>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</si>
  <si>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</si>
  <si>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</si>
  <si>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</si>
  <si>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</si>
  <si>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</si>
  <si>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</si>
  <si>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</si>
  <si>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</si>
  <si>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</si>
  <si>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</si>
  <si>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</si>
  <si>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</si>
  <si>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</si>
  <si>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</si>
  <si>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</si>
  <si>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</si>
  <si>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</si>
  <si>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</si>
  <si>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</si>
  <si>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</si>
  <si>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</si>
  <si>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</si>
  <si>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</si>
  <si>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</si>
  <si>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</si>
  <si>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</si>
  <si>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</si>
  <si>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</si>
  <si>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</si>
  <si>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</si>
  <si>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</si>
  <si>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</si>
  <si>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</si>
  <si>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</si>
  <si>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</si>
  <si>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</si>
  <si>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</si>
  <si>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</si>
  <si>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</si>
  <si>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</si>
  <si>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</si>
  <si>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</si>
  <si>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</si>
  <si>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</si>
  <si>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</si>
  <si>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</si>
  <si>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</si>
  <si>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</si>
  <si>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</si>
  <si>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</si>
  <si>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</si>
  <si>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</si>
  <si>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</si>
  <si>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</si>
  <si>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</si>
  <si>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</si>
  <si>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</si>
  <si>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</si>
  <si>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</si>
  <si>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</si>
  <si>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</si>
  <si>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</si>
  <si>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</si>
  <si>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</si>
  <si>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</si>
  <si>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</si>
  <si>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</si>
  <si>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</si>
  <si>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</si>
  <si>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</si>
  <si>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</si>
  <si>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</si>
  <si>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</si>
  <si>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</si>
  <si>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</si>
  <si>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</si>
  <si>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</si>
  <si>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</si>
  <si>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</si>
  <si>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</si>
  <si>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</si>
  <si>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</si>
  <si>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</si>
  <si>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</si>
  <si>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</si>
  <si>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</si>
  <si>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</si>
  <si>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</si>
  <si>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</si>
  <si>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</si>
  <si>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</si>
  <si>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</si>
  <si>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</si>
  <si>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</si>
  <si>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</si>
  <si>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</si>
  <si>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</si>
  <si>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</si>
  <si>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</si>
  <si>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</si>
  <si>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</si>
  <si>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</si>
  <si>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</si>
  <si>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</si>
  <si>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</si>
  <si>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</si>
  <si>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</si>
  <si>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</si>
  <si>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</si>
  <si>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</si>
  <si>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</si>
  <si>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</si>
  <si>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</si>
  <si>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</si>
  <si>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</si>
  <si>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</si>
  <si>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</si>
  <si>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</si>
  <si>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</si>
  <si>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</si>
  <si>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</si>
  <si>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</si>
  <si>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</si>
  <si>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</si>
  <si>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</si>
  <si>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</si>
  <si>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</si>
  <si>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</si>
  <si>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</si>
  <si>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</si>
  <si>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</si>
  <si>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</si>
  <si>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</si>
  <si>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</si>
  <si>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</si>
  <si>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</si>
  <si>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</si>
  <si>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</si>
  <si>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</si>
  <si>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</si>
  <si>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</si>
  <si>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</si>
  <si>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</si>
  <si>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</si>
  <si>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</si>
  <si>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</si>
  <si>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</si>
  <si>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</si>
  <si>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</si>
  <si>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</si>
  <si>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</si>
  <si>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</si>
  <si>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</si>
  <si>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</si>
  <si>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</si>
  <si>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</si>
  <si>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</si>
  <si>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</si>
  <si>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</si>
  <si>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</si>
  <si>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</si>
  <si>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</si>
  <si>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</si>
  <si>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</si>
  <si>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</si>
  <si>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</si>
  <si>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</si>
  <si>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</si>
  <si>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</si>
  <si>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</si>
  <si>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</si>
  <si>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</si>
  <si>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</si>
  <si>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 xml:space="preserve">Previsão MC1 09HRS 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</si>
  <si>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</si>
  <si>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</si>
  <si>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</si>
  <si>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previsão de faixa após Y95 10hrs</t>
  </si>
  <si>
    <t>ZPN-ZEC</t>
  </si>
  <si>
    <t>ZPNZEC</t>
  </si>
  <si>
    <t>JOSUEL (TP-697)</t>
  </si>
  <si>
    <t>ronaldo</t>
  </si>
  <si>
    <t>Previsão TP pronta 09 hrs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</si>
  <si>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</si>
  <si>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</si>
  <si>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</si>
  <si>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</si>
  <si>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</si>
  <si>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</si>
  <si>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</si>
  <si>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</si>
  <si>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</si>
  <si>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</si>
  <si>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</si>
  <si>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</si>
  <si>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</si>
  <si>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Previsão MC109:30</t>
  </si>
  <si>
    <t xml:space="preserve">Marcone </t>
  </si>
  <si>
    <t>Não solicitou devido problema na maquina</t>
  </si>
  <si>
    <t xml:space="preserve">MC1 07:59, licenciado 08:47, segue para local de trabalho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</si>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</sst>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3" activePane="topRight" state="frozen"/>
      <selection pane="topRight" activeCell="BJ20" sqref="BJ20:BJ2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/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/>
      <c r="AT18" s="111"/>
      <c r="AU18" s="139"/>
      <c r="AV18" s="139"/>
      <c r="AW18" s="14"/>
      <c r="AX18" s="14"/>
      <c r="AY18" s="186">
        <f>IF(D18="","*",IFERROR(IF(ISODD(COUNT(AS18:AX1013)),"ERRO",SUM((AT18-AS18),(AV18-AU18),(AX18-AW18))),"ERRO"))</f>
        <v>0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1026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1033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1034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/>
      <c r="AS20" s="111"/>
      <c r="AT20" s="111"/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 t="s">
        <v>1035</v>
      </c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1036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1037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1038</v>
      </c>
      <c r="N22" s="130" t="s">
        <v>1038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1039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1040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1042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1044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1044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1044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1049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1050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5" operator="equal">
      <formula>"OPORTUNIDADE"</formula>
    </cfRule>
  </conditionalFormatting>
  <conditionalFormatting sqref="Y6:Z7 Y14:Z15 Y20:Z28 Z16 Y30:Z1001">
    <cfRule type="cellIs" dxfId="179" priority="11501" operator="equal">
      <formula>"NÃO"</formula>
    </cfRule>
    <cfRule type="cellIs" dxfId="178" priority="11502" operator="equal">
      <formula>"SIM"</formula>
    </cfRule>
  </conditionalFormatting>
  <conditionalFormatting sqref="AZ6:AZ1001">
    <cfRule type="expression" dxfId="177" priority="53957">
      <formula>#REF!=1</formula>
    </cfRule>
  </conditionalFormatting>
  <conditionalFormatting sqref="U6:U1001 AY6:AY1001 BE6:BE1001">
    <cfRule type="cellIs" dxfId="176" priority="53941" operator="equal">
      <formula>"ERRO"</formula>
    </cfRule>
  </conditionalFormatting>
  <conditionalFormatting sqref="BQ6:BQ1001">
    <cfRule type="cellIs" dxfId="175" priority="53936" operator="equal">
      <formula>"Produção e Intervalo"</formula>
    </cfRule>
    <cfRule type="cellIs" dxfId="174" priority="53937" operator="equal">
      <formula>"Aderente"</formula>
    </cfRule>
    <cfRule type="cellIs" dxfId="173" priority="53938" operator="equal">
      <formula>"Intervalo"</formula>
    </cfRule>
    <cfRule type="cellIs" dxfId="172" priority="53939" operator="equal">
      <formula>"Produção"</formula>
    </cfRule>
    <cfRule type="cellIs" dxfId="171" priority="53940" operator="equal">
      <formula>"ERRO"</formula>
    </cfRule>
  </conditionalFormatting>
  <conditionalFormatting sqref="BR6:BS1001">
    <cfRule type="cellIs" dxfId="170" priority="53918" operator="equal">
      <formula>"*"</formula>
    </cfRule>
    <cfRule type="cellIs" dxfId="169" priority="53919" operator="greaterThanOrEqual">
      <formula>1</formula>
    </cfRule>
    <cfRule type="cellIs" dxfId="168" priority="53920" operator="lessThan">
      <formula>1</formula>
    </cfRule>
  </conditionalFormatting>
  <conditionalFormatting sqref="Y8:Z13">
    <cfRule type="cellIs" dxfId="167" priority="44" operator="equal">
      <formula>"OPORTUNIDADE"</formula>
    </cfRule>
  </conditionalFormatting>
  <conditionalFormatting sqref="Y8:Z13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7:Z18">
    <cfRule type="cellIs" dxfId="164" priority="41" operator="equal">
      <formula>"OPORTUNIDADE"</formula>
    </cfRule>
  </conditionalFormatting>
  <conditionalFormatting sqref="Y17:Z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J8:BJ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7" operator="equal">
      <formula>"OPORTUNIDADE"</formula>
    </cfRule>
  </conditionalFormatting>
  <conditionalFormatting sqref="Y19:Z19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9:Z29">
    <cfRule type="cellIs" dxfId="158" priority="24" operator="equal">
      <formula>"OPORTUNIDADE"</formula>
    </cfRule>
  </conditionalFormatting>
  <conditionalFormatting sqref="Y29:Z29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H6:BH1001">
    <cfRule type="iconSet" priority="60732">
      <iconSet showValue="0">
        <cfvo type="percent" val="0"/>
        <cfvo type="num" val="1"/>
        <cfvo type="num" val="1" gte="0"/>
      </iconSet>
    </cfRule>
    <cfRule type="iconSet" priority="60733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6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P6:BP8 BP14:BP27 BP29:BP1001">
    <cfRule type="iconSet" priority="60741">
      <iconSet showValue="0">
        <cfvo type="percent" val="0"/>
        <cfvo type="num" val="1"/>
        <cfvo type="num" val="1" gte="0"/>
      </iconSet>
    </cfRule>
  </conditionalFormatting>
  <conditionalFormatting sqref="BK6:BK7 BK14:BK27 BK29:BK1001"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5" operator="equal">
      <formula>"OPORTUNIDADE"</formula>
    </cfRule>
  </conditionalFormatting>
  <conditionalFormatting sqref="Y16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1053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1054</v>
      </c>
      <c r="C4" s="166" t="s">
        <v>1055</v>
      </c>
      <c r="D4" s="166" t="s">
        <v>1056</v>
      </c>
      <c r="E4" s="166" t="s">
        <v>1057</v>
      </c>
      <c r="F4" s="166" t="s">
        <v>4</v>
      </c>
      <c r="G4" s="166" t="s">
        <v>1058</v>
      </c>
    </row>
    <row r="5" spans="2:7">
      <c r="B5" s="167" t="s">
        <v>1059</v>
      </c>
      <c r="C5" s="167">
        <v>257068</v>
      </c>
      <c r="D5" s="167" t="s">
        <v>1060</v>
      </c>
      <c r="E5" s="167" t="s">
        <v>1061</v>
      </c>
      <c r="F5" s="167" t="s">
        <v>1061</v>
      </c>
      <c r="G5" s="168">
        <v>46296</v>
      </c>
    </row>
    <row r="6" spans="2:7">
      <c r="B6" s="167" t="s">
        <v>1062</v>
      </c>
      <c r="C6" s="167" t="s">
        <v>561</v>
      </c>
      <c r="D6" s="167" t="s">
        <v>561</v>
      </c>
      <c r="E6" s="167" t="s">
        <v>561</v>
      </c>
      <c r="F6" s="167" t="s">
        <v>1063</v>
      </c>
      <c r="G6" s="168" t="s">
        <v>561</v>
      </c>
    </row>
    <row r="7" spans="2:7">
      <c r="B7" s="167" t="s">
        <v>1064</v>
      </c>
      <c r="C7" s="167">
        <v>257472</v>
      </c>
      <c r="D7" s="167" t="s">
        <v>1065</v>
      </c>
      <c r="E7" s="167" t="s">
        <v>1066</v>
      </c>
      <c r="F7" s="167" t="s">
        <v>1066</v>
      </c>
      <c r="G7" s="168">
        <v>45992</v>
      </c>
    </row>
    <row r="8" spans="2:7">
      <c r="B8" s="167" t="s">
        <v>1067</v>
      </c>
      <c r="C8" s="167">
        <v>260307</v>
      </c>
      <c r="D8" s="167" t="s">
        <v>1068</v>
      </c>
      <c r="E8" s="167" t="s">
        <v>1069</v>
      </c>
      <c r="F8" s="167" t="s">
        <v>1066</v>
      </c>
      <c r="G8" s="168">
        <v>46082</v>
      </c>
    </row>
    <row r="9" spans="2:7">
      <c r="B9" s="167" t="s">
        <v>1070</v>
      </c>
      <c r="C9" s="167">
        <v>333033</v>
      </c>
      <c r="D9" s="167" t="s">
        <v>1071</v>
      </c>
      <c r="E9" s="167" t="s">
        <v>1063</v>
      </c>
      <c r="F9" s="167" t="s">
        <v>1072</v>
      </c>
      <c r="G9" s="167" t="s">
        <v>561</v>
      </c>
    </row>
    <row r="10" spans="2:7">
      <c r="B10" s="167" t="s">
        <v>1073</v>
      </c>
      <c r="C10" s="167"/>
      <c r="D10" s="167"/>
      <c r="E10" s="167" t="s">
        <v>1063</v>
      </c>
      <c r="F10" s="167" t="s">
        <v>1072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1074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1075</v>
      </c>
      <c r="E3" s="169" t="s">
        <v>1076</v>
      </c>
      <c r="F3" s="169" t="s">
        <v>1077</v>
      </c>
      <c r="G3" s="169" t="s">
        <v>1078</v>
      </c>
      <c r="H3" s="169" t="s">
        <v>1079</v>
      </c>
    </row>
    <row r="4" spans="3:8" ht="15" customHeight="1">
      <c r="C4" s="170" t="s">
        <v>1080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1081</v>
      </c>
      <c r="V1" s="246"/>
      <c r="W1" s="246"/>
    </row>
    <row r="2" spans="1:23" ht="15" customHeight="1">
      <c r="A2" s="90" t="s">
        <v>1082</v>
      </c>
      <c r="B2" s="90" t="s">
        <v>1083</v>
      </c>
      <c r="C2" s="90" t="s">
        <v>379</v>
      </c>
      <c r="D2" s="91" t="s">
        <v>946</v>
      </c>
      <c r="E2" s="91" t="s">
        <v>4</v>
      </c>
      <c r="F2" s="91" t="s">
        <v>1084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1085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1086</v>
      </c>
      <c r="D5" s="248"/>
      <c r="E5" s="248"/>
      <c r="F5" s="248"/>
      <c r="G5" s="248"/>
      <c r="H5" s="248"/>
      <c r="I5" s="248"/>
      <c r="J5" s="249"/>
      <c r="K5" s="250" t="s">
        <v>1087</v>
      </c>
      <c r="L5" s="251"/>
      <c r="M5" s="251"/>
      <c r="N5" s="251"/>
      <c r="O5" s="252" t="s">
        <v>1088</v>
      </c>
      <c r="P5" s="253"/>
    </row>
    <row r="6" spans="1:16" s="77" customFormat="1" ht="15" customHeight="1">
      <c r="A6" s="69" t="s">
        <v>1084</v>
      </c>
      <c r="B6" s="78" t="s">
        <v>1083</v>
      </c>
      <c r="C6" s="79" t="s">
        <v>946</v>
      </c>
      <c r="D6" s="80" t="s">
        <v>947</v>
      </c>
      <c r="E6" s="79" t="s">
        <v>1089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1090</v>
      </c>
      <c r="M6" s="83" t="s">
        <v>579</v>
      </c>
      <c r="N6" s="84" t="s">
        <v>941</v>
      </c>
      <c r="O6" s="162" t="s">
        <v>984</v>
      </c>
      <c r="P6" s="136" t="s">
        <v>1091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1092</v>
      </c>
      <c r="C2" s="124" t="s">
        <v>931</v>
      </c>
      <c r="D2" s="79" t="s">
        <v>933</v>
      </c>
      <c r="E2" s="79" t="s">
        <v>1093</v>
      </c>
      <c r="F2" s="102" t="s">
        <v>1094</v>
      </c>
      <c r="G2" s="79" t="s">
        <v>1095</v>
      </c>
      <c r="H2" s="79" t="s">
        <v>1096</v>
      </c>
      <c r="I2" s="79" t="s">
        <v>1097</v>
      </c>
      <c r="J2" s="79" t="s">
        <v>1098</v>
      </c>
      <c r="K2" s="81" t="s">
        <v>1099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2026-03-02T12:09:50Z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