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679" documentId="120_S{118792C3-22EF-5104-A093-F22BFE3913F3}" xr6:coauthVersionLast="47" xr6:coauthVersionMax="47" xr10:uidLastSave="{B8E8A933-EDAB-4BC2-8891-72C5032500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86" i="1" l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K387" i="15"/>
  <c r="L387" i="15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<sst xmlns="http://schemas.openxmlformats.org/spreadsheetml/2006/main" count="8216" uniqueCount="1733">
  <si>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</si>
  <si>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</si>
  <si>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</si>
  <si>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</si>
  <si>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</si>
  <si>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</si>
  <si>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</si>
  <si>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</si>
  <si>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</si>
  <si>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</si>
  <si>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</si>
  <si>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</si>
  <si>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</si>
  <si>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</si>
  <si>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</si>
  <si>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</si>
  <si>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</si>
  <si>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</si>
  <si>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</si>
  <si>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</si>
  <si>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</si>
  <si>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</si>
  <si>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</si>
  <si>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</si>
  <si>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</si>
  <si>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</si>
  <si>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</si>
  <si>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</si>
  <si>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</si>
  <si>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</si>
  <si>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</si>
  <si>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</si>
  <si>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</si>
  <si>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</si>
  <si>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</si>
  <si>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</si>
  <si>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</si>
  <si>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</si>
  <si>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</si>
  <si>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</si>
  <si>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</si>
  <si>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</si>
  <si>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</si>
  <si>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</si>
  <si>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</si>
  <si>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</si>
  <si>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</si>
  <si>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</si>
  <si>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</si>
  <si>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</si>
  <si>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</si>
  <si>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</si>
  <si>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</si>
  <si>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</si>
  <si>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</si>
  <si>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</si>
  <si>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</si>
  <si>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</si>
  <si>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</si>
  <si>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</si>
  <si>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</si>
  <si>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</si>
  <si>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</si>
  <si>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</si>
  <si>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</si>
  <si>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</si>
  <si>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</si>
  <si>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</si>
  <si>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</si>
  <si>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</si>
  <si>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</si>
  <si>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</si>
  <si>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</si>
  <si>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</si>
  <si>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</si>
  <si>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</si>
  <si>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</si>
  <si>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</si>
  <si>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</si>
  <si>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</si>
  <si>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</si>
  <si>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</si>
  <si>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</si>
  <si>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</si>
  <si>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</si>
  <si>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</si>
  <si>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</si>
  <si>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</si>
  <si>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</si>
  <si>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</si>
  <si>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</si>
  <si>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</si>
  <si>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</si>
  <si>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</si>
  <si>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</si>
  <si>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</si>
  <si>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</si>
  <si>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</si>
  <si>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</si>
  <si>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</si>
  <si>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</si>
  <si>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</si>
  <si>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</si>
  <si>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</si>
  <si>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</si>
  <si>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</si>
  <si>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</si>
  <si>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</si>
  <si>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</si>
  <si>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</si>
  <si>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</si>
  <si>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</si>
  <si>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</si>
  <si>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</si>
  <si>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</si>
  <si>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</si>
  <si>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</si>
  <si>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</si>
  <si>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</si>
  <si>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</si>
  <si>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</si>
  <si>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</si>
  <si>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</si>
  <si>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</si>
  <si>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</si>
  <si>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</si>
  <si>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</si>
  <si>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</si>
  <si>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</si>
  <si>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</si>
  <si>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</si>
  <si>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</si>
  <si>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</si>
  <si>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</si>
  <si>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</si>
  <si>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</si>
  <si>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</si>
  <si>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</si>
  <si>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</si>
  <si>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</si>
  <si>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</si>
  <si>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</si>
  <si>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</si>
  <si>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</si>
  <si>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</si>
  <si>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</si>
  <si>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</si>
  <si>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</si>
  <si>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</si>
  <si>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</si>
  <si>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</si>
  <si>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</si>
  <si>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</si>
  <si>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</si>
  <si>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</si>
  <si>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</si>
  <si>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</si>
  <si>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</si>
  <si>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</si>
  <si>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</si>
  <si>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</si>
  <si>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</si>
  <si>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</si>
  <si>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</si>
  <si>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</si>
  <si>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</si>
  <si>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</si>
  <si>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</si>
  <si>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</si>
  <si>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</si>
  <si>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</si>
  <si>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</si>
  <si>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</si>
  <si>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</si>
  <si>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</si>
  <si>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</si>
  <si>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</si>
  <si>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</si>
  <si>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</si>
  <si>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</si>
  <si>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</si>
  <si>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</si>
  <si>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</si>
  <si>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</si>
  <si>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</si>
  <si>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</si>
  <si>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</si>
  <si>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</si>
  <si>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</si>
  <si>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</si>
  <si>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</si>
  <si>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</si>
  <si>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</si>
  <si>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</si>
  <si>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</si>
  <si>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</si>
  <si>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</si>
  <si>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</si>
  <si>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</si>
  <si>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</si>
  <si>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</si>
  <si>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</si>
  <si>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</si>
  <si>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</si>
  <si>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</si>
  <si>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</si>
  <si>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</si>
  <si>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</si>
  <si>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</si>
  <si>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</si>
  <si>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</si>
  <si>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</si>
  <si>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</si>
  <si>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</si>
  <si>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</si>
  <si>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</si>
  <si>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</si>
  <si>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</si>
  <si>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</si>
  <si>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</si>
  <si>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</si>
  <si>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</si>
  <si>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</si>
  <si>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</si>
  <si>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</si>
  <si>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</si>
  <si>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</si>
  <si>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</si>
  <si>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</si>
  <si>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</si>
  <si>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</si>
  <si>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</si>
  <si>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</si>
  <si>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</si>
  <si>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</si>
  <si>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</si>
  <si>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</si>
  <si>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</si>
  <si>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</si>
  <si>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</si>
  <si>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</si>
  <si>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</si>
  <si>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</si>
  <si>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</si>
  <si>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</si>
  <si>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</si>
  <si>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</si>
  <si>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</si>
  <si>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</si>
  <si>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</si>
  <si>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</si>
  <si>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</si>
  <si>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</si>
  <si>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</si>
  <si>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</si>
  <si>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</si>
  <si>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</si>
  <si>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</si>
  <si>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</si>
  <si>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</si>
  <si>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</si>
  <si>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</si>
  <si>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</si>
  <si>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</si>
  <si>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</si>
  <si>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</si>
  <si>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</si>
  <si>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</si>
  <si>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</si>
  <si>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</si>
  <si>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</si>
  <si>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</si>
  <si>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</si>
  <si>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</si>
  <si>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</si>
  <si>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</si>
  <si>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</si>
  <si>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</si>
  <si>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</si>
  <si>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</si>
  <si>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</si>
  <si>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</si>
  <si>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</si>
  <si>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</si>
  <si>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</si>
  <si>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</si>
  <si>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</si>
  <si>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</si>
  <si>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</si>
  <si>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</si>
  <si>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</si>
  <si>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</si>
  <si>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</si>
  <si>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</si>
  <si>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</si>
  <si>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</si>
  <si>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</si>
  <si>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</si>
  <si>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</si>
  <si>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</si>
  <si>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</si>
  <si>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</si>
  <si>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</si>
  <si>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</si>
  <si>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</si>
  <si>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</si>
  <si>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</si>
  <si>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</si>
  <si>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</si>
  <si>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</si>
  <si>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</si>
  <si>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</si>
  <si>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</si>
  <si>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</si>
  <si>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</si>
  <si>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</si>
  <si>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</si>
  <si>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</si>
  <si>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</si>
  <si>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</si>
  <si>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</si>
  <si>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</si>
  <si>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</si>
  <si>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</si>
  <si>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</si>
  <si>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</si>
  <si>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</si>
  <si>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</si>
  <si>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</si>
  <si>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</si>
  <si>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</si>
  <si>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</si>
  <si>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</si>
  <si>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</si>
  <si>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</si>
  <si>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</si>
  <si>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</si>
  <si>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</si>
  <si>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</si>
  <si>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</si>
  <si>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</si>
  <si>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</si>
  <si>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</si>
  <si>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</si>
  <si>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</si>
  <si>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</si>
  <si>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</si>
  <si>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</si>
  <si>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</si>
  <si>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</si>
  <si>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</si>
  <si>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</si>
  <si>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</si>
  <si>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</si>
  <si>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</si>
  <si>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</si>
  <si>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</si>
  <si>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</si>
  <si>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</si>
  <si>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</si>
  <si>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</si>
  <si>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</si>
  <si>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</si>
  <si>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</si>
  <si>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</si>
  <si>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</si>
  <si>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</si>
  <si>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</si>
  <si>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</si>
  <si>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</si>
  <si>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</si>
  <si>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</si>
  <si>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</si>
  <si>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</si>
  <si>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</si>
  <si>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</si>
  <si>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</si>
  <si>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</si>
  <si>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</si>
  <si>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</si>
  <si>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</si>
  <si>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</si>
  <si>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</si>
  <si>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</si>
  <si>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</si>
  <si>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</si>
  <si>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</si>
  <si>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</si>
  <si>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</si>
  <si>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</si>
  <si>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</si>
  <si>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</si>
  <si>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</si>
  <si>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</si>
  <si>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</si>
  <si>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</si>
  <si>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</si>
  <si>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</si>
  <si>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</si>
  <si>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</si>
  <si>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</si>
  <si>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</si>
  <si>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</si>
  <si>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</si>
  <si>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</si>
  <si>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</si>
  <si>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</si>
  <si>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</si>
  <si>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</si>
  <si>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</si>
  <si>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</si>
  <si>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</si>
  <si>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</si>
  <si>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</si>
  <si>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</si>
  <si>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</si>
  <si>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</si>
  <si>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</si>
  <si>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</si>
  <si>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</si>
  <si>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</si>
  <si>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</si>
  <si>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</si>
  <si>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</si>
  <si>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</si>
  <si>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</si>
  <si>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</si>
  <si>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</si>
  <si>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</si>
  <si>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</si>
  <si>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</si>
  <si>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</si>
  <si>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</si>
  <si>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</si>
  <si>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</si>
  <si>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</si>
  <si>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</si>
  <si>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</si>
  <si>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</si>
  <si>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</si>
  <si>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</si>
  <si>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</si>
  <si>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</si>
  <si>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</si>
  <si>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</si>
  <si>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</si>
  <si>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</si>
  <si>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</si>
  <si>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</si>
  <si>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</si>
  <si>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</si>
  <si>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</si>
  <si>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</si>
  <si>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</si>
  <si>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</si>
  <si>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</si>
  <si>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</si>
  <si>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</si>
  <si>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</si>
  <si>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</si>
  <si>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</si>
  <si>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</si>
  <si>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</si>
  <si>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</si>
  <si>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</si>
  <si>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</si>
  <si>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</si>
  <si>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</si>
  <si>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</si>
  <si>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</si>
  <si>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</si>
  <si>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</si>
  <si>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</si>
  <si>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</si>
  <si>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</si>
  <si>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</si>
  <si>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</si>
  <si>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</si>
  <si>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</si>
  <si>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</si>
  <si>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</si>
  <si>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</si>
  <si>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</si>
  <si>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</si>
  <si>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</si>
  <si>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</si>
  <si>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</si>
  <si>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</si>
  <si>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</si>
  <si>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</si>
  <si>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</si>
  <si>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</si>
  <si>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</si>
  <si>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</si>
  <si>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</si>
  <si>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</si>
  <si>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</si>
  <si>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</si>
  <si>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</si>
  <si>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</si>
  <si>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</si>
  <si>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</si>
  <si>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</si>
  <si>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</si>
  <si>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</si>
  <si>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</si>
  <si>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</si>
  <si>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</si>
  <si>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</si>
  <si>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</si>
  <si>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</si>
  <si>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</si>
  <si>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</si>
  <si>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</si>
  <si>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</si>
  <si>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</si>
  <si>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</si>
  <si>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</si>
  <si>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</si>
  <si>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</si>
  <si>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</si>
  <si>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</si>
  <si>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</si>
  <si>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</si>
  <si>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</si>
  <si>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</si>
  <si>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</si>
  <si>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</si>
  <si>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</si>
  <si>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</si>
  <si>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</si>
  <si>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</si>
  <si>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</si>
  <si>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</si>
  <si>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</si>
  <si>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</si>
  <si>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</si>
  <si>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</si>
  <si>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</si>
  <si>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</si>
  <si>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</si>
  <si>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</si>
  <si>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</si>
  <si>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</si>
  <si>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</si>
  <si>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</si>
  <si>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</si>
  <si>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</si>
  <si>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</si>
  <si>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</si>
  <si>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</si>
  <si>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</si>
  <si>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</si>
  <si>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</si>
  <si>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</si>
  <si>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</si>
  <si>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</si>
  <si>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</si>
  <si>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</si>
  <si>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</si>
  <si>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</si>
  <si>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</si>
  <si>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</si>
  <si>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</si>
  <si>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</si>
  <si>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</si>
  <si>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</si>
  <si>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</si>
  <si>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</si>
  <si>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</si>
  <si>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</si>
  <si>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</si>
  <si>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</si>
  <si>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</si>
  <si>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</si>
  <si>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</si>
  <si>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</si>
  <si>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</si>
  <si>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</si>
  <si>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</si>
  <si>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</si>
  <si>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</si>
  <si>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</si>
  <si>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</si>
  <si>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</si>
  <si>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</si>
  <si>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</si>
  <si>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</si>
  <si>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</si>
  <si>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</si>
  <si>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</si>
  <si>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</si>
  <si>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</si>
  <si>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</si>
  <si>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</si>
  <si>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</si>
  <si>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</si>
  <si>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</si>
  <si>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</si>
  <si>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</si>
  <si>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</si>
  <si>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</si>
  <si>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</si>
  <si>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</si>
  <si>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</si>
  <si>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</si>
  <si>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</si>
  <si>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</si>
  <si>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</si>
  <si>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</si>
  <si>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</si>
  <si>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</si>
  <si>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</si>
  <si>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</si>
  <si>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</si>
  <si>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</si>
  <si>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</si>
  <si>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</si>
  <si>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</si>
  <si>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</si>
  <si>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</si>
  <si>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</si>
  <si>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</si>
  <si>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</si>
  <si>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</si>
  <si>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</si>
  <si>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</si>
  <si>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</si>
  <si>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</si>
  <si>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</si>
  <si>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</si>
  <si>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</si>
  <si>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</si>
  <si>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</si>
  <si>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</si>
  <si>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</si>
  <si>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</si>
  <si>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</si>
  <si>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</si>
  <si>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</si>
  <si>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</si>
  <si>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</si>
  <si>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</si>
  <si>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</si>
  <si>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</si>
  <si>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</si>
  <si>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</si>
  <si>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</si>
  <si>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</si>
  <si>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</si>
  <si>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</si>
  <si>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</si>
  <si>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</si>
  <si>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</si>
  <si>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</si>
  <si>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</si>
  <si>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</si>
  <si>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</si>
  <si>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</si>
  <si>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</si>
  <si>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</si>
  <si>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</si>
  <si>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</si>
  <si>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</si>
  <si>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</si>
  <si>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</si>
  <si>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</si>
  <si>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</si>
  <si>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</si>
  <si>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</si>
  <si>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</si>
  <si>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</si>
  <si>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</si>
  <si>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</si>
  <si>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</si>
  <si>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</si>
  <si>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</si>
  <si>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</si>
  <si>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</si>
  <si>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</si>
  <si>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</si>
  <si>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</si>
  <si>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</si>
  <si>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</si>
  <si>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</si>
  <si>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</si>
  <si>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</si>
  <si>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</si>
  <si>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</si>
  <si>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</si>
  <si>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</si>
  <si>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</si>
  <si>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</si>
  <si>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</si>
  <si>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</si>
  <si>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</si>
  <si>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</si>
  <si>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</si>
  <si>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</si>
  <si>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</si>
  <si>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</si>
  <si>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</si>
  <si>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</si>
  <si>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</si>
  <si>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</si>
  <si>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</si>
  <si>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</si>
  <si>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</si>
  <si>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</si>
  <si>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</si>
  <si>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</si>
  <si>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</si>
  <si>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</si>
  <si>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</si>
  <si>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</si>
  <si>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</si>
  <si>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</si>
  <si>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</si>
  <si>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</si>
  <si>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</si>
  <si>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</si>
  <si>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</si>
  <si>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</si>
  <si>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</si>
  <si>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</si>
  <si>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</si>
  <si>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</si>
  <si>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</si>
  <si>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</si>
  <si>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</si>
  <si>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</si>
  <si>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</si>
  <si>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</si>
  <si>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</si>
  <si>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</si>
  <si>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</si>
  <si>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</si>
  <si>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</si>
  <si>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</si>
  <si>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</si>
  <si>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</si>
  <si>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</si>
  <si>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</si>
  <si>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</si>
  <si>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</si>
  <si>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</si>
  <si>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</si>
  <si>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</si>
  <si>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</si>
  <si>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</si>
  <si>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</si>
  <si>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</si>
  <si>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</si>
  <si>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</si>
  <si>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</si>
  <si>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</si>
  <si>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</si>
  <si>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</si>
  <si>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</si>
  <si>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</si>
  <si>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</si>
  <si>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</si>
  <si>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</si>
  <si>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</si>
  <si>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</si>
  <si>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</si>
  <si>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</si>
  <si>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</si>
  <si>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</si>
  <si>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</si>
  <si>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</si>
  <si>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</si>
  <si>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</si>
  <si>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</si>
  <si>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</si>
  <si>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</si>
  <si>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</si>
  <si>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</si>
  <si>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</si>
  <si>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</si>
  <si>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</si>
  <si>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</si>
  <si>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</si>
  <si>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</si>
  <si>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</si>
  <si>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</si>
  <si>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</si>
  <si>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</si>
  <si>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</si>
  <si>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</si>
  <si>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</si>
  <si>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</si>
  <si>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</si>
  <si>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</si>
  <si>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</si>
  <si>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</si>
  <si>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</si>
  <si>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</si>
  <si>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</si>
  <si>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</si>
  <si>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</si>
  <si>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</si>
  <si>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</si>
  <si>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</si>
  <si>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</si>
  <si>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</si>
  <si>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</si>
  <si>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</si>
  <si>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</si>
  <si>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</si>
  <si>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</si>
  <si>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</si>
  <si>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</si>
  <si>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</si>
  <si>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</si>
  <si>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</si>
  <si>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</si>
  <si>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</si>
  <si>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</si>
  <si>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</si>
  <si>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</si>
  <si>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</si>
  <si>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</si>
  <si>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</si>
  <si>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</si>
  <si>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</si>
  <si>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</si>
  <si>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</si>
  <si>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</si>
  <si>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</si>
  <si>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</si>
  <si>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</si>
  <si>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</si>
  <si>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</si>
  <si>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</si>
  <si>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</si>
  <si>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</si>
  <si>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</si>
  <si>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</si>
  <si>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</si>
  <si>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</si>
  <si>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</si>
  <si>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</si>
  <si>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</si>
  <si>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</si>
  <si>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</si>
  <si>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</si>
  <si>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</si>
  <si>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</si>
  <si>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</si>
  <si>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</si>
  <si>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</si>
  <si>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</si>
  <si>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</si>
  <si>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</si>
  <si>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</si>
  <si>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</si>
  <si>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</si>
  <si>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</si>
  <si>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</si>
  <si>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</si>
  <si>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</si>
  <si>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</si>
  <si>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</si>
  <si>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</si>
  <si>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</si>
  <si>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</si>
  <si>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</si>
  <si>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</si>
  <si>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</si>
  <si>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</si>
  <si>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</si>
  <si>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</si>
  <si>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</si>
  <si>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</si>
  <si>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</si>
  <si>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</si>
  <si>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</si>
  <si>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</si>
  <si>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</si>
  <si>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</si>
  <si>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</si>
  <si>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</si>
  <si>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</si>
  <si>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</si>
  <si>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</si>
  <si>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</si>
  <si>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</si>
  <si>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</si>
  <si>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</si>
  <si>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</si>
  <si>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</si>
  <si>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</si>
  <si>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</si>
  <si>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</si>
  <si>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</si>
  <si>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</si>
  <si>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</si>
  <si>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</si>
  <si>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</si>
  <si>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</si>
  <si>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</si>
  <si>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</si>
  <si>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</si>
  <si>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</si>
  <si>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</si>
  <si>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</si>
  <si>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</si>
  <si>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</si>
  <si>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</si>
  <si>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</si>
  <si>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</si>
  <si>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</si>
  <si>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</si>
  <si>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</si>
  <si>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</si>
  <si>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</si>
  <si>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</si>
  <si>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</si>
  <si>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</si>
  <si>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</si>
  <si>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</si>
  <si>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</si>
  <si>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</si>
  <si>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</si>
  <si>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</si>
  <si>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</si>
  <si>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</si>
  <si>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</si>
  <si>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</si>
  <si>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</si>
  <si>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</si>
  <si>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</si>
  <si>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</si>
  <si>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</si>
  <si>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</si>
  <si>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</si>
  <si>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</si>
  <si>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</si>
  <si>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</si>
  <si>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</si>
  <si>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</si>
  <si>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</si>
  <si>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</si>
  <si>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</si>
  <si>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</si>
  <si>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</si>
  <si>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</si>
  <si>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</si>
  <si>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</si>
  <si>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</si>
  <si>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</si>
  <si>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</si>
  <si>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</si>
  <si>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</si>
  <si>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</si>
  <si>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</si>
  <si>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</si>
  <si>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</si>
  <si>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</si>
  <si>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</si>
  <si>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</si>
  <si>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</si>
  <si>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</si>
  <si>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</si>
  <si>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</si>
  <si>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</si>
  <si>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</si>
  <si>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</si>
  <si>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</si>
  <si>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</si>
  <si>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</si>
  <si>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</si>
  <si>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</si>
  <si>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</si>
  <si>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</si>
  <si>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</si>
  <si>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</si>
  <si>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</si>
  <si>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</si>
  <si>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</si>
  <si>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</si>
  <si>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</si>
  <si>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</si>
  <si>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</si>
  <si>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</si>
  <si>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</si>
  <si>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</si>
  <si>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</si>
  <si>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</si>
  <si>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</si>
  <si>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</si>
  <si>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</si>
  <si>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</si>
  <si>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</si>
  <si>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</si>
  <si>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</si>
  <si>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</si>
  <si>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</si>
  <si>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</si>
  <si>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</si>
  <si>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</si>
  <si>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</si>
  <si>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</si>
  <si>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</si>
  <si>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</si>
  <si>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</si>
  <si>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</si>
  <si>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</si>
  <si>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</si>
  <si>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</si>
  <si>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</si>
  <si>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</si>
  <si>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</si>
  <si>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</si>
  <si>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</si>
  <si>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</si>
  <si>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</si>
  <si>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</si>
  <si>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</si>
  <si>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</si>
  <si>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</si>
  <si>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</si>
  <si>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</si>
  <si>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</si>
  <si>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</si>
  <si>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</si>
  <si>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</si>
  <si>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</si>
  <si>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</si>
  <si>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</si>
  <si>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</si>
  <si>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</si>
  <si>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</si>
  <si>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</si>
  <si>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</si>
  <si>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</si>
  <si>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</si>
  <si>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</si>
  <si>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</si>
  <si>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</si>
  <si>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</si>
  <si>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</si>
  <si>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</si>
  <si>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</si>
  <si>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</si>
  <si>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</si>
  <si>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</si>
  <si>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</si>
  <si>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</si>
  <si>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</si>
  <si>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</si>
  <si>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</si>
  <si>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</si>
  <si>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</si>
  <si>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</si>
  <si>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</si>
  <si>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</si>
  <si>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</si>
  <si>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</si>
  <si>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</si>
  <si>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</si>
  <si>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</si>
  <si>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</si>
  <si>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</si>
  <si>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</si>
  <si>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</si>
  <si>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</si>
  <si>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</si>
  <si>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</si>
  <si>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</si>
  <si>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</si>
  <si>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</si>
  <si>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</si>
  <si>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</si>
  <si>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</si>
  <si>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</si>
  <si>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</si>
  <si>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</si>
  <si>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</si>
  <si>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</si>
  <si>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</si>
  <si>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</si>
  <si>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</si>
  <si>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</si>
  <si>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</si>
  <si>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</si>
  <si>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</si>
  <si>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</si>
  <si>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</si>
  <si>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</si>
  <si>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</si>
  <si>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</si>
  <si>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</si>
  <si>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</si>
  <si>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</si>
  <si>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</si>
  <si>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</si>
  <si>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</si>
  <si>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</si>
  <si>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</si>
  <si>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</si>
  <si>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</si>
  <si>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</si>
  <si>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</si>
  <si>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</si>
  <si>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</si>
  <si>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</si>
  <si>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</si>
  <si>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</si>
  <si>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</si>
  <si>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</si>
  <si>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</si>
  <si>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</si>
  <si>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</si>
  <si>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</si>
  <si>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</si>
  <si>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</si>
  <si>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</si>
  <si>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</si>
  <si>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</si>
  <si>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</si>
  <si>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</si>
  <si>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</si>
  <si>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</si>
  <si>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</si>
  <si>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</si>
  <si>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</si>
  <si>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</si>
  <si>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</si>
  <si>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</si>
  <si>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</si>
  <si>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</si>
  <si>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</si>
  <si>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</si>
  <si>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</si>
  <si>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</si>
  <si>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</si>
  <si>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</si>
  <si>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</si>
  <si>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</si>
  <si>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</si>
  <si>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</si>
  <si>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</si>
  <si>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</si>
  <si>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</si>
  <si>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</si>
  <si>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</si>
  <si>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</si>
  <si>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</si>
  <si>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</si>
  <si>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</si>
  <si>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</si>
  <si>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</si>
  <si>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</si>
  <si>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</si>
  <si>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</si>
  <si>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</si>
  <si>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</si>
  <si>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</si>
  <si>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</si>
  <si>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</si>
  <si>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</si>
  <si>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</si>
  <si>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</si>
  <si>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</si>
  <si>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</si>
  <si>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</si>
  <si>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</si>
  <si>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</si>
  <si>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</si>
  <si>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</si>
  <si>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</si>
  <si>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</si>
  <si>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</si>
  <si>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</si>
  <si>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</si>
  <si>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</si>
  <si>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</si>
  <si>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</si>
  <si>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</si>
  <si>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</si>
  <si>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</si>
  <si>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</si>
  <si>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</si>
  <si>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</si>
  <si>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</si>
  <si>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</si>
  <si>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</si>
  <si>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</si>
  <si>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</si>
  <si>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</si>
  <si>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</si>
  <si>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</si>
  <si>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</si>
  <si>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</si>
  <si>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</si>
  <si>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</si>
  <si>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</si>
  <si>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</si>
  <si>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</si>
  <si>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</si>
  <si>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</si>
  <si>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</si>
  <si>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</si>
  <si>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</si>
  <si>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</si>
  <si>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</si>
  <si>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</si>
  <si>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</si>
  <si>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</si>
  <si>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</si>
  <si>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</si>
  <si>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</si>
  <si>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</si>
  <si>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</si>
  <si>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</si>
  <si>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</si>
  <si>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</si>
  <si>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</si>
  <si>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</si>
  <si>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</si>
  <si>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</si>
  <si>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</si>
  <si>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</si>
  <si>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</si>
  <si>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</si>
  <si>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</si>
  <si>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</si>
  <si>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</si>
  <si>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</si>
  <si>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</si>
  <si>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</si>
  <si>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</si>
  <si>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</si>
  <si>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</si>
  <si>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</si>
  <si>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</si>
  <si>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</si>
  <si>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</si>
  <si>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</si>
  <si>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</si>
  <si>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</si>
  <si>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</si>
  <si>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</si>
  <si>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</si>
  <si>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</si>
  <si>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</si>
  <si>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</si>
  <si>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</si>
  <si>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</si>
  <si>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</si>
  <si>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</si>
  <si>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</si>
  <si>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</si>
  <si>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</si>
  <si>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</si>
  <si>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</si>
  <si>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</si>
  <si>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</si>
  <si>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</si>
  <si>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</si>
  <si>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</si>
  <si>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</si>
  <si>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</si>
  <si>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</si>
  <si>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</si>
  <si>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</si>
  <si>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</si>
  <si>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</si>
  <si>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</si>
  <si>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</si>
  <si>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</si>
  <si>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</si>
  <si>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</si>
  <si>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</si>
  <si>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</si>
  <si>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</si>
  <si>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</si>
  <si>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</si>
  <si>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</si>
  <si>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</si>
  <si>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</si>
  <si>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</si>
  <si>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</si>
  <si>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</si>
  <si>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</si>
  <si>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</si>
  <si>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</si>
  <si>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</si>
  <si>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</si>
  <si>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</si>
  <si>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</si>
  <si>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</si>
  <si>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</si>
  <si>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</si>
  <si>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</si>
  <si>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</si>
  <si>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</si>
  <si>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</si>
  <si>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</si>
  <si>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</si>
  <si>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</si>
  <si>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</si>
  <si>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</si>
  <si>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</si>
  <si>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</si>
  <si>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</si>
  <si>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</si>
  <si>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</si>
  <si>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</si>
  <si>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</si>
  <si>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</si>
  <si>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</si>
  <si>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</si>
  <si>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</si>
  <si>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</si>
  <si>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</si>
  <si>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</si>
  <si>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</si>
  <si>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</si>
  <si>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</si>
  <si>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</si>
  <si>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</si>
  <si>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</si>
  <si>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</si>
  <si>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</si>
  <si>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</si>
  <si>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</si>
  <si>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</si>
  <si>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</si>
  <si>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</si>
  <si>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</si>
  <si>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</si>
  <si>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</si>
  <si>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</si>
  <si>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</si>
  <si>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</si>
  <si>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</si>
  <si>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</si>
  <si>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</si>
  <si>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</si>
  <si>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</si>
  <si>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</si>
  <si>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</si>
  <si>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</si>
  <si>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</si>
  <si>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</si>
  <si>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</si>
  <si>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</si>
  <si>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</si>
  <si>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</si>
  <si>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</si>
  <si>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</si>
  <si>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</si>
  <si>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</si>
  <si>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</si>
  <si>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</si>
  <si>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</si>
  <si>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</si>
  <si>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</si>
  <si>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</si>
  <si>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</si>
  <si>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</si>
  <si>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</si>
  <si>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</si>
  <si>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</si>
  <si>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</si>
  <si>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</si>
  <si>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</si>
  <si>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</si>
  <si>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</si>
  <si>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</si>
  <si>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</si>
  <si>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</si>
  <si>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</si>
  <si>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</si>
  <si>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</si>
  <si>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</si>
  <si>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</si>
  <si>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</si>
  <si>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</si>
  <si>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</si>
  <si>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</si>
  <si>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</si>
  <si>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</si>
  <si>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</si>
  <si>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</si>
  <si>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</si>
  <si>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</si>
  <si>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</si>
  <si>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</si>
  <si>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</si>
  <si>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</si>
  <si>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</si>
  <si>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</si>
  <si>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</si>
  <si>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</si>
  <si>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</si>
  <si>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</si>
  <si>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</si>
  <si>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</si>
  <si>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</si>
  <si>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</si>
  <si>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</si>
  <si>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</si>
  <si>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</si>
  <si>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</si>
  <si>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</si>
  <si>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</si>
  <si>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</si>
  <si>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</si>
  <si>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</si>
  <si>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</si>
  <si>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</si>
  <si>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</si>
  <si>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</si>
  <si>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</si>
  <si>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</si>
  <si>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</si>
  <si>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</si>
  <si>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</si>
  <si>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</si>
  <si>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</si>
  <si>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</si>
  <si>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</si>
  <si>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</si>
  <si>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</si>
  <si>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</si>
  <si>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</si>
  <si>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</si>
  <si>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</si>
  <si>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</si>
  <si>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</si>
  <si>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</si>
  <si>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</si>
  <si>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</si>
  <si>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</si>
  <si>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</si>
  <si>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</si>
  <si>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</si>
  <si>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</si>
  <si>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</si>
  <si>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</si>
  <si>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</si>
  <si>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</si>
  <si>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</si>
  <si>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</si>
  <si>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</si>
  <si>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</si>
  <si>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</si>
  <si>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</si>
  <si>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</si>
  <si>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</si>
  <si>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</si>
  <si>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</si>
  <si>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</si>
  <si>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</si>
  <si>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</si>
  <si>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</si>
  <si>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</si>
  <si>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</si>
  <si>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</si>
  <si>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</si>
  <si>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</si>
  <si>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</si>
  <si>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</si>
  <si>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</si>
  <si>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</si>
  <si>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</si>
  <si>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</si>
  <si>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</si>
  <si>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</si>
  <si>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</si>
  <si>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</si>
  <si>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</si>
  <si>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</si>
  <si>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</si>
  <si>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</si>
  <si>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</si>
  <si>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</si>
  <si>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</si>
  <si>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</si>
  <si>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</si>
  <si>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</si>
  <si>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</si>
  <si>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</si>
  <si>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</si>
  <si>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</si>
  <si>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</si>
  <si>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</si>
  <si>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</si>
  <si>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</si>
  <si>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</si>
  <si>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</si>
  <si>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</si>
  <si>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</si>
  <si>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</si>
  <si>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</si>
  <si>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</si>
  <si>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</si>
  <si>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</si>
  <si>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</si>
  <si>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</si>
  <si>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</si>
  <si>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</si>
  <si>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</si>
  <si>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</si>
  <si>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</si>
  <si>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</si>
  <si>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</si>
  <si>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</si>
  <si>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</si>
  <si>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</si>
  <si>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</si>
  <si>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</si>
  <si>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</si>
  <si>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</si>
  <si>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</si>
  <si>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</si>
  <si>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</si>
  <si>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</si>
  <si>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</si>
  <si>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</si>
  <si>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</si>
  <si>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</si>
  <si>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</si>
  <si>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</si>
  <si>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</si>
  <si>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</si>
  <si>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</si>
  <si>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</si>
  <si>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</si>
  <si>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</si>
  <si>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</si>
  <si>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</si>
  <si>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</si>
  <si>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</si>
  <si>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</si>
  <si>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</si>
  <si>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</si>
  <si>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</si>
  <si>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</si>
  <si>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</si>
  <si>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</si>
  <si>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</si>
  <si>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</si>
  <si>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</si>
  <si>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</si>
  <si>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</si>
  <si>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</si>
  <si>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</si>
  <si>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</si>
  <si>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</si>
  <si>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</si>
  <si>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</si>
  <si>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</si>
  <si>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</si>
  <si>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</si>
  <si>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</si>
  <si>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</si>
  <si>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</si>
  <si>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</si>
  <si>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</si>
  <si>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</si>
  <si>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</si>
  <si>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</si>
  <si>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</si>
  <si>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</si>
  <si>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</si>
  <si>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</si>
  <si>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</si>
  <si>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</si>
  <si>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</si>
  <si>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</si>
  <si>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</si>
  <si>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</si>
  <si>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</si>
  <si>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</si>
  <si>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</si>
  <si>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</si>
  <si>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</si>
  <si>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</si>
  <si>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</si>
  <si>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</si>
  <si>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</si>
  <si>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</si>
  <si>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</si>
  <si>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</si>
  <si>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</si>
  <si>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</si>
  <si>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</si>
  <si>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</si>
  <si>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</si>
  <si>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</si>
  <si>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</si>
  <si>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</si>
  <si>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</si>
  <si>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</si>
  <si>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</si>
  <si>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</si>
  <si>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</si>
  <si>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</si>
  <si>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</si>
  <si>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</si>
  <si>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</si>
  <si>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</si>
  <si>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</si>
  <si>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</si>
  <si>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</si>
  <si>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</si>
  <si>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</si>
  <si>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</si>
  <si>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</si>
  <si>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</si>
  <si>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</si>
  <si>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</si>
  <si>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</si>
  <si>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</si>
  <si>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</si>
  <si>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</si>
  <si>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</si>
  <si>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</si>
  <si>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</si>
  <si>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</si>
  <si>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</si>
  <si>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</si>
  <si>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</si>
  <si>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</si>
  <si>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</si>
  <si>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</si>
  <si>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</si>
  <si>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</si>
  <si>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</si>
  <si>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</si>
  <si>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</si>
  <si>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</si>
  <si>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</si>
  <si>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</si>
  <si>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</si>
  <si>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</si>
  <si>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</si>
  <si>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</si>
  <si>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</si>
  <si>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</si>
  <si>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</si>
  <si>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</si>
  <si>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</si>
  <si>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</si>
  <si>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</si>
  <si>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</si>
  <si>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</si>
  <si>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</si>
  <si>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</si>
  <si>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</si>
  <si>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</si>
  <si>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</si>
  <si>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</si>
  <si>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</si>
  <si>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</si>
  <si>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</si>
  <si>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</si>
  <si>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</si>
  <si>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</si>
  <si>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</si>
  <si>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</si>
  <si>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</si>
  <si>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</si>
  <si>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</si>
  <si>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</si>
  <si>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</si>
  <si>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</si>
  <si>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</si>
  <si>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</si>
  <si>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</si>
  <si>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</si>
  <si>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</si>
  <si>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</si>
  <si>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</si>
  <si>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</si>
  <si>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</si>
  <si>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</si>
  <si>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</si>
  <si>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Deslocamento para TP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</si>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</sst>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K384" activePane="bottomRight" state="frozen"/>
      <selection pane="bottomRight" activeCell="W391" sqref="W39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 t="s">
        <v>624</v>
      </c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>46080</v>
      </c>
      <c r="B389" s="102">
        <v>46080</v>
      </c>
      <c r="C389" s="134">
        <f>IF(BS_CONTROLE[[#This Row],[DATA]]="","",WEEKNUM(BS_CONTROLE[[#This Row],[DATA]]))</f>
        <v>9</v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46080</v>
      </c>
      <c r="B390" s="102">
        <v>46080</v>
      </c>
      <c r="C390" s="134">
        <f>IF(BS_CONTROLE[[#This Row],[DATA]]="","",WEEKNUM(BS_CONTROLE[[#This Row],[DATA]]))</f>
        <v>9</v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1683</v>
      </c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46080</v>
      </c>
      <c r="B392" s="102">
        <v>46080</v>
      </c>
      <c r="C392" s="134">
        <f>IF(BS_CONTROLE[[#This Row],[DATA]]="","",WEEKNUM(BS_CONTROLE[[#This Row],[DATA]]))</f>
        <v>9</v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46080</v>
      </c>
      <c r="B393" s="102">
        <v>46080</v>
      </c>
      <c r="C393" s="134">
        <f>IF(BS_CONTROLE[[#This Row],[DATA]]="","",WEEKNUM(BS_CONTROLE[[#This Row],[DATA]]))</f>
        <v>9</v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46080</v>
      </c>
      <c r="B394" s="102">
        <v>46080</v>
      </c>
      <c r="C394" s="134">
        <f>IF(BS_CONTROLE[[#This Row],[DATA]]="","",WEEKNUM(BS_CONTROLE[[#This Row],[DATA]]))</f>
        <v>9</v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46080</v>
      </c>
      <c r="B395" s="102">
        <v>46080</v>
      </c>
      <c r="C395" s="134">
        <f>IF(BS_CONTROLE[[#This Row],[DATA]]="","",WEEKNUM(BS_CONTROLE[[#This Row],[DATA]]))</f>
        <v>9</v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>46080</v>
      </c>
      <c r="B396" s="102">
        <v>46080</v>
      </c>
      <c r="C396" s="134">
        <f>IF(BS_CONTROLE[[#This Row],[DATA]]="","",WEEKNUM(BS_CONTROLE[[#This Row],[DATA]]))</f>
        <v>9</v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46080</v>
      </c>
      <c r="B397" s="102">
        <v>46080</v>
      </c>
      <c r="C397" s="134">
        <f>IF(BS_CONTROLE[[#This Row],[DATA]]="","",WEEKNUM(BS_CONTROLE[[#This Row],[DATA]]))</f>
        <v>9</v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46080</v>
      </c>
      <c r="B398" s="102">
        <v>46080</v>
      </c>
      <c r="C398" s="134">
        <f>IF(BS_CONTROLE[[#This Row],[DATA]]="","",WEEKNUM(BS_CONTROLE[[#This Row],[DATA]]))</f>
        <v>9</v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46080</v>
      </c>
      <c r="B399" s="102">
        <v>46080</v>
      </c>
      <c r="C399" s="134">
        <f>IF(BS_CONTROLE[[#This Row],[DATA]]="","",WEEKNUM(BS_CONTROLE[[#This Row],[DATA]]))</f>
        <v>9</v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46080</v>
      </c>
      <c r="B400" s="102">
        <v>46080</v>
      </c>
      <c r="C400" s="134">
        <f>IF(BS_CONTROLE[[#This Row],[DATA]]="","",WEEKNUM(BS_CONTROLE[[#This Row],[DATA]]))</f>
        <v>9</v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46080</v>
      </c>
      <c r="B401" s="102">
        <v>46080</v>
      </c>
      <c r="C401" s="134">
        <f>IF(BS_CONTROLE[[#This Row],[DATA]]="","",WEEKNUM(BS_CONTROLE[[#This Row],[DATA]]))</f>
        <v>9</v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46080</v>
      </c>
      <c r="B402" s="102">
        <v>46080</v>
      </c>
      <c r="C402" s="134">
        <f>IF(BS_CONTROLE[[#This Row],[DATA]]="","",WEEKNUM(BS_CONTROLE[[#This Row],[DATA]]))</f>
        <v>9</v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46080</v>
      </c>
      <c r="B403" s="102">
        <v>46080</v>
      </c>
      <c r="C403" s="134">
        <f>IF(BS_CONTROLE[[#This Row],[DATA]]="","",WEEKNUM(BS_CONTROLE[[#This Row],[DATA]]))</f>
        <v>9</v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>46080</v>
      </c>
      <c r="B404" s="102">
        <v>46080</v>
      </c>
      <c r="C404" s="134">
        <f>IF(BS_CONTROLE[[#This Row],[DATA]]="","",WEEKNUM(BS_CONTROLE[[#This Row],[DATA]]))</f>
        <v>9</v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>46080</v>
      </c>
      <c r="B405" s="102">
        <v>46080</v>
      </c>
      <c r="C405" s="134">
        <f>IF(BS_CONTROLE[[#This Row],[DATA]]="","",WEEKNUM(BS_CONTROLE[[#This Row],[DATA]]))</f>
        <v>9</v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1684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1685</v>
      </c>
      <c r="C4" s="159" t="s">
        <v>1686</v>
      </c>
      <c r="D4" s="159" t="s">
        <v>1687</v>
      </c>
      <c r="E4" s="159" t="s">
        <v>1688</v>
      </c>
      <c r="F4" s="159" t="s">
        <v>4</v>
      </c>
      <c r="G4" s="159" t="s">
        <v>1689</v>
      </c>
    </row>
    <row r="5" spans="2:7">
      <c r="B5" s="160" t="s">
        <v>1690</v>
      </c>
      <c r="C5" s="160">
        <v>257068</v>
      </c>
      <c r="D5" s="160" t="s">
        <v>1691</v>
      </c>
      <c r="E5" s="160" t="s">
        <v>1692</v>
      </c>
      <c r="F5" s="160" t="s">
        <v>1692</v>
      </c>
      <c r="G5" s="161">
        <v>46296</v>
      </c>
    </row>
    <row r="6" spans="2:7">
      <c r="B6" s="160" t="s">
        <v>1693</v>
      </c>
      <c r="C6" s="160" t="s">
        <v>624</v>
      </c>
      <c r="D6" s="160" t="s">
        <v>624</v>
      </c>
      <c r="E6" s="160" t="s">
        <v>624</v>
      </c>
      <c r="F6" s="160" t="s">
        <v>1694</v>
      </c>
      <c r="G6" s="161" t="s">
        <v>624</v>
      </c>
    </row>
    <row r="7" spans="2:7">
      <c r="B7" s="160" t="s">
        <v>1695</v>
      </c>
      <c r="C7" s="160">
        <v>257472</v>
      </c>
      <c r="D7" s="160" t="s">
        <v>1696</v>
      </c>
      <c r="E7" s="160" t="s">
        <v>1697</v>
      </c>
      <c r="F7" s="160" t="s">
        <v>1697</v>
      </c>
      <c r="G7" s="161">
        <v>45992</v>
      </c>
    </row>
    <row r="8" spans="2:7">
      <c r="B8" s="160" t="s">
        <v>1698</v>
      </c>
      <c r="C8" s="160">
        <v>260307</v>
      </c>
      <c r="D8" s="160" t="s">
        <v>1699</v>
      </c>
      <c r="E8" s="160" t="s">
        <v>1700</v>
      </c>
      <c r="F8" s="160" t="s">
        <v>1697</v>
      </c>
      <c r="G8" s="161">
        <v>46082</v>
      </c>
    </row>
    <row r="9" spans="2:7">
      <c r="B9" s="160" t="s">
        <v>1701</v>
      </c>
      <c r="C9" s="160">
        <v>333033</v>
      </c>
      <c r="D9" s="160" t="s">
        <v>1702</v>
      </c>
      <c r="E9" s="160" t="s">
        <v>1694</v>
      </c>
      <c r="F9" s="160" t="s">
        <v>1703</v>
      </c>
      <c r="G9" s="160" t="s">
        <v>624</v>
      </c>
    </row>
    <row r="10" spans="2:7">
      <c r="B10" s="160" t="s">
        <v>1704</v>
      </c>
      <c r="C10" s="160">
        <v>263576</v>
      </c>
      <c r="D10" s="160" t="s">
        <v>1705</v>
      </c>
      <c r="E10" s="160" t="s">
        <v>1694</v>
      </c>
      <c r="F10" s="160" t="s">
        <v>1694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1706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1707</v>
      </c>
      <c r="E3" s="193" t="s">
        <v>1708</v>
      </c>
      <c r="F3" s="193" t="s">
        <v>1709</v>
      </c>
      <c r="G3" s="193" t="s">
        <v>1710</v>
      </c>
      <c r="H3" s="193" t="s">
        <v>1711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1712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96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1713</v>
      </c>
      <c r="V1" s="277"/>
      <c r="W1" s="277"/>
    </row>
    <row r="2" spans="1:23" ht="15" customHeight="1">
      <c r="A2" s="87" t="s">
        <v>1714</v>
      </c>
      <c r="B2" s="87" t="s">
        <v>1715</v>
      </c>
      <c r="C2" s="87" t="s">
        <v>442</v>
      </c>
      <c r="D2" s="88" t="s">
        <v>1012</v>
      </c>
      <c r="E2" s="88" t="s">
        <v>4</v>
      </c>
      <c r="F2" s="88" t="s">
        <v>1716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1717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>
        <f>IF(SP_NORTE!B389="","*",SP_NORTE!B389)</f>
        <v>46080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>
        <f>IF(SP_NORTE!B390="","*",SP_NORTE!B390)</f>
        <v>46080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>
        <f>IF(SP_NORTE!B392="","*",SP_NORTE!B392)</f>
        <v>46080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>
        <f>IF(SP_NORTE!B393="","*",SP_NORTE!B393)</f>
        <v>46080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>
        <f>IF(SP_NORTE!B394="","*",SP_NORTE!B394)</f>
        <v>46080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>
        <f>IF(SP_NORTE!B395="","*",SP_NORTE!B395)</f>
        <v>46080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>
        <f>IF(SP_NORTE!B396="","*",SP_NORTE!B396)</f>
        <v>46080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>
        <f>IF(SP_NORTE!B397="","*",SP_NORTE!B397)</f>
        <v>46080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>
        <f>IF(SP_NORTE!B398="","*",SP_NORTE!B398)</f>
        <v>46080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>
        <f>IF(SP_NORTE!B399="","*",SP_NORTE!B399)</f>
        <v>46080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>
        <f>IF(SP_NORTE!B400="","*",SP_NORTE!B400)</f>
        <v>46080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>
        <f>IF(SP_NORTE!B401="","*",SP_NORTE!B401)</f>
        <v>46080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>
        <f>IF(SP_NORTE!B402="","*",SP_NORTE!B402)</f>
        <v>46080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>
        <f>IF(SP_NORTE!B403="","*",SP_NORTE!B403)</f>
        <v>46080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>
        <f>IF(SP_NORTE!B404="","*",SP_NORTE!B404)</f>
        <v>46080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>
        <f>IF(SP_NORTE!B405="","*",SP_NORTE!B405)</f>
        <v>46080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>
        <f>IF(SP_NORTE!B401="","*",SP_NORTE!B401)</f>
        <v>46080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>
        <f>IF(SP_NORTE!B402="","*",SP_NORTE!B402)</f>
        <v>46080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>
        <f>IF(SP_NORTE!B403="","*",SP_NORTE!B403)</f>
        <v>46080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>
        <f>IF(SP_NORTE!B404="","*",SP_NORTE!B404)</f>
        <v>46080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>
        <f>IF(SP_NORTE!B405="","*",SP_NORTE!B405)</f>
        <v>46080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1718</v>
      </c>
      <c r="C2" s="121" t="s">
        <v>997</v>
      </c>
      <c r="D2" s="76" t="s">
        <v>999</v>
      </c>
      <c r="E2" s="76" t="s">
        <v>1719</v>
      </c>
      <c r="F2" s="99" t="s">
        <v>1720</v>
      </c>
      <c r="G2" s="76" t="s">
        <v>1721</v>
      </c>
      <c r="H2" s="76" t="s">
        <v>1722</v>
      </c>
      <c r="I2" s="76" t="s">
        <v>1723</v>
      </c>
      <c r="J2" s="76" t="s">
        <v>1724</v>
      </c>
      <c r="K2" s="78" t="s">
        <v>1725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>
        <f>IF(SP_NORTE!B389="","*",SP_NORTE!B389)</f>
        <v>46080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>
        <f>IF(SP_NORTE!B390="","*",SP_NORTE!B390)</f>
        <v>46080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>
        <f>IF(SP_NORTE!B392="","*",SP_NORTE!B392)</f>
        <v>46080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>
        <f>IF(SP_NORTE!B393="","*",SP_NORTE!B393)</f>
        <v>46080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>
        <f>IF(SP_NORTE!B394="","*",SP_NORTE!B394)</f>
        <v>46080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>
        <f>IF(SP_NORTE!B395="","*",SP_NORTE!B395)</f>
        <v>46080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>
        <f>IF(SP_NORTE!B396="","*",SP_NORTE!B396)</f>
        <v>46080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>
        <f>IF(SP_NORTE!B397="","*",SP_NORTE!B397)</f>
        <v>46080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>
        <f>IF(SP_NORTE!B398="","*",SP_NORTE!B398)</f>
        <v>46080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>
        <f>IF(SP_NORTE!B399="","*",SP_NORTE!B399)</f>
        <v>46080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>
        <f>IF(SP_NORTE!B400="","*",SP_NORTE!B400)</f>
        <v>46080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>
        <f>IF(SP_NORTE!B401="","*",SP_NORTE!B401)</f>
        <v>46080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>
        <f>IF(SP_NORTE!B402="","*",SP_NORTE!B402)</f>
        <v>46080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>
        <f>IF(SP_NORTE!B403="","*",SP_NORTE!B403)</f>
        <v>46080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>
        <f>IF(SP_NORTE!B404="","*",SP_NORTE!B404)</f>
        <v>46080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>
        <f>IF(SP_NORTE!B405="","*",SP_NORTE!B405)</f>
        <v>46080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1726</v>
      </c>
      <c r="D5" s="279"/>
      <c r="E5" s="279"/>
      <c r="F5" s="279"/>
      <c r="G5" s="279"/>
      <c r="H5" s="279"/>
      <c r="I5" s="279"/>
      <c r="J5" s="280"/>
      <c r="K5" s="281" t="s">
        <v>1727</v>
      </c>
      <c r="L5" s="282"/>
      <c r="M5" s="282"/>
      <c r="N5" s="282"/>
      <c r="O5" s="283" t="s">
        <v>1728</v>
      </c>
      <c r="P5" s="284"/>
    </row>
    <row r="6" spans="1:16" s="74" customFormat="1" ht="15" customHeight="1">
      <c r="A6" s="66" t="s">
        <v>1716</v>
      </c>
      <c r="B6" s="75" t="s">
        <v>1715</v>
      </c>
      <c r="C6" s="76" t="s">
        <v>1012</v>
      </c>
      <c r="D6" s="77" t="s">
        <v>1013</v>
      </c>
      <c r="E6" s="76" t="s">
        <v>1729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1730</v>
      </c>
      <c r="M6" s="80" t="s">
        <v>642</v>
      </c>
      <c r="N6" s="81" t="s">
        <v>1007</v>
      </c>
      <c r="O6" s="156" t="s">
        <v>1050</v>
      </c>
      <c r="P6" s="132" t="s">
        <v>1731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>
        <f>IF(SP_NORTE!B389="","*",SP_NORTE!B389)</f>
        <v>46080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*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>
        <f>IF(SP_NORTE!B392="","*",SP_NORTE!B392)</f>
        <v>46080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>
        <f>IF(SP_NORTE!B395="","*",SP_NORTE!B395)</f>
        <v>46080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>
        <f>IF(SP_NORTE!B396="","*",SP_NORTE!B396)</f>
        <v>46080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>
        <f>IF(SP_NORTE!B397="","*",SP_NORTE!B397)</f>
        <v>46080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>
        <f>IF(SP_NORTE!B402="","*",SP_NORTE!B402)</f>
        <v>46080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>
        <f>IF(SP_NORTE!B403="","*",SP_NORTE!B403)</f>
        <v>46080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>
        <f>IF(SP_NORTE!B404="","*",SP_NORTE!B404)</f>
        <v>46080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2026-02-26T15:59:53Z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