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832" documentId="8_{B6337239-1A00-434D-AAD0-422EA1FEB5AE}" xr6:coauthVersionLast="47" xr6:coauthVersionMax="47" xr10:uidLastSave="{9B70D90D-93CB-46CC-82ED-C73CCBCD584C}"/>
  <bookViews>
    <workbookView xWindow="-120" yWindow="-120" windowWidth="20730" windowHeight="11040" firstSheet="8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1" i="1" l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D516" i="1" a="1"/>
  <c r="BD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BD518" i="1" s="1" a="1"/>
  <c r="BD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D519" i="1" s="1" a="1"/>
  <c r="BD519" i="1" s="1"/>
  <c r="AP519" i="1"/>
  <c r="AQ519" i="1"/>
  <c r="BB519" i="1"/>
  <c r="BC519" i="1" a="1"/>
  <c r="BC519" i="1" s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/>
  <c r="A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D522" i="1" a="1"/>
  <c r="BD522" i="1" s="1"/>
  <c r="BF522" i="1"/>
  <c r="BR522" i="1"/>
  <c r="BS522" i="1"/>
  <c r="A523" i="1"/>
  <c r="G523" i="1"/>
  <c r="M523" i="1" a="1"/>
  <c r="M523" i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/>
  <c r="AM524" i="1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O524" i="1"/>
  <c r="BE524" i="1" s="1"/>
  <c r="AP524" i="1"/>
  <c r="AQ524" i="1"/>
  <c r="BB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D525" i="1" a="1"/>
  <c r="BD525" i="1" s="1"/>
  <c r="BF525" i="1"/>
  <c r="BR525" i="1"/>
  <c r="BS525" i="1"/>
  <c r="A526" i="1"/>
  <c r="G526" i="1"/>
  <c r="M526" i="1" a="1"/>
  <c r="M526" i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BE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D528" i="1" a="1"/>
  <c r="BD528" i="1" s="1"/>
  <c r="BF528" i="1"/>
  <c r="BR528" i="1"/>
  <c r="BS528" i="1"/>
  <c r="A529" i="1"/>
  <c r="G529" i="1"/>
  <c r="M529" i="1" a="1"/>
  <c r="M529" i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G123" i="11"/>
  <c r="AN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76" i="12"/>
  <c r="E275" i="12"/>
  <c r="D274" i="12"/>
  <c r="E271" i="12"/>
  <c r="D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1" i="11"/>
  <c r="M272" i="11"/>
  <c r="K273" i="11"/>
  <c r="K275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283" i="12" l="1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<sst xmlns="http://schemas.openxmlformats.org/spreadsheetml/2006/main" count="6273" uniqueCount="1503">
  <si>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</si>
  <si>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</si>
  <si>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</si>
  <si>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</si>
  <si>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</si>
  <si>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</si>
  <si>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</si>
  <si>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</si>
  <si>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</si>
  <si>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</si>
  <si>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</si>
  <si>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</si>
  <si>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</si>
  <si>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</si>
  <si>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</si>
  <si>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</si>
  <si>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</si>
  <si>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</si>
  <si>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</si>
  <si>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</si>
  <si>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</si>
  <si>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</si>
  <si>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</si>
  <si>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</si>
  <si>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</si>
  <si>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</si>
  <si>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</si>
  <si>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</si>
  <si>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</si>
  <si>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</si>
  <si>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</si>
  <si>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</si>
  <si>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</si>
  <si>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</si>
  <si>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</si>
  <si>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</si>
  <si>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</si>
  <si>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</si>
  <si>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</si>
  <si>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</si>
  <si>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</si>
  <si>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</si>
  <si>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</si>
  <si>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</si>
  <si>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</si>
  <si>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</si>
  <si>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</si>
  <si>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</si>
  <si>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</si>
  <si>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</si>
  <si>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</si>
  <si>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</si>
  <si>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</si>
  <si>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</si>
  <si>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</si>
  <si>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</si>
  <si>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</si>
  <si>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</si>
  <si>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</si>
  <si>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</si>
  <si>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</si>
  <si>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</si>
  <si>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</si>
  <si>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</si>
  <si>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</si>
  <si>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</si>
  <si>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</si>
  <si>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</si>
  <si>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</si>
  <si>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</si>
  <si>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</si>
  <si>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</si>
  <si>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</si>
  <si>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</si>
  <si>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</si>
  <si>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</si>
  <si>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</si>
  <si>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</si>
  <si>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</si>
  <si>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</si>
  <si>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</si>
  <si>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</si>
  <si>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</si>
  <si>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</si>
  <si>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</si>
  <si>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</si>
  <si>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</si>
  <si>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</si>
  <si>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</si>
  <si>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</si>
  <si>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</si>
  <si>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</si>
  <si>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</si>
  <si>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</si>
  <si>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</si>
  <si>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</si>
  <si>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</si>
  <si>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</si>
  <si>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</si>
  <si>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</si>
  <si>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</si>
  <si>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</si>
  <si>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</si>
  <si>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</si>
  <si>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</si>
  <si>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</si>
  <si>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</si>
  <si>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</si>
  <si>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</si>
  <si>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</si>
  <si>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</si>
  <si>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</si>
  <si>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</si>
  <si>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</si>
  <si>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</si>
  <si>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</si>
  <si>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</si>
  <si>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</si>
  <si>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</si>
  <si>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</si>
  <si>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</si>
  <si>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</si>
  <si>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</si>
  <si>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</si>
  <si>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</si>
  <si>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</si>
  <si>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</si>
  <si>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</si>
  <si>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</si>
  <si>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</si>
  <si>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</si>
  <si>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</si>
  <si>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</si>
  <si>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</si>
  <si>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</si>
  <si>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</si>
  <si>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</si>
  <si>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</si>
  <si>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</si>
  <si>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</si>
  <si>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</si>
  <si>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</si>
  <si>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</si>
  <si>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</si>
  <si>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</si>
  <si>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</si>
  <si>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</si>
  <si>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</si>
  <si>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</si>
  <si>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</si>
  <si>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</si>
  <si>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</si>
  <si>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</si>
  <si>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</si>
  <si>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</si>
  <si>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</si>
  <si>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</si>
  <si>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</si>
  <si>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</si>
  <si>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</si>
  <si>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</si>
  <si>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</si>
  <si>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</si>
  <si>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</si>
  <si>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</si>
  <si>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</si>
  <si>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</si>
  <si>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</si>
  <si>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</si>
  <si>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</si>
  <si>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</si>
  <si>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</si>
  <si>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</si>
  <si>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</si>
  <si>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</si>
  <si>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</si>
  <si>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</si>
  <si>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</si>
  <si>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</si>
  <si>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</si>
  <si>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</si>
  <si>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</si>
  <si>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</si>
  <si>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</si>
  <si>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</si>
  <si>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</si>
  <si>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</si>
  <si>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</si>
  <si>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</si>
  <si>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</si>
  <si>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</si>
  <si>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</si>
  <si>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</si>
  <si>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</si>
  <si>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</si>
  <si>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</si>
  <si>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</si>
  <si>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</si>
  <si>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</si>
  <si>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</si>
  <si>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</si>
  <si>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</si>
  <si>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</si>
  <si>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</si>
  <si>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</si>
  <si>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</si>
  <si>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</si>
  <si>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</si>
  <si>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</si>
  <si>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</si>
  <si>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</si>
  <si>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</si>
  <si>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</si>
  <si>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</si>
  <si>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</si>
  <si>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</si>
  <si>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</si>
  <si>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</si>
  <si>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</si>
  <si>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</si>
  <si>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</si>
  <si>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</si>
  <si>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</si>
  <si>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</si>
  <si>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</si>
  <si>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</si>
  <si>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</si>
  <si>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</si>
  <si>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</si>
  <si>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</si>
  <si>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</si>
  <si>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</si>
  <si>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</si>
  <si>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</si>
  <si>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</si>
  <si>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</si>
  <si>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</si>
  <si>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</si>
  <si>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</si>
  <si>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</si>
  <si>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</si>
  <si>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</si>
  <si>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</si>
  <si>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</si>
  <si>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</si>
  <si>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</si>
  <si>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</si>
  <si>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</si>
  <si>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</si>
  <si>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</si>
  <si>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</si>
  <si>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</si>
  <si>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</si>
  <si>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</si>
  <si>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</si>
  <si>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</si>
  <si>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</si>
  <si>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</si>
  <si>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</si>
  <si>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</si>
  <si>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</si>
  <si>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</si>
  <si>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</si>
  <si>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</si>
  <si>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</si>
  <si>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</si>
  <si>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</si>
  <si>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</si>
  <si>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</si>
  <si>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</si>
  <si>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</si>
  <si>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</si>
  <si>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</si>
  <si>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</si>
  <si>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</si>
  <si>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</si>
  <si>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</si>
  <si>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</si>
  <si>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</si>
  <si>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</si>
  <si>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</si>
  <si>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</si>
  <si>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</si>
  <si>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</si>
  <si>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</si>
  <si>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</si>
  <si>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</si>
  <si>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</si>
  <si>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</si>
  <si>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</si>
  <si>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</si>
  <si>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</si>
  <si>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</si>
  <si>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</si>
  <si>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</si>
  <si>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</si>
  <si>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</si>
  <si>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</si>
  <si>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</si>
  <si>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</si>
  <si>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</si>
  <si>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</si>
  <si>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</si>
  <si>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</si>
  <si>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</si>
  <si>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</si>
  <si>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</si>
  <si>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</si>
  <si>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</si>
  <si>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</si>
  <si>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</si>
  <si>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</si>
  <si>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</si>
  <si>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</si>
  <si>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</si>
  <si>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</si>
  <si>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</si>
  <si>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</si>
  <si>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</si>
  <si>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</si>
  <si>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</si>
  <si>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</si>
  <si>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</si>
  <si>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</si>
  <si>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</si>
  <si>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</si>
  <si>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</si>
  <si>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</si>
  <si>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</si>
  <si>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</si>
  <si>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</si>
  <si>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</si>
  <si>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</si>
  <si>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</si>
  <si>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</si>
  <si>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</si>
  <si>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</si>
  <si>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</si>
  <si>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</si>
  <si>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</si>
  <si>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</si>
  <si>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</si>
  <si>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</si>
  <si>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</si>
  <si>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</si>
  <si>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</si>
  <si>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</si>
  <si>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</si>
  <si>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</si>
  <si>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</si>
  <si>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</si>
  <si>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</si>
  <si>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</si>
  <si>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</si>
  <si>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</si>
  <si>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</si>
  <si>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</si>
  <si>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</si>
  <si>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</si>
  <si>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</si>
  <si>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</si>
  <si>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</si>
  <si>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</si>
  <si>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</si>
  <si>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</si>
  <si>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</si>
  <si>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</si>
  <si>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</si>
  <si>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</si>
  <si>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</si>
  <si>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</si>
  <si>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</si>
  <si>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</si>
  <si>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</si>
  <si>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</si>
  <si>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</si>
  <si>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</si>
  <si>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</si>
  <si>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</si>
  <si>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</si>
  <si>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</si>
  <si>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</si>
  <si>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</si>
  <si>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</si>
  <si>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</si>
  <si>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</si>
  <si>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</si>
  <si>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</si>
  <si>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</si>
  <si>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</si>
  <si>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</si>
  <si>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</si>
  <si>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</si>
  <si>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</si>
  <si>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</si>
  <si>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</si>
  <si>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</si>
  <si>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</si>
  <si>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</si>
  <si>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</si>
  <si>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</si>
  <si>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</si>
  <si>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</si>
  <si>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</si>
  <si>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</si>
  <si>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</si>
  <si>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</si>
  <si>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</si>
  <si>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</si>
  <si>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</si>
  <si>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</si>
  <si>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</si>
  <si>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</si>
  <si>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</si>
  <si>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</si>
  <si>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</si>
  <si>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</si>
  <si>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</si>
  <si>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</si>
  <si>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</si>
  <si>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</si>
  <si>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</si>
  <si>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</si>
  <si>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</si>
  <si>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</si>
  <si>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</si>
  <si>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</si>
  <si>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</si>
  <si>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</si>
  <si>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</si>
  <si>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</si>
  <si>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</si>
  <si>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</si>
  <si>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</si>
  <si>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</si>
  <si>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</si>
  <si>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</si>
  <si>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</si>
  <si>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</si>
  <si>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</si>
  <si>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</si>
  <si>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</si>
  <si>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</si>
  <si>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</si>
  <si>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</si>
  <si>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</si>
  <si>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</si>
  <si>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</si>
  <si>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</si>
  <si>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</si>
  <si>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</si>
  <si>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</si>
  <si>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</si>
  <si>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</si>
  <si>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</si>
  <si>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</si>
  <si>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</si>
  <si>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</si>
  <si>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</si>
  <si>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</si>
  <si>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</si>
  <si>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</si>
  <si>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</si>
  <si>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</si>
  <si>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</si>
  <si>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</si>
  <si>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</si>
  <si>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</si>
  <si>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</si>
  <si>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</si>
  <si>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</si>
  <si>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</si>
  <si>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</si>
  <si>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</si>
  <si>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</si>
  <si>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</si>
  <si>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</si>
  <si>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</si>
  <si>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</si>
  <si>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</si>
  <si>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</si>
  <si>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</si>
  <si>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</si>
  <si>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</si>
  <si>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</si>
  <si>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</si>
  <si>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</si>
  <si>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</si>
  <si>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</si>
  <si>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</si>
  <si>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</si>
  <si>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</si>
  <si>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</si>
  <si>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</si>
  <si>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</si>
  <si>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</si>
  <si>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</si>
  <si>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</si>
  <si>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</si>
  <si>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</si>
  <si>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</si>
  <si>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</si>
  <si>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</si>
  <si>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</si>
  <si>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</si>
  <si>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</si>
  <si>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</si>
  <si>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</si>
  <si>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</si>
  <si>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</si>
  <si>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</si>
  <si>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</si>
  <si>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</si>
  <si>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</si>
  <si>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</si>
  <si>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</si>
  <si>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</si>
  <si>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</si>
  <si>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</si>
  <si>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</si>
  <si>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</si>
  <si>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</si>
  <si>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</si>
  <si>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</si>
  <si>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</si>
  <si>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</si>
  <si>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</si>
  <si>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</si>
  <si>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</si>
  <si>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</si>
  <si>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</si>
  <si>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</si>
  <si>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</si>
  <si>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</si>
  <si>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</si>
  <si>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</si>
  <si>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</si>
  <si>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</si>
  <si>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</si>
  <si>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</si>
  <si>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</si>
  <si>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</si>
  <si>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</si>
  <si>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</si>
  <si>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</si>
  <si>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</si>
  <si>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</si>
  <si>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</si>
  <si>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</si>
  <si>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</si>
  <si>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</si>
  <si>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</si>
  <si>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</si>
  <si>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</si>
  <si>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</si>
  <si>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</si>
  <si>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</si>
  <si>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</si>
  <si>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</si>
  <si>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</si>
  <si>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</si>
  <si>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</si>
  <si>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</si>
  <si>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</si>
  <si>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</si>
  <si>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</si>
  <si>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</si>
  <si>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</si>
  <si>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</si>
  <si>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</si>
  <si>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</si>
  <si>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</si>
  <si>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</si>
  <si>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</si>
  <si>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</si>
  <si>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</si>
  <si>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</si>
  <si>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</si>
  <si>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</si>
  <si>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</si>
  <si>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</si>
  <si>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</si>
  <si>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</si>
  <si>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</si>
  <si>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</si>
  <si>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</si>
  <si>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</si>
  <si>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</si>
  <si>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</si>
  <si>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</si>
  <si>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</si>
  <si>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</si>
  <si>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</si>
  <si>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</si>
  <si>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</si>
  <si>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</si>
  <si>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</si>
  <si>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</si>
  <si>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</si>
  <si>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</si>
  <si>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</si>
  <si>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</si>
  <si>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</si>
  <si>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</si>
  <si>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</si>
  <si>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</si>
  <si>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</si>
  <si>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</si>
  <si>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</si>
  <si>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</si>
  <si>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</si>
  <si>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</si>
  <si>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</si>
  <si>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</si>
  <si>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</si>
  <si>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</si>
  <si>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</si>
  <si>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</si>
  <si>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</si>
  <si>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</si>
  <si>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</si>
  <si>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</si>
  <si>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</si>
  <si>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</si>
  <si>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</si>
  <si>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</si>
  <si>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</si>
  <si>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</si>
  <si>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</si>
  <si>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</si>
  <si>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</si>
  <si>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</si>
  <si>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</si>
  <si>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</si>
  <si>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</si>
  <si>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</si>
  <si>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</si>
  <si>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</si>
  <si>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</si>
  <si>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</si>
  <si>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</si>
  <si>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</si>
  <si>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</si>
  <si>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</si>
  <si>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</si>
  <si>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</si>
  <si>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</si>
  <si>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</si>
  <si>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</si>
  <si>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</si>
  <si>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</si>
  <si>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</si>
  <si>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</si>
  <si>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</si>
  <si>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</si>
  <si>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</si>
  <si>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</si>
  <si>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</si>
  <si>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</si>
  <si>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</si>
  <si>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</si>
  <si>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</si>
  <si>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</si>
  <si>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</si>
  <si>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</si>
  <si>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</si>
  <si>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</si>
  <si>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</si>
  <si>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</si>
  <si>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</si>
  <si>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</si>
  <si>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</si>
  <si>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</si>
  <si>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</si>
  <si>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</si>
  <si>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</si>
  <si>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</si>
  <si>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</si>
  <si>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</si>
  <si>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</si>
  <si>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</si>
  <si>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</si>
  <si>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</si>
  <si>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</si>
  <si>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</si>
  <si>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</si>
  <si>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</si>
  <si>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</si>
  <si>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</si>
  <si>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</si>
  <si>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</si>
  <si>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</si>
  <si>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</si>
  <si>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</si>
  <si>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</si>
  <si>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</si>
  <si>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</si>
  <si>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</si>
  <si>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</si>
  <si>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</si>
  <si>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</si>
  <si>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</si>
  <si>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</si>
  <si>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</si>
  <si>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</si>
  <si>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</si>
  <si>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</si>
  <si>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</si>
  <si>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</si>
  <si>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</si>
  <si>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</si>
  <si>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</si>
  <si>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</si>
  <si>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</si>
  <si>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</si>
  <si>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</si>
  <si>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</si>
  <si>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</si>
  <si>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</si>
  <si>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</si>
  <si>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</si>
  <si>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</si>
  <si>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</si>
  <si>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</si>
  <si>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</si>
  <si>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</si>
  <si>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</si>
  <si>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</si>
  <si>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</si>
  <si>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</si>
  <si>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</si>
  <si>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</si>
  <si>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</si>
  <si>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</si>
  <si>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</si>
  <si>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</si>
  <si>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</si>
  <si>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</si>
  <si>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</si>
  <si>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</si>
  <si>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</si>
  <si>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</si>
  <si>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</si>
  <si>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</si>
  <si>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</si>
  <si>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</si>
  <si>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</si>
  <si>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</si>
  <si>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</si>
  <si>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</si>
  <si>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</si>
  <si>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</si>
  <si>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</si>
  <si>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</si>
  <si>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</si>
  <si>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</si>
  <si>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</si>
  <si>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</si>
  <si>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</si>
  <si>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</si>
  <si>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</si>
  <si>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</si>
  <si>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</si>
  <si>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</si>
  <si>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</si>
  <si>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</si>
  <si>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</si>
  <si>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</si>
  <si>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</si>
  <si>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</si>
  <si>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</si>
  <si>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</si>
  <si>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</si>
  <si>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</si>
  <si>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</si>
  <si>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</si>
  <si>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</si>
  <si>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</si>
  <si>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</si>
  <si>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</si>
  <si>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</si>
  <si>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</si>
  <si>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</si>
  <si>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</si>
  <si>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</si>
  <si>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</si>
  <si>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</si>
  <si>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</si>
  <si>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</si>
  <si>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</si>
  <si>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</si>
  <si>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</si>
  <si>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</si>
  <si>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</si>
  <si>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</si>
  <si>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</si>
  <si>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</si>
  <si>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</si>
  <si>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</si>
  <si>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</si>
  <si>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</si>
  <si>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</si>
  <si>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</si>
  <si>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</si>
  <si>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</si>
  <si>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</si>
  <si>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</si>
  <si>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</si>
  <si>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</si>
  <si>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</si>
  <si>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</si>
  <si>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</si>
  <si>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</si>
  <si>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</si>
  <si>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</si>
  <si>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</si>
  <si>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</si>
  <si>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</si>
  <si>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</si>
  <si>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</si>
  <si>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</si>
  <si>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</si>
  <si>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</si>
  <si>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</si>
  <si>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</si>
  <si>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</si>
  <si>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</si>
  <si>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</si>
  <si>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</si>
  <si>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</si>
  <si>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</si>
  <si>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</si>
  <si>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</si>
  <si>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</si>
  <si>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</si>
  <si>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</si>
  <si>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</si>
  <si>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</si>
  <si>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</si>
  <si>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</si>
  <si>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</si>
  <si>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</si>
  <si>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</si>
  <si>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</si>
  <si>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</si>
  <si>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</si>
  <si>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</si>
  <si>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</si>
  <si>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</si>
  <si>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</si>
  <si>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</si>
  <si>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</si>
  <si>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</si>
  <si>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</si>
  <si>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</si>
  <si>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</si>
  <si>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</si>
  <si>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</si>
  <si>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</si>
  <si>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</si>
  <si>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</si>
  <si>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</si>
  <si>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</si>
  <si>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</si>
  <si>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</si>
  <si>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</si>
  <si>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</si>
  <si>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</si>
  <si>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</si>
  <si>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</si>
  <si>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</si>
  <si>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</si>
  <si>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</si>
  <si>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</si>
  <si>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</si>
  <si>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</si>
  <si>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</si>
  <si>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</si>
  <si>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</si>
  <si>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</si>
  <si>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</si>
  <si>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</si>
  <si>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</si>
  <si>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</si>
  <si>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</si>
  <si>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</si>
  <si>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</si>
  <si>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</si>
  <si>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</si>
  <si>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</si>
  <si>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</si>
  <si>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</si>
  <si>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</si>
  <si>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</si>
  <si>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</si>
  <si>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</si>
  <si>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</si>
  <si>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</si>
  <si>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</si>
  <si>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</si>
  <si>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</si>
  <si>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</si>
  <si>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</si>
  <si>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</si>
  <si>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</si>
  <si>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</si>
  <si>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</si>
  <si>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</si>
  <si>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</si>
  <si>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</si>
  <si>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</si>
  <si>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</si>
  <si>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</si>
  <si>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</si>
  <si>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</si>
  <si>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</si>
  <si>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</si>
  <si>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</si>
  <si>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</si>
  <si>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</si>
  <si>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</si>
  <si>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</si>
  <si>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</si>
  <si>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</si>
  <si>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</si>
  <si>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</si>
  <si>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</si>
  <si>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</si>
  <si>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</si>
  <si>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</si>
  <si>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</si>
  <si>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</si>
  <si>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</si>
  <si>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</si>
  <si>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</si>
  <si>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</si>
  <si>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</si>
  <si>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</si>
  <si>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</si>
  <si>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</si>
  <si>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</si>
  <si>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</si>
  <si>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</si>
  <si>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</si>
  <si>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</si>
  <si>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</si>
  <si>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</si>
  <si>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</si>
  <si>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</si>
  <si>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</si>
  <si>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</si>
  <si>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</si>
  <si>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</si>
  <si>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</si>
  <si>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</si>
  <si>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</si>
  <si>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</si>
  <si>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</si>
  <si>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</si>
  <si>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</si>
  <si>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</si>
  <si>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</si>
  <si>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</si>
  <si>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</si>
  <si>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</si>
  <si>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</si>
  <si>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</si>
  <si>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</si>
  <si>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</si>
  <si>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</si>
  <si>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</si>
  <si>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</si>
  <si>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</si>
  <si>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</si>
  <si>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</si>
  <si>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</si>
  <si>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</si>
  <si>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</si>
  <si>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</si>
  <si>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</si>
  <si>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</si>
  <si>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</si>
  <si>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</si>
  <si>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</si>
  <si>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</si>
  <si>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</si>
  <si>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</si>
  <si>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</si>
  <si>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</si>
  <si>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</si>
  <si>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</si>
  <si>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</si>
  <si>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</si>
  <si>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</si>
  <si>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</si>
  <si>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</si>
  <si>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</si>
  <si>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</si>
  <si>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</si>
  <si>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</si>
  <si>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</si>
  <si>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</si>
  <si>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</si>
  <si>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</si>
  <si>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</si>
  <si>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</si>
  <si>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</si>
  <si>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</si>
  <si>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</si>
  <si>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</si>
  <si>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</si>
  <si>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</si>
  <si>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</si>
  <si>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</si>
  <si>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</si>
  <si>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</si>
  <si>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</si>
  <si>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</si>
  <si>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</si>
  <si>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</si>
  <si>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</si>
  <si>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</si>
  <si>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</si>
  <si>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</si>
  <si>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</si>
  <si>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</si>
  <si>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</si>
  <si>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</si>
  <si>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</si>
  <si>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</si>
  <si>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</si>
  <si>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</si>
  <si>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</si>
  <si>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</si>
  <si>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</si>
  <si>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</si>
  <si>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</si>
  <si>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</si>
  <si>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</si>
  <si>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</si>
  <si>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</si>
  <si>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</si>
  <si>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</si>
  <si>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</si>
  <si>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</si>
  <si>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</si>
  <si>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</si>
  <si>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</si>
  <si>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</si>
  <si>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</si>
  <si>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</si>
  <si>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</si>
  <si>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</si>
  <si>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</si>
  <si>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</si>
  <si>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</si>
  <si>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</si>
  <si>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</si>
  <si>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</si>
  <si>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</si>
  <si>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</si>
  <si>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</si>
  <si>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</si>
  <si>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</si>
  <si>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</si>
  <si>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</si>
  <si>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</si>
  <si>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</si>
  <si>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</si>
  <si>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</si>
  <si>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</si>
  <si>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</si>
  <si>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</si>
  <si>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</si>
  <si>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</si>
  <si>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</si>
  <si>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</si>
  <si>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</si>
  <si>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</si>
  <si>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</si>
  <si>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</si>
  <si>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</si>
  <si>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</si>
  <si>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</si>
  <si>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</si>
  <si>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</si>
  <si>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</si>
  <si>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</si>
  <si>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</si>
  <si>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</si>
  <si>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</si>
  <si>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</si>
  <si>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</si>
  <si>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</si>
  <si>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</si>
  <si>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</si>
  <si>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</si>
  <si>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</si>
  <si>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</si>
  <si>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</si>
  <si>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</si>
  <si>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</si>
  <si>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</si>
  <si>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</si>
  <si>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</si>
  <si>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</si>
  <si>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</si>
  <si>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</si>
  <si>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</si>
  <si>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</si>
  <si>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</si>
  <si>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</si>
  <si>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</si>
  <si>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</si>
  <si>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</si>
  <si>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</si>
  <si>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</si>
  <si>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</si>
  <si>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</si>
  <si>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</si>
  <si>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</si>
  <si>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</si>
  <si>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</si>
  <si>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</si>
  <si>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</si>
  <si>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</si>
  <si>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</si>
  <si>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</si>
  <si>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</si>
  <si>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</si>
  <si>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</si>
  <si>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</si>
  <si>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</si>
  <si>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</si>
  <si>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</si>
  <si>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</si>
  <si>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</si>
  <si>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</si>
  <si>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</si>
  <si>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</si>
  <si>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</si>
  <si>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</si>
  <si>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</si>
  <si>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</si>
  <si>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</si>
  <si>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</si>
  <si>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</si>
  <si>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</si>
  <si>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</si>
  <si>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</si>
  <si>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</si>
  <si>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</si>
  <si>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</si>
  <si>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</si>
  <si>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</si>
  <si>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</si>
  <si>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</si>
  <si>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</si>
  <si>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</si>
  <si>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</si>
  <si>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</si>
  <si>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</si>
  <si>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</si>
  <si>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</si>
  <si>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</si>
  <si>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</si>
  <si>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</si>
  <si>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</si>
  <si>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</si>
  <si>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</si>
  <si>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</si>
  <si>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</si>
  <si>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</si>
  <si>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</si>
  <si>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</si>
  <si>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</si>
  <si>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</si>
  <si>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</si>
  <si>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</si>
  <si>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</si>
  <si>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</si>
  <si>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</si>
  <si>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</si>
  <si>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</si>
  <si>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</si>
  <si>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</si>
  <si>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</si>
  <si>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</si>
  <si>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</si>
  <si>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</si>
  <si>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</si>
  <si>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</si>
  <si>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</si>
  <si>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</si>
  <si>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</si>
  <si>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</si>
  <si>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</si>
  <si>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</si>
  <si>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</si>
  <si>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</si>
  <si>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</si>
  <si>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</si>
  <si>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</si>
  <si>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</si>
  <si>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</si>
  <si>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</si>
  <si>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</si>
  <si>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</si>
  <si>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</si>
  <si>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</si>
  <si>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</si>
  <si>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</si>
  <si>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</si>
  <si>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</si>
  <si>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</si>
  <si>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</si>
  <si>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</si>
  <si>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</si>
  <si>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</si>
  <si>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</si>
  <si>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</si>
  <si>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</si>
  <si>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</si>
  <si>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</si>
  <si>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</si>
  <si>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</si>
  <si>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</si>
  <si>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</si>
  <si>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</si>
  <si>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</si>
  <si>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</si>
  <si>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</si>
  <si>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</si>
  <si>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</si>
  <si>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</si>
  <si>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</si>
  <si>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</si>
  <si>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</si>
  <si>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</si>
  <si>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</si>
  <si>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</si>
  <si>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</si>
  <si>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</si>
  <si>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</si>
  <si>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</si>
  <si>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</si>
  <si>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</si>
  <si>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</si>
  <si>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</si>
  <si>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</si>
  <si>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</si>
  <si>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</si>
  <si>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</si>
  <si>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</si>
  <si>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</si>
  <si>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</si>
  <si>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</si>
  <si>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</si>
  <si>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</si>
  <si>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</si>
  <si>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</si>
  <si>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</si>
  <si>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</si>
  <si>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</si>
  <si>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</si>
  <si>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</si>
  <si>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</si>
  <si>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</si>
  <si>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</si>
  <si>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</si>
  <si>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</si>
  <si>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</si>
  <si>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</si>
  <si>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</si>
  <si>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</si>
  <si>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</si>
  <si>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</si>
  <si>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</si>
  <si>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</si>
  <si>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</si>
  <si>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</si>
  <si>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</si>
  <si>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</si>
  <si>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</si>
  <si>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</si>
  <si>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</si>
  <si>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</si>
  <si>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</si>
  <si>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</si>
  <si>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</si>
  <si>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</si>
  <si>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</si>
  <si>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</si>
  <si>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</si>
  <si>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</si>
  <si>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</si>
  <si>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</si>
  <si>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</si>
  <si>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</si>
  <si>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</si>
  <si>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</si>
  <si>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</si>
  <si>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</si>
  <si>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</si>
  <si>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</si>
  <si>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</si>
  <si>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</si>
  <si>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</si>
  <si>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</si>
  <si>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</si>
  <si>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</si>
  <si>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</si>
  <si>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</si>
  <si>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</si>
  <si>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</si>
  <si>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</si>
  <si>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</si>
  <si>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</si>
  <si>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</si>
  <si>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</si>
  <si>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</si>
  <si>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</si>
  <si>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</si>
  <si>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</si>
  <si>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</si>
  <si>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</si>
  <si>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</si>
  <si>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</si>
  <si>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</si>
  <si>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</si>
  <si>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</si>
  <si>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</si>
  <si>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</si>
  <si>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</si>
  <si>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</si>
  <si>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</si>
  <si>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</si>
  <si>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</si>
  <si>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</si>
  <si>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</si>
  <si>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</si>
  <si>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</si>
  <si>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</si>
  <si>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</si>
  <si>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</si>
  <si>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</si>
  <si>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</si>
  <si>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</si>
  <si>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</si>
  <si>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</si>
  <si>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</si>
  <si>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</si>
  <si>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</si>
  <si>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</si>
  <si>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</si>
  <si>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</si>
  <si>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</si>
  <si>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</si>
  <si>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</si>
  <si>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</si>
  <si>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</si>
  <si>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</si>
  <si>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</si>
  <si>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</si>
  <si>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</si>
  <si>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</si>
  <si>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</si>
  <si>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</si>
  <si>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</si>
  <si>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</si>
  <si>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</si>
  <si>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</si>
  <si>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</si>
  <si>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</si>
  <si>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</si>
  <si>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</si>
  <si>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</si>
  <si>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</si>
  <si>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</si>
  <si>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</si>
  <si>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</si>
  <si>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</si>
  <si>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</si>
  <si>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</si>
  <si>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</si>
  <si>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</si>
  <si>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</si>
  <si>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</si>
  <si>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</si>
  <si>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</si>
  <si>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</si>
  <si>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</si>
  <si>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</si>
  <si>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</si>
  <si>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</si>
  <si>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</si>
  <si>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</si>
  <si>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</si>
  <si>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</si>
  <si>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</si>
  <si>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</si>
  <si>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</si>
  <si>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</si>
  <si>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</si>
  <si>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</si>
  <si>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</si>
  <si>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</si>
  <si>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</si>
  <si>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</si>
  <si>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</si>
  <si>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</si>
  <si>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</si>
  <si>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</si>
  <si>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</si>
  <si>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</si>
  <si>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</si>
  <si>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</si>
  <si>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</si>
  <si>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</si>
  <si>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</si>
  <si>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</si>
  <si>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</si>
  <si>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</si>
  <si>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</si>
  <si>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</si>
  <si>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</si>
  <si>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</si>
  <si>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</si>
  <si>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</si>
  <si>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</si>
  <si>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</si>
  <si>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</si>
  <si>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</si>
  <si>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</si>
  <si>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</si>
  <si>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</si>
  <si>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</si>
  <si>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</si>
  <si>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</si>
  <si>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</si>
  <si>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</si>
  <si>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</si>
  <si>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</si>
  <si>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</si>
  <si>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</si>
  <si>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</si>
  <si>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</si>
  <si>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</si>
  <si>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</si>
  <si>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</si>
  <si>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</si>
  <si>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</si>
  <si>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</si>
  <si>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</si>
  <si>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</si>
  <si>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</si>
  <si>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</si>
  <si>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</si>
  <si>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 xml:space="preserve">Nao solicitou devido chuva no local </t>
  </si>
  <si>
    <t>Aguardando envio MC1</t>
  </si>
  <si>
    <t>PEN-PUR</t>
  </si>
  <si>
    <t>PENPUR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</si>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</sst>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77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774" tableBorderDxfId="177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772"/>
    <tableColumn id="8" xr3:uid="{69D5AC3B-4F64-4F8F-AD2A-0AD158918DDD}" name="CORRELATO" dataDxfId="177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K122" activePane="bottomRight" state="frozen"/>
      <selection pane="bottomRight" activeCell="BO130" sqref="BO13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8" t="s">
        <v>1124</v>
      </c>
      <c r="AJ1" s="339"/>
      <c r="AK1" s="339"/>
      <c r="AL1" s="339"/>
      <c r="AM1" s="339"/>
      <c r="AN1" s="339"/>
      <c r="AO1" s="339"/>
      <c r="AP1" s="339"/>
      <c r="AQ1" s="339"/>
      <c r="AR1" s="340"/>
      <c r="AS1" s="340"/>
      <c r="AT1" s="340"/>
      <c r="AU1" s="340"/>
      <c r="AV1" s="340"/>
      <c r="AW1" s="340"/>
      <c r="AX1" s="339"/>
      <c r="AY1" s="339"/>
      <c r="AZ1" s="339"/>
      <c r="BA1" s="339"/>
      <c r="BB1" s="339"/>
      <c r="BC1" s="339"/>
      <c r="BD1" s="339"/>
      <c r="BE1" s="339"/>
      <c r="BF1" s="341"/>
      <c r="BG1" s="3"/>
      <c r="BH1" s="342" t="s">
        <v>1125</v>
      </c>
      <c r="BI1" s="343"/>
      <c r="BJ1" s="344"/>
      <c r="BK1" s="345"/>
      <c r="BL1" s="49"/>
      <c r="BM1" s="335" t="s">
        <v>1126</v>
      </c>
      <c r="BN1" s="336"/>
      <c r="BO1" s="336"/>
      <c r="BP1" s="336"/>
      <c r="BQ1" s="336"/>
      <c r="BR1" s="336"/>
      <c r="BS1" s="33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8" t="s">
        <v>1127</v>
      </c>
      <c r="AJ2" s="339"/>
      <c r="AK2" s="339"/>
      <c r="AL2" s="339"/>
      <c r="AM2" s="339"/>
      <c r="AN2" s="339"/>
      <c r="AO2" s="339"/>
      <c r="AP2" s="339"/>
      <c r="AQ2" s="341"/>
      <c r="AR2" s="239"/>
      <c r="AS2" s="353" t="s">
        <v>1130</v>
      </c>
      <c r="AT2" s="340"/>
      <c r="AU2" s="340"/>
      <c r="AV2" s="340"/>
      <c r="AW2" s="340"/>
      <c r="AX2" s="339"/>
      <c r="AY2" s="341"/>
      <c r="AZ2" s="4"/>
      <c r="BA2" s="332" t="s">
        <v>1131</v>
      </c>
      <c r="BB2" s="334"/>
      <c r="BC2" s="338" t="s">
        <v>1128</v>
      </c>
      <c r="BD2" s="339"/>
      <c r="BE2" s="339"/>
      <c r="BF2" s="341"/>
      <c r="BG2" s="3"/>
      <c r="BH2" s="346"/>
      <c r="BI2" s="347"/>
      <c r="BJ2" s="348"/>
      <c r="BK2" s="349"/>
      <c r="BL2" s="49"/>
      <c r="BM2" s="350"/>
      <c r="BN2" s="351"/>
      <c r="BO2" s="351"/>
      <c r="BP2" s="351"/>
      <c r="BQ2" s="351"/>
      <c r="BR2" s="351"/>
      <c r="BS2" s="35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2" t="s">
        <v>1132</v>
      </c>
      <c r="AJ3" s="334"/>
      <c r="AK3" s="332" t="s">
        <v>1133</v>
      </c>
      <c r="AL3" s="333"/>
      <c r="AM3" s="333"/>
      <c r="AN3" s="333"/>
      <c r="AO3" s="333"/>
      <c r="AP3" s="333"/>
      <c r="AQ3" s="334"/>
      <c r="AR3" s="240"/>
      <c r="AS3" s="356" t="s">
        <v>1139</v>
      </c>
      <c r="AT3" s="357"/>
      <c r="AU3" s="356" t="s">
        <v>1140</v>
      </c>
      <c r="AV3" s="357"/>
      <c r="AW3" s="356" t="s">
        <v>1141</v>
      </c>
      <c r="AX3" s="358"/>
      <c r="AY3" s="63" t="s">
        <v>1142</v>
      </c>
      <c r="AZ3" s="63"/>
      <c r="BA3" s="354"/>
      <c r="BB3" s="355"/>
      <c r="BC3" s="332" t="s">
        <v>1135</v>
      </c>
      <c r="BD3" s="333"/>
      <c r="BE3" s="333"/>
      <c r="BF3" s="334"/>
      <c r="BG3" s="62"/>
      <c r="BH3" s="346"/>
      <c r="BI3" s="347"/>
      <c r="BJ3" s="348"/>
      <c r="BK3" s="349"/>
      <c r="BL3" s="49"/>
      <c r="BM3" s="335" t="s">
        <v>1143</v>
      </c>
      <c r="BN3" s="336"/>
      <c r="BO3" s="336"/>
      <c r="BP3" s="337"/>
      <c r="BQ3" s="335" t="s">
        <v>757</v>
      </c>
      <c r="BR3" s="336"/>
      <c r="BS3" s="337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1409</v>
      </c>
      <c r="BK91" s="16" t="s">
        <v>1409</v>
      </c>
      <c r="BL91" s="15"/>
      <c r="BM91" s="14" t="s">
        <v>977</v>
      </c>
      <c r="BN91" s="14" t="s">
        <v>1007</v>
      </c>
      <c r="BO91" s="165" t="s">
        <v>1059</v>
      </c>
      <c r="BP91" s="16" t="s">
        <v>1409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1410</v>
      </c>
      <c r="BK92" s="16" t="s">
        <v>1410</v>
      </c>
      <c r="BL92" s="15"/>
      <c r="BM92" s="14" t="s">
        <v>983</v>
      </c>
      <c r="BN92" s="14" t="s">
        <v>1008</v>
      </c>
      <c r="BO92" s="165" t="s">
        <v>1008</v>
      </c>
      <c r="BP92" s="16" t="s">
        <v>1410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1411</v>
      </c>
      <c r="BK93" s="16" t="s">
        <v>1411</v>
      </c>
      <c r="BL93" s="15"/>
      <c r="BM93" s="14" t="s">
        <v>983</v>
      </c>
      <c r="BN93" s="14" t="s">
        <v>1008</v>
      </c>
      <c r="BO93" s="165" t="s">
        <v>1008</v>
      </c>
      <c r="BP93" s="16" t="s">
        <v>1411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1412</v>
      </c>
      <c r="BK94" s="16" t="s">
        <v>1412</v>
      </c>
      <c r="BL94" s="15"/>
      <c r="BM94" s="14" t="s">
        <v>983</v>
      </c>
      <c r="BN94" s="14" t="s">
        <v>1008</v>
      </c>
      <c r="BO94" s="165" t="s">
        <v>1008</v>
      </c>
      <c r="BP94" s="16" t="s">
        <v>1412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1414</v>
      </c>
      <c r="BK96" s="16" t="s">
        <v>1414</v>
      </c>
      <c r="BL96" s="15"/>
      <c r="BM96" s="14" t="s">
        <v>987</v>
      </c>
      <c r="BN96" s="14" t="s">
        <v>987</v>
      </c>
      <c r="BO96" s="165" t="s">
        <v>987</v>
      </c>
      <c r="BP96" s="16" t="s">
        <v>1414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1415</v>
      </c>
      <c r="BK97" s="16" t="s">
        <v>1415</v>
      </c>
      <c r="BL97" s="15"/>
      <c r="BM97" s="14" t="s">
        <v>983</v>
      </c>
      <c r="BN97" s="14" t="s">
        <v>1008</v>
      </c>
      <c r="BO97" s="165" t="s">
        <v>1008</v>
      </c>
      <c r="BP97" s="16" t="s">
        <v>1415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1416</v>
      </c>
      <c r="BK98" s="16" t="s">
        <v>1416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1417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1418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1419</v>
      </c>
      <c r="BK99" s="16" t="s">
        <v>1419</v>
      </c>
      <c r="BL99" s="15"/>
      <c r="BM99" s="14" t="s">
        <v>981</v>
      </c>
      <c r="BN99" s="14" t="s">
        <v>981</v>
      </c>
      <c r="BO99" s="165" t="s">
        <v>981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1420</v>
      </c>
      <c r="BK100" s="16" t="s">
        <v>1420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1421</v>
      </c>
      <c r="BK101" s="16" t="s">
        <v>1421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1422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1423</v>
      </c>
      <c r="BK102" s="16" t="s">
        <v>1423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835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1250</v>
      </c>
      <c r="W105" s="173" t="s">
        <v>1424</v>
      </c>
      <c r="X105" s="218" t="s">
        <v>951</v>
      </c>
      <c r="Y105" s="158" t="s">
        <v>959</v>
      </c>
      <c r="Z105" s="158" t="s">
        <v>952</v>
      </c>
      <c r="AA105" s="83" t="s">
        <v>1359</v>
      </c>
      <c r="AB105" s="70" t="s">
        <v>947</v>
      </c>
      <c r="AC105" s="70" t="s">
        <v>942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1425</v>
      </c>
      <c r="BK105" s="16" t="s">
        <v>1425</v>
      </c>
      <c r="BL105" s="15"/>
      <c r="BM105" s="14" t="s">
        <v>977</v>
      </c>
      <c r="BN105" s="14" t="s">
        <v>1007</v>
      </c>
      <c r="BO105" s="165" t="s">
        <v>1117</v>
      </c>
      <c r="BP105" s="16" t="s">
        <v>1426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862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1219</v>
      </c>
      <c r="W106" s="173" t="s">
        <v>1364</v>
      </c>
      <c r="X106" s="218" t="s">
        <v>956</v>
      </c>
      <c r="Y106" s="158" t="s">
        <v>959</v>
      </c>
      <c r="Z106" s="158" t="s">
        <v>957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1427</v>
      </c>
      <c r="BK106" s="16" t="s">
        <v>1427</v>
      </c>
      <c r="BL106" s="15"/>
      <c r="BM106" s="14" t="s">
        <v>983</v>
      </c>
      <c r="BN106" s="14" t="s">
        <v>1008</v>
      </c>
      <c r="BO106" s="165" t="s">
        <v>1008</v>
      </c>
      <c r="BP106" s="16" t="s">
        <v>1427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825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1231</v>
      </c>
      <c r="W107" s="173" t="s">
        <v>1375</v>
      </c>
      <c r="X107" s="218" t="s">
        <v>951</v>
      </c>
      <c r="Y107" s="158" t="s">
        <v>959</v>
      </c>
      <c r="Z107" s="158" t="s">
        <v>957</v>
      </c>
      <c r="AA107" s="83">
        <v>1</v>
      </c>
      <c r="AB107" s="70" t="s">
        <v>947</v>
      </c>
      <c r="AC107" s="70" t="s">
        <v>942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1428</v>
      </c>
      <c r="BK107" s="16" t="s">
        <v>1428</v>
      </c>
      <c r="BL107" s="15"/>
      <c r="BM107" s="14" t="s">
        <v>976</v>
      </c>
      <c r="BN107" s="14" t="s">
        <v>997</v>
      </c>
      <c r="BO107" s="165" t="s">
        <v>1108</v>
      </c>
      <c r="BP107" s="16" t="s">
        <v>1428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884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1234</v>
      </c>
      <c r="W108" s="173" t="s">
        <v>1364</v>
      </c>
      <c r="X108" s="218" t="s">
        <v>956</v>
      </c>
      <c r="Y108" s="158" t="s">
        <v>959</v>
      </c>
      <c r="Z108" s="158" t="s">
        <v>961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1429</v>
      </c>
      <c r="BK108" s="16" t="s">
        <v>1429</v>
      </c>
      <c r="BL108" s="15"/>
      <c r="BM108" s="14" t="s">
        <v>983</v>
      </c>
      <c r="BN108" s="14" t="s">
        <v>1008</v>
      </c>
      <c r="BO108" s="165" t="s">
        <v>1008</v>
      </c>
      <c r="BP108" s="16" t="s">
        <v>1429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1256</v>
      </c>
      <c r="J109" s="217">
        <v>74</v>
      </c>
      <c r="K109" s="217">
        <v>290</v>
      </c>
      <c r="L109" s="83" t="s">
        <v>607</v>
      </c>
      <c r="M109" s="217" t="s">
        <v>1430</v>
      </c>
      <c r="N109" s="217" t="s">
        <v>1431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1228</v>
      </c>
      <c r="W109" s="173" t="s">
        <v>1229</v>
      </c>
      <c r="X109" s="218" t="s">
        <v>956</v>
      </c>
      <c r="Y109" s="158" t="s">
        <v>959</v>
      </c>
      <c r="Z109" s="158" t="s">
        <v>952</v>
      </c>
      <c r="AA109" s="83">
        <v>1</v>
      </c>
      <c r="AB109" s="70" t="s">
        <v>947</v>
      </c>
      <c r="AC109" s="70" t="s">
        <v>942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1432</v>
      </c>
      <c r="BK109" s="16" t="s">
        <v>1432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1268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1392</v>
      </c>
      <c r="W110" s="173" t="s">
        <v>1433</v>
      </c>
      <c r="X110" s="218" t="s">
        <v>951</v>
      </c>
      <c r="Y110" s="158" t="s">
        <v>959</v>
      </c>
      <c r="Z110" s="158" t="s">
        <v>952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1428</v>
      </c>
      <c r="BK110" s="16" t="s">
        <v>1428</v>
      </c>
      <c r="BL110" s="15"/>
      <c r="BM110" s="14" t="s">
        <v>976</v>
      </c>
      <c r="BN110" s="14" t="s">
        <v>997</v>
      </c>
      <c r="BO110" s="165" t="s">
        <v>1108</v>
      </c>
      <c r="BP110" s="16" t="s">
        <v>1428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826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1309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1392</v>
      </c>
      <c r="W111" s="173" t="s">
        <v>1434</v>
      </c>
      <c r="X111" s="218" t="s">
        <v>951</v>
      </c>
      <c r="Y111" s="158" t="s">
        <v>959</v>
      </c>
      <c r="Z111" s="158" t="s">
        <v>952</v>
      </c>
      <c r="AA111" s="83" t="s">
        <v>1315</v>
      </c>
      <c r="AB111" s="70" t="s">
        <v>947</v>
      </c>
      <c r="AC111" s="70" t="s">
        <v>942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1428</v>
      </c>
      <c r="BK111" s="16" t="s">
        <v>1428</v>
      </c>
      <c r="BL111" s="15"/>
      <c r="BM111" s="14" t="s">
        <v>976</v>
      </c>
      <c r="BN111" s="14" t="s">
        <v>997</v>
      </c>
      <c r="BO111" s="165" t="s">
        <v>1108</v>
      </c>
      <c r="BP111" s="16" t="s">
        <v>1428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809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1231</v>
      </c>
      <c r="W112" s="173" t="s">
        <v>1375</v>
      </c>
      <c r="X112" s="218" t="s">
        <v>962</v>
      </c>
      <c r="Y112" s="158" t="s">
        <v>959</v>
      </c>
      <c r="Z112" s="158" t="s">
        <v>957</v>
      </c>
      <c r="AA112" s="83">
        <v>1</v>
      </c>
      <c r="AB112" s="70" t="s">
        <v>947</v>
      </c>
      <c r="AC112" s="70" t="s">
        <v>942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1435</v>
      </c>
      <c r="BK112" s="16" t="s">
        <v>1435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887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1377</v>
      </c>
      <c r="W113" s="173" t="s">
        <v>1364</v>
      </c>
      <c r="X113" s="218" t="s">
        <v>956</v>
      </c>
      <c r="Y113" s="158" t="s">
        <v>959</v>
      </c>
      <c r="Z113" s="158" t="s">
        <v>961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1427</v>
      </c>
      <c r="BK113" s="16" t="s">
        <v>1427</v>
      </c>
      <c r="BL113" s="15"/>
      <c r="BM113" s="14" t="s">
        <v>983</v>
      </c>
      <c r="BN113" s="14" t="s">
        <v>1008</v>
      </c>
      <c r="BO113" s="165" t="s">
        <v>1008</v>
      </c>
      <c r="BP113" s="16" t="s">
        <v>1427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858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1313</v>
      </c>
      <c r="W114" s="173" t="s">
        <v>1261</v>
      </c>
      <c r="X114" s="218" t="s">
        <v>956</v>
      </c>
      <c r="Y114" s="158" t="s">
        <v>959</v>
      </c>
      <c r="Z114" s="158" t="s">
        <v>963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1436</v>
      </c>
      <c r="BK114" s="16" t="s">
        <v>1436</v>
      </c>
      <c r="BL114" s="15"/>
      <c r="BM114" s="14" t="s">
        <v>981</v>
      </c>
      <c r="BN114" s="14" t="s">
        <v>981</v>
      </c>
      <c r="BO114" s="165" t="s">
        <v>981</v>
      </c>
      <c r="BP114" s="16" t="s">
        <v>1437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776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1344</v>
      </c>
      <c r="W115" s="173" t="s">
        <v>1375</v>
      </c>
      <c r="X115" s="218" t="s">
        <v>956</v>
      </c>
      <c r="Y115" s="158" t="s">
        <v>959</v>
      </c>
      <c r="Z115" s="158" t="s">
        <v>952</v>
      </c>
      <c r="AA115" s="83">
        <v>1</v>
      </c>
      <c r="AB115" s="70" t="s">
        <v>947</v>
      </c>
      <c r="AC115" s="70" t="s">
        <v>942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1438</v>
      </c>
      <c r="BK115" s="16" t="s">
        <v>1438</v>
      </c>
      <c r="BL115" s="15"/>
      <c r="BM115" s="14" t="s">
        <v>981</v>
      </c>
      <c r="BN115" s="14" t="s">
        <v>981</v>
      </c>
      <c r="BO115" s="165" t="s">
        <v>981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748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1279</v>
      </c>
      <c r="N116" s="217" t="s">
        <v>1280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1271</v>
      </c>
      <c r="W116" s="173" t="s">
        <v>1382</v>
      </c>
      <c r="X116" s="218" t="s">
        <v>956</v>
      </c>
      <c r="Y116" s="158" t="s">
        <v>959</v>
      </c>
      <c r="Z116" s="158" t="s">
        <v>952</v>
      </c>
      <c r="AA116" s="83" t="s">
        <v>607</v>
      </c>
      <c r="AB116" s="70" t="s">
        <v>947</v>
      </c>
      <c r="AC116" s="70" t="s">
        <v>942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1439</v>
      </c>
      <c r="BK116" s="16" t="s">
        <v>1439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1439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726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1440</v>
      </c>
      <c r="N117" s="204" t="s">
        <v>1441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1442</v>
      </c>
      <c r="W117" s="173" t="s">
        <v>1443</v>
      </c>
      <c r="X117" s="218" t="s">
        <v>956</v>
      </c>
      <c r="Y117" s="158" t="s">
        <v>959</v>
      </c>
      <c r="Z117" s="158" t="s">
        <v>957</v>
      </c>
      <c r="AA117" s="83" t="s">
        <v>607</v>
      </c>
      <c r="AB117" s="70" t="s">
        <v>947</v>
      </c>
      <c r="AC117" s="70" t="s">
        <v>942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1444</v>
      </c>
      <c r="BK117" s="16" t="s">
        <v>1444</v>
      </c>
      <c r="BL117" s="15"/>
      <c r="BM117" s="14" t="s">
        <v>981</v>
      </c>
      <c r="BN117" s="14" t="s">
        <v>981</v>
      </c>
      <c r="BO117" s="165" t="s">
        <v>981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1445</v>
      </c>
      <c r="W118" s="173" t="s">
        <v>1446</v>
      </c>
      <c r="X118" s="218" t="s">
        <v>956</v>
      </c>
      <c r="Y118" s="158" t="s">
        <v>959</v>
      </c>
      <c r="Z118" s="158" t="s">
        <v>952</v>
      </c>
      <c r="AA118" s="83" t="s">
        <v>607</v>
      </c>
      <c r="AB118" s="70" t="s">
        <v>947</v>
      </c>
      <c r="AC118" s="70" t="s">
        <v>942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1447</v>
      </c>
      <c r="BK118" s="16" t="s">
        <v>1447</v>
      </c>
      <c r="BL118" s="15"/>
      <c r="BM118" s="14" t="s">
        <v>981</v>
      </c>
      <c r="BN118" s="14" t="s">
        <v>981</v>
      </c>
      <c r="BO118" s="165" t="s">
        <v>981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1448</v>
      </c>
      <c r="W119" s="327" t="s">
        <v>1449</v>
      </c>
      <c r="X119" s="218" t="s">
        <v>956</v>
      </c>
      <c r="Y119" s="158" t="s">
        <v>959</v>
      </c>
      <c r="Z119" s="158" t="s">
        <v>957</v>
      </c>
      <c r="AA119" s="83">
        <v>1</v>
      </c>
      <c r="AB119" s="70" t="s">
        <v>947</v>
      </c>
      <c r="AC119" s="70" t="s">
        <v>942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1450</v>
      </c>
      <c r="BK119" s="16" t="s">
        <v>1450</v>
      </c>
      <c r="BL119" s="15"/>
      <c r="BM119" s="14" t="s">
        <v>977</v>
      </c>
      <c r="BN119" s="14" t="s">
        <v>1007</v>
      </c>
      <c r="BO119" s="165" t="s">
        <v>1070</v>
      </c>
      <c r="BP119" s="16" t="s">
        <v>1450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703</v>
      </c>
      <c r="E122" s="318">
        <v>226</v>
      </c>
      <c r="F122" s="172" t="s">
        <v>629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607</v>
      </c>
      <c r="M122" s="204" t="s">
        <v>1451</v>
      </c>
      <c r="N122" s="204" t="s">
        <v>1452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1228</v>
      </c>
      <c r="W122" s="173" t="s">
        <v>1229</v>
      </c>
      <c r="X122" s="218" t="s">
        <v>951</v>
      </c>
      <c r="Y122" s="158"/>
      <c r="Z122" s="158" t="s">
        <v>952</v>
      </c>
      <c r="AA122" s="83">
        <v>1</v>
      </c>
      <c r="AB122" s="70" t="s">
        <v>947</v>
      </c>
      <c r="AC122" s="70" t="s">
        <v>942</v>
      </c>
      <c r="AD122" s="173">
        <v>0.29166666666666669</v>
      </c>
      <c r="AE122" s="83">
        <v>5487</v>
      </c>
      <c r="AF122" s="83" t="s">
        <v>607</v>
      </c>
      <c r="AG122" s="83" t="s">
        <v>607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1453</v>
      </c>
      <c r="BK122" s="16" t="s">
        <v>1453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835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1256</v>
      </c>
      <c r="I123" s="173" t="s">
        <v>1256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1250</v>
      </c>
      <c r="W123" s="173" t="s">
        <v>1454</v>
      </c>
      <c r="X123" s="218" t="s">
        <v>956</v>
      </c>
      <c r="Y123" s="158"/>
      <c r="Z123" s="158" t="s">
        <v>952</v>
      </c>
      <c r="AA123" s="83" t="s">
        <v>1359</v>
      </c>
      <c r="AB123" s="70" t="s">
        <v>947</v>
      </c>
      <c r="AC123" s="70" t="s">
        <v>942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862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1219</v>
      </c>
      <c r="W124" s="173" t="s">
        <v>1364</v>
      </c>
      <c r="X124" s="218" t="s">
        <v>956</v>
      </c>
      <c r="Y124" s="158"/>
      <c r="Z124" s="158" t="s">
        <v>957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1455</v>
      </c>
      <c r="BK124" s="16" t="s">
        <v>1455</v>
      </c>
      <c r="BL124" s="15"/>
      <c r="BM124" s="14" t="s">
        <v>983</v>
      </c>
      <c r="BN124" s="14" t="s">
        <v>1008</v>
      </c>
      <c r="BO124" s="165" t="s">
        <v>1008</v>
      </c>
      <c r="BP124" s="16" t="s">
        <v>1455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884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1234</v>
      </c>
      <c r="W125" s="173" t="s">
        <v>1364</v>
      </c>
      <c r="X125" s="218" t="s">
        <v>956</v>
      </c>
      <c r="Y125" s="158"/>
      <c r="Z125" s="158" t="s">
        <v>961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1456</v>
      </c>
      <c r="BK125" s="16" t="s">
        <v>1456</v>
      </c>
      <c r="BL125" s="15"/>
      <c r="BM125" s="14" t="s">
        <v>983</v>
      </c>
      <c r="BN125" s="14" t="s">
        <v>1008</v>
      </c>
      <c r="BO125" s="165" t="s">
        <v>1008</v>
      </c>
      <c r="BP125" s="16" t="s">
        <v>1456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1268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1392</v>
      </c>
      <c r="W126" s="173" t="s">
        <v>1433</v>
      </c>
      <c r="X126" s="218" t="s">
        <v>956</v>
      </c>
      <c r="Y126" s="158"/>
      <c r="Z126" s="158" t="s">
        <v>952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1428</v>
      </c>
      <c r="BK126" s="16" t="s">
        <v>1428</v>
      </c>
      <c r="BL126" s="15"/>
      <c r="BM126" s="14" t="s">
        <v>987</v>
      </c>
      <c r="BN126" s="14" t="s">
        <v>987</v>
      </c>
      <c r="BO126" s="165" t="s">
        <v>987</v>
      </c>
      <c r="BP126" s="16" t="s">
        <v>1428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826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1309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1392</v>
      </c>
      <c r="W127" s="173" t="s">
        <v>1434</v>
      </c>
      <c r="X127" s="218" t="s">
        <v>956</v>
      </c>
      <c r="Y127" s="158"/>
      <c r="Z127" s="158" t="s">
        <v>952</v>
      </c>
      <c r="AA127" s="83" t="s">
        <v>1315</v>
      </c>
      <c r="AB127" s="70" t="s">
        <v>947</v>
      </c>
      <c r="AC127" s="70" t="s">
        <v>942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1428</v>
      </c>
      <c r="BK127" s="16" t="s">
        <v>1428</v>
      </c>
      <c r="BL127" s="15"/>
      <c r="BM127" s="14" t="s">
        <v>987</v>
      </c>
      <c r="BN127" s="14" t="s">
        <v>987</v>
      </c>
      <c r="BO127" s="165" t="s">
        <v>987</v>
      </c>
      <c r="BP127" s="16" t="s">
        <v>1428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809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1231</v>
      </c>
      <c r="W128" s="173" t="s">
        <v>1375</v>
      </c>
      <c r="X128" s="218" t="s">
        <v>962</v>
      </c>
      <c r="Y128" s="158"/>
      <c r="Z128" s="158" t="s">
        <v>957</v>
      </c>
      <c r="AA128" s="83">
        <v>1</v>
      </c>
      <c r="AB128" s="70" t="s">
        <v>947</v>
      </c>
      <c r="AC128" s="70" t="s">
        <v>942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1457</v>
      </c>
      <c r="BK128" s="16" t="s">
        <v>1457</v>
      </c>
      <c r="BL128" s="15"/>
      <c r="BM128" s="14" t="s">
        <v>973</v>
      </c>
      <c r="BN128" s="14" t="s">
        <v>1004</v>
      </c>
      <c r="BO128" s="165" t="s">
        <v>1093</v>
      </c>
      <c r="BP128" s="16" t="s">
        <v>1457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887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1377</v>
      </c>
      <c r="W129" s="173" t="s">
        <v>1364</v>
      </c>
      <c r="X129" s="218" t="s">
        <v>956</v>
      </c>
      <c r="Y129" s="158"/>
      <c r="Z129" s="158" t="s">
        <v>961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1456</v>
      </c>
      <c r="BK129" s="16" t="s">
        <v>1456</v>
      </c>
      <c r="BL129" s="15"/>
      <c r="BM129" s="14" t="s">
        <v>983</v>
      </c>
      <c r="BN129" s="14" t="s">
        <v>1008</v>
      </c>
      <c r="BO129" s="165" t="s">
        <v>1008</v>
      </c>
      <c r="BP129" s="16" t="s">
        <v>1456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858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6.25E-2</v>
      </c>
      <c r="Q130" s="83">
        <v>20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1313</v>
      </c>
      <c r="W130" s="173" t="s">
        <v>1261</v>
      </c>
      <c r="X130" s="218" t="s">
        <v>956</v>
      </c>
      <c r="Y130" s="158"/>
      <c r="Z130" s="158" t="s">
        <v>963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</v>
      </c>
      <c r="AS130" s="242">
        <v>0</v>
      </c>
      <c r="AT130" s="242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0</v>
      </c>
      <c r="BI130" s="16"/>
      <c r="BJ130" s="16" t="s">
        <v>1458</v>
      </c>
      <c r="BK130" s="16" t="s">
        <v>1458</v>
      </c>
      <c r="BL130" s="15"/>
      <c r="BM130" s="14" t="s">
        <v>983</v>
      </c>
      <c r="BN130" s="14" t="s">
        <v>1008</v>
      </c>
      <c r="BO130" s="165" t="s">
        <v>1008</v>
      </c>
      <c r="BP130" s="16" t="s">
        <v>1458</v>
      </c>
      <c r="BQ130" s="12" t="str">
        <f t="shared" si="12"/>
        <v>Produção e Intervalo</v>
      </c>
      <c r="BR130" s="18">
        <f t="shared" si="13"/>
        <v>0</v>
      </c>
      <c r="BS130" s="18">
        <f t="shared" si="14"/>
        <v>0</v>
      </c>
      <c r="BT130" s="225" t="str">
        <f t="shared" si="15"/>
        <v>CondiçõesClimáticaChuva</v>
      </c>
      <c r="BU130" s="5"/>
      <c r="BV130" s="5"/>
      <c r="BW130" s="5"/>
    </row>
    <row r="131" spans="1:75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776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1344</v>
      </c>
      <c r="W131" s="173" t="s">
        <v>1375</v>
      </c>
      <c r="X131" s="218" t="s">
        <v>956</v>
      </c>
      <c r="Y131" s="158"/>
      <c r="Z131" s="158" t="s">
        <v>952</v>
      </c>
      <c r="AA131" s="83">
        <v>1</v>
      </c>
      <c r="AB131" s="70" t="s">
        <v>947</v>
      </c>
      <c r="AC131" s="70" t="s">
        <v>942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/>
      <c r="AS131" s="242"/>
      <c r="AT131" s="242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1</v>
      </c>
      <c r="BI131" s="16"/>
      <c r="BJ131" s="16" t="s">
        <v>1459</v>
      </c>
      <c r="BK131" s="16"/>
      <c r="BL131" s="15"/>
      <c r="BM131" s="14"/>
      <c r="BN131" s="14"/>
      <c r="BO131" s="165"/>
      <c r="BP131" s="16"/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748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1279</v>
      </c>
      <c r="N132" s="217" t="s">
        <v>1280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1271</v>
      </c>
      <c r="W132" s="173" t="s">
        <v>1382</v>
      </c>
      <c r="X132" s="218" t="s">
        <v>956</v>
      </c>
      <c r="Y132" s="158"/>
      <c r="Z132" s="158" t="s">
        <v>952</v>
      </c>
      <c r="AA132" s="83" t="s">
        <v>607</v>
      </c>
      <c r="AB132" s="70" t="s">
        <v>947</v>
      </c>
      <c r="AC132" s="70" t="s">
        <v>942</v>
      </c>
      <c r="AD132" s="173" t="s">
        <v>607</v>
      </c>
      <c r="AE132" s="83" t="s">
        <v>607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/>
      <c r="AS132" s="242"/>
      <c r="AT132" s="242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1</v>
      </c>
      <c r="BI132" s="16"/>
      <c r="BJ132" s="16" t="s">
        <v>1459</v>
      </c>
      <c r="BK132" s="16"/>
      <c r="BL132" s="15"/>
      <c r="BM132" s="14"/>
      <c r="BN132" s="14"/>
      <c r="BO132" s="165"/>
      <c r="BP132" s="16"/>
      <c r="BQ132" s="12" t="str">
        <f t="shared" si="12"/>
        <v>Produção e Intervalo</v>
      </c>
      <c r="BR132" s="18">
        <f t="shared" si="13"/>
        <v>0</v>
      </c>
      <c r="BS132" s="18">
        <f t="shared" si="14"/>
        <v>0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680</v>
      </c>
      <c r="E133" s="318">
        <v>108</v>
      </c>
      <c r="F133" s="172" t="s">
        <v>681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607</v>
      </c>
      <c r="M133" s="204" t="s">
        <v>1460</v>
      </c>
      <c r="N133" s="204" t="s">
        <v>1461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1445</v>
      </c>
      <c r="W133" s="173" t="s">
        <v>1446</v>
      </c>
      <c r="X133" s="218" t="s">
        <v>956</v>
      </c>
      <c r="Y133" s="158"/>
      <c r="Z133" s="158" t="s">
        <v>952</v>
      </c>
      <c r="AA133" s="83" t="s">
        <v>607</v>
      </c>
      <c r="AB133" s="70" t="s">
        <v>947</v>
      </c>
      <c r="AC133" s="70" t="s">
        <v>942</v>
      </c>
      <c r="AD133" s="173" t="s">
        <v>607</v>
      </c>
      <c r="AE133" s="83" t="s">
        <v>607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0.34097222222222223</v>
      </c>
      <c r="AS133" s="242"/>
      <c r="AT133" s="242"/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0</v>
      </c>
      <c r="AZ133" s="13"/>
      <c r="BA133" s="71"/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1</v>
      </c>
      <c r="BI133" s="16"/>
      <c r="BJ133" s="16" t="s">
        <v>1459</v>
      </c>
      <c r="BK133" s="16"/>
      <c r="BL133" s="15"/>
      <c r="BM133" s="14"/>
      <c r="BN133" s="14"/>
      <c r="BO133" s="165"/>
      <c r="BP133" s="16"/>
      <c r="BQ133" s="12" t="str">
        <f t="shared" si="12"/>
        <v>Produção e Intervalo</v>
      </c>
      <c r="BR133" s="18">
        <f t="shared" si="13"/>
        <v>0</v>
      </c>
      <c r="BS133" s="18">
        <f t="shared" si="14"/>
        <v>0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130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131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132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133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134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135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hidden="1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 hidden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 hidden="1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 hidden="1">
      <c r="A165" s="50" t="str">
        <f t="shared" ref="A165:A228" si="17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8">IF(AND(BR165&lt;1,BS165&lt;1),"Produção e Intervalo",IF(BR165&lt;1,"Intervalo",IF(BS165&lt;1,"Produção","Aderente")))</f>
        <v>Aderente</v>
      </c>
      <c r="BR165" s="18" t="str">
        <f t="shared" ref="BR165:BR228" si="19">IF(OR(B165="",F165=""),"*",AY165/P165)</f>
        <v>*</v>
      </c>
      <c r="BS165" s="18" t="str">
        <f t="shared" ref="BS165:BS228" si="20">IF(OR(B165="",F165=""),"*",BA165/Q165)</f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 t="str">
        <f t="shared" si="16"/>
        <v/>
      </c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/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 t="str">
        <f t="shared" si="16"/>
        <v/>
      </c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/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 t="str">
        <f t="shared" si="16"/>
        <v/>
      </c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/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 t="str">
        <f t="shared" si="16"/>
        <v/>
      </c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/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 t="str">
        <f t="shared" si="16"/>
        <v/>
      </c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/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 t="str">
        <f t="shared" si="16"/>
        <v/>
      </c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/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 t="str">
        <f t="shared" si="16"/>
        <v/>
      </c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/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 t="str">
        <f t="shared" si="16"/>
        <v/>
      </c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/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si="16"/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ref="BT211:BT282" si="21">IF(BN211="","",SUBSTITUTE(BM211," ","")&amp;SUBSTITUTE(BN211," ",""))</f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 t="str">
        <f t="shared" si="21"/>
        <v/>
      </c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/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 t="shared" si="21"/>
        <v/>
      </c>
    </row>
    <row r="228" spans="1:72" hidden="1">
      <c r="A228" s="50" t="str">
        <f t="shared" si="17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8"/>
        <v>Aderente</v>
      </c>
      <c r="BR228" s="18" t="str">
        <f t="shared" si="19"/>
        <v>*</v>
      </c>
      <c r="BS228" s="18" t="str">
        <f t="shared" si="20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2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3">IF(AND(BR229&lt;1,BS229&lt;1),"Produção e Intervalo",IF(BR229&lt;1,"Intervalo",IF(BS229&lt;1,"Produção","Aderente")))</f>
        <v>Aderente</v>
      </c>
      <c r="BR229" s="18" t="str">
        <f t="shared" ref="BR229:BR292" si="24">IF(OR(B229="",F229=""),"*",AY229/P229)</f>
        <v>*</v>
      </c>
      <c r="BS229" s="18" t="str">
        <f t="shared" ref="BS229:BS292" si="25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 t="str">
        <f t="shared" si="21"/>
        <v/>
      </c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/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si="21"/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ref="BT283:BT346" si="26">IF(BN283="","",SUBSTITUTE(BM283," ","")&amp;SUBSTITUTE(BN283," ",""))</f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si="22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3"/>
        <v>Aderente</v>
      </c>
      <c r="BR292" s="18" t="str">
        <f t="shared" si="24"/>
        <v>*</v>
      </c>
      <c r="BS292" s="18" t="str">
        <f t="shared" si="25"/>
        <v>*</v>
      </c>
      <c r="BT292" s="225" t="str">
        <f t="shared" si="26"/>
        <v/>
      </c>
    </row>
    <row r="293" spans="1:72" hidden="1">
      <c r="A293" s="50" t="str">
        <f t="shared" ref="A293:A301" si="27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8">IF(AND(BR293&lt;1,BS293&lt;1),"Produção e Intervalo",IF(BR293&lt;1,"Intervalo",IF(BS293&lt;1,"Produção","Aderente")))</f>
        <v>Aderente</v>
      </c>
      <c r="BR293" s="18" t="str">
        <f t="shared" ref="BR293:BR301" si="29">IF(OR(B293="",F293=""),"*",AY293/P293)</f>
        <v>*</v>
      </c>
      <c r="BS293" s="18" t="str">
        <f t="shared" ref="BS293:BS301" si="30">IF(OR(B293="",F293=""),"*",BA293/Q293)</f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si="27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8"/>
        <v>Aderente</v>
      </c>
      <c r="BR301" s="18" t="str">
        <f t="shared" si="29"/>
        <v>*</v>
      </c>
      <c r="BS301" s="18" t="str">
        <f t="shared" si="30"/>
        <v>*</v>
      </c>
      <c r="BT301" s="225" t="str">
        <f t="shared" si="26"/>
        <v/>
      </c>
    </row>
    <row r="302" spans="1:72" hidden="1">
      <c r="A302" s="50" t="str">
        <f t="shared" ref="A302:A365" si="31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2">IF(AND(BR302&lt;1,BS302&lt;1),"Produção e Intervalo",IF(BR302&lt;1,"Intervalo",IF(BS302&lt;1,"Produção","Aderente")))</f>
        <v>Aderente</v>
      </c>
      <c r="BR302" s="18" t="str">
        <f t="shared" ref="BR302:BR365" si="33">IF(OR(B302="",F302=""),"*",AY302/P302)</f>
        <v>*</v>
      </c>
      <c r="BS302" s="18" t="str">
        <f t="shared" ref="BS302:BS365" si="34">IF(OR(B302="",F302=""),"*",BA302/Q302)</f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idden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t="16.5" hidden="1" customHeight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si="26"/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ref="BT347:BT410" si="35">IF(BN347="","",SUBSTITUTE(BM347," ","")&amp;SUBSTITUTE(BN347," ",""))</f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si="31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2"/>
        <v>Aderente</v>
      </c>
      <c r="BR365" s="18" t="str">
        <f t="shared" si="33"/>
        <v>*</v>
      </c>
      <c r="BS365" s="18" t="str">
        <f t="shared" si="34"/>
        <v>*</v>
      </c>
      <c r="BT365" s="225" t="str">
        <f t="shared" si="35"/>
        <v/>
      </c>
    </row>
    <row r="366" spans="1:72" hidden="1">
      <c r="A366" s="50" t="str">
        <f t="shared" ref="A366:A429" si="36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7">IF(AND(BR366&lt;1,BS366&lt;1),"Produção e Intervalo",IF(BR366&lt;1,"Intervalo",IF(BS366&lt;1,"Produção","Aderente")))</f>
        <v>Aderente</v>
      </c>
      <c r="BR366" s="18" t="str">
        <f t="shared" ref="BR366:BR429" si="38">IF(OR(B366="",F366=""),"*",AY366/P366)</f>
        <v>*</v>
      </c>
      <c r="BS366" s="18" t="str">
        <f t="shared" ref="BS366:BS429" si="39">IF(OR(B366="",F366=""),"*",BA366/Q366)</f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idden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t="29.25" hidden="1" customHeight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si="35"/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ref="BT411:BT434" si="40">IF(BN411="","",SUBSTITUTE(BM411," ","")&amp;SUBSTITUTE(BN411," ",""))</f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si="36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7"/>
        <v>Aderente</v>
      </c>
      <c r="BR429" s="18" t="str">
        <f t="shared" si="38"/>
        <v>*</v>
      </c>
      <c r="BS429" s="18" t="str">
        <f t="shared" si="39"/>
        <v>*</v>
      </c>
      <c r="BT429" s="225" t="str">
        <f t="shared" si="40"/>
        <v/>
      </c>
    </row>
    <row r="430" spans="1:72" hidden="1">
      <c r="A430" s="50" t="str">
        <f t="shared" ref="A430:A493" si="41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2">IF(AND(BR430&lt;1,BS430&lt;1),"Produção e Intervalo",IF(BR430&lt;1,"Intervalo",IF(BS430&lt;1,"Produção","Aderente")))</f>
        <v>Aderente</v>
      </c>
      <c r="BR430" s="18" t="str">
        <f t="shared" ref="BR430:BR493" si="43">IF(OR(B430="",F430=""),"*",AY430/P430)</f>
        <v>*</v>
      </c>
      <c r="BS430" s="18" t="str">
        <f t="shared" ref="BS430:BS493" si="44">IF(OR(B430="",F430=""),"*",BA430/Q430)</f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 t="str">
        <f t="shared" si="40"/>
        <v/>
      </c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/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si="40"/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ref="BT435:BT475" si="45">IF(BN435="","",SUBSTITUTE(BM435," ","")&amp;SUBSTITUTE(BN435," ",""))</f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50" t="str">
        <f t="shared" si="41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2"/>
        <v>Aderente</v>
      </c>
      <c r="BR451" s="18" t="str">
        <f t="shared" si="43"/>
        <v>*</v>
      </c>
      <c r="BS451" s="18" t="str">
        <f t="shared" si="44"/>
        <v>*</v>
      </c>
      <c r="BT451" s="225" t="str">
        <f t="shared" si="45"/>
        <v/>
      </c>
    </row>
    <row r="452" spans="1:72" hidden="1">
      <c r="A452" s="167" t="str">
        <f t="shared" ref="A452:A454" si="46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si="46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ref="A455:A518" si="47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5"/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8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49">IF(BN477="","",SUBSTITUTE(BM477," ","")&amp;SUBSTITUTE(BN477," ",""))</f>
        <v/>
      </c>
    </row>
    <row r="478" spans="1:72" hidden="1">
      <c r="A478" s="167" t="str">
        <f t="shared" si="47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si="47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ref="A519:A553" si="50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49"/>
        <v/>
      </c>
    </row>
    <row r="523" spans="1:72" hidden="1">
      <c r="A523" s="167" t="str">
        <f t="shared" si="50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0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0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33:K401 J129:L129 J130:K131" name="Range1_8_1"/>
    <protectedRange sqref="O409:Q451 O15:Q18 O21:Q21 O23:Q23 O28:Q28 O40:Q40 O36:Q37 O30:Q34 O54:Q54 O50:Q51 O44:Q48 O67:Q68 O57:Q65 O70:Q76 O85:Q86 O83:Q83 O78:Q81 O97:Q99 O88:Q95 O113:Q115 O101:Q108 O117:Q125 O133:Q401 O129:Q13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33:Y401 V123:Y125 Y122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33:AD401 Z123:AD125" name="Range1_12_1"/>
    <protectedRange sqref="BF6:BF553" name="Range1_18_1"/>
    <protectedRange sqref="J402:K408 J6:K13 J26:K27 J40:K42 J51:K53 J65:K66 J82:K82 J87:K87 J95:K96 J111:K112 K110 K126 J127:K128" name="Range1_8_1_1"/>
    <protectedRange sqref="O402:Q407 O6:Q11 O12 O26:Q27 O41:Q42 O52:Q53 O66:Q66 O82:Q82 O87:Q87 O96:Q96 O110:Q112 O126:Q128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" name="Range1_11_1_1"/>
    <protectedRange sqref="Z402:AD404 Z406:AD408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" name="Range1_8_1_6"/>
    <protectedRange sqref="O24:Q25" name="Range1_9_1_7"/>
    <protectedRange sqref="V40:X40 V51:X51 V65:X65 W66:X66 W82:X82 W87:X87 W79:X79 W89:X90 V95:X95 W96:X96 W93:X93 W112:X112 V110:X111 W107:X107 V126:X127 W128:X128" name="Range1_11_1_6"/>
    <protectedRange sqref="Z40:AD40 Z51:AD51 Z65:AD66 Z82:AD82 Z87:AD87 Z79:AD79 Z89:AD90 Z95:AD96 Z93:AD93 Z110:AD112 AB119:AC119 Z107:AD107 Z126:AD128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1770" priority="20457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1769" priority="20446" operator="equal">
      <formula>"OPORTUNIDADE"</formula>
    </cfRule>
  </conditionalFormatting>
  <conditionalFormatting sqref="AZ6:AZ523">
    <cfRule type="expression" dxfId="1768" priority="20441">
      <formula>$BU6=1</formula>
    </cfRule>
  </conditionalFormatting>
  <conditionalFormatting sqref="BQ6:BQ600">
    <cfRule type="cellIs" dxfId="1767" priority="20452" operator="equal">
      <formula>"Produção e Intervalo"</formula>
    </cfRule>
    <cfRule type="cellIs" dxfId="1766" priority="20453" operator="equal">
      <formula>"Aderente"</formula>
    </cfRule>
    <cfRule type="cellIs" dxfId="1765" priority="20454" operator="equal">
      <formula>"Intervalo"</formula>
    </cfRule>
    <cfRule type="cellIs" dxfId="1764" priority="20455" operator="equal">
      <formula>"Produção"</formula>
    </cfRule>
    <cfRule type="cellIs" dxfId="1763" priority="20456" operator="equal">
      <formula>"ERRO"</formula>
    </cfRule>
  </conditionalFormatting>
  <conditionalFormatting sqref="BR6:BS553">
    <cfRule type="cellIs" dxfId="1762" priority="20434" operator="equal">
      <formula>"*"</formula>
    </cfRule>
    <cfRule type="cellIs" dxfId="1761" priority="20435" operator="greaterThanOrEqual">
      <formula>1</formula>
    </cfRule>
    <cfRule type="cellIs" dxfId="1760" priority="20436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1759" priority="20382" operator="equal">
      <formula>"NÃO"</formula>
    </cfRule>
    <cfRule type="cellIs" dxfId="1758" priority="20383" operator="equal">
      <formula>"SIM"</formula>
    </cfRule>
  </conditionalFormatting>
  <conditionalFormatting sqref="X476:X523">
    <cfRule type="cellIs" dxfId="1757" priority="20381" operator="equal">
      <formula>"OPORTUNIDADE"</formula>
    </cfRule>
  </conditionalFormatting>
  <conditionalFormatting sqref="Z476:Z523">
    <cfRule type="cellIs" dxfId="1756" priority="20379" operator="equal">
      <formula>"NÃO"</formula>
    </cfRule>
    <cfRule type="cellIs" dxfId="1755" priority="20380" operator="equal">
      <formula>"SIM"</formula>
    </cfRule>
  </conditionalFormatting>
  <conditionalFormatting sqref="Z476:Z523">
    <cfRule type="cellIs" dxfId="1754" priority="20378" operator="equal">
      <formula>"OPORTUNIDADE"</formula>
    </cfRule>
  </conditionalFormatting>
  <conditionalFormatting sqref="Y1048576">
    <cfRule type="cellIs" dxfId="1753" priority="20263" operator="equal">
      <formula>"OPORTUNIDADE"</formula>
    </cfRule>
  </conditionalFormatting>
  <conditionalFormatting sqref="Y1048576">
    <cfRule type="cellIs" dxfId="1752" priority="20261" operator="equal">
      <formula>"NÃO"</formula>
    </cfRule>
    <cfRule type="cellIs" dxfId="1751" priority="20262" operator="equal">
      <formula>"SIM"</formula>
    </cfRule>
  </conditionalFormatting>
  <conditionalFormatting sqref="Z524:Z549">
    <cfRule type="cellIs" dxfId="1750" priority="19998" operator="equal">
      <formula>"OPORTUNIDADE"</formula>
    </cfRule>
  </conditionalFormatting>
  <conditionalFormatting sqref="Z524:Z549">
    <cfRule type="cellIs" dxfId="1749" priority="19996" operator="equal">
      <formula>"NÃO"</formula>
    </cfRule>
    <cfRule type="cellIs" dxfId="1748" priority="19997" operator="equal">
      <formula>"SIM"</formula>
    </cfRule>
  </conditionalFormatting>
  <conditionalFormatting sqref="X550">
    <cfRule type="cellIs" dxfId="1747" priority="19984" operator="equal">
      <formula>"NÃO"</formula>
    </cfRule>
    <cfRule type="cellIs" dxfId="1746" priority="19985" operator="equal">
      <formula>"SIM"</formula>
    </cfRule>
  </conditionalFormatting>
  <conditionalFormatting sqref="X550">
    <cfRule type="cellIs" dxfId="1745" priority="19983" operator="equal">
      <formula>"OPORTUNIDADE"</formula>
    </cfRule>
  </conditionalFormatting>
  <conditionalFormatting sqref="Z550">
    <cfRule type="cellIs" dxfId="1744" priority="19981" operator="equal">
      <formula>"NÃO"</formula>
    </cfRule>
    <cfRule type="cellIs" dxfId="1743" priority="19982" operator="equal">
      <formula>"SIM"</formula>
    </cfRule>
  </conditionalFormatting>
  <conditionalFormatting sqref="Z550">
    <cfRule type="cellIs" dxfId="1742" priority="19980" operator="equal">
      <formula>"OPORTUNIDADE"</formula>
    </cfRule>
  </conditionalFormatting>
  <conditionalFormatting sqref="BI550">
    <cfRule type="iconSet" priority="19989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9990">
      <iconSet showValue="0">
        <cfvo type="percent" val="0"/>
        <cfvo type="num" val="1"/>
        <cfvo type="num" val="1" gte="0"/>
      </iconSet>
    </cfRule>
    <cfRule type="iconSet" priority="1999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9992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741" priority="20600">
      <formula>$BU493=1</formula>
    </cfRule>
  </conditionalFormatting>
  <conditionalFormatting sqref="AZ526:AZ550">
    <cfRule type="expression" dxfId="1740" priority="20760">
      <formula>$BU498=1</formula>
    </cfRule>
  </conditionalFormatting>
  <conditionalFormatting sqref="BI524:BI549">
    <cfRule type="iconSet" priority="20761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0763">
      <iconSet showValue="0">
        <cfvo type="percent" val="0"/>
        <cfvo type="num" val="1"/>
        <cfvo type="num" val="1" gte="0"/>
      </iconSet>
    </cfRule>
    <cfRule type="iconSet" priority="20764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0767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076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0770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739" priority="15395" operator="equal">
      <formula>"*"</formula>
    </cfRule>
    <cfRule type="cellIs" dxfId="1738" priority="15396" operator="greaterThanOrEqual">
      <formula>1</formula>
    </cfRule>
    <cfRule type="cellIs" dxfId="1737" priority="15397" operator="lessThan">
      <formula>1</formula>
    </cfRule>
  </conditionalFormatting>
  <conditionalFormatting sqref="BI6:BI523">
    <cfRule type="iconSet" priority="20784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0785">
      <iconSet showValue="0">
        <cfvo type="percent" val="0"/>
        <cfvo type="num" val="1"/>
        <cfvo type="num" val="1" gte="0"/>
      </iconSet>
    </cfRule>
    <cfRule type="iconSet" priority="20786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0802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31:BK600 BK123">
    <cfRule type="iconSet" priority="20803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1:BP600">
    <cfRule type="iconSet" priority="20804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1736" priority="2103" operator="equal">
      <formula>"OPORTUNIDADE"</formula>
    </cfRule>
  </conditionalFormatting>
  <conditionalFormatting sqref="Y402:Z408">
    <cfRule type="cellIs" dxfId="1735" priority="2101" operator="equal">
      <formula>"NÃO"</formula>
    </cfRule>
    <cfRule type="cellIs" dxfId="1734" priority="2102" operator="equal">
      <formula>"SIM"</formula>
    </cfRule>
  </conditionalFormatting>
  <conditionalFormatting sqref="Z405">
    <cfRule type="cellIs" dxfId="1733" priority="2100" operator="equal">
      <formula>"OPORTUNIDADE"</formula>
    </cfRule>
  </conditionalFormatting>
  <conditionalFormatting sqref="Z405">
    <cfRule type="cellIs" dxfId="1732" priority="2098" operator="equal">
      <formula>"NÃO"</formula>
    </cfRule>
    <cfRule type="cellIs" dxfId="1731" priority="2099" operator="equal">
      <formula>"SIM"</formula>
    </cfRule>
  </conditionalFormatting>
  <conditionalFormatting sqref="Z405">
    <cfRule type="cellIs" dxfId="1730" priority="2097" operator="equal">
      <formula>"OPORTUNIDADE"</formula>
    </cfRule>
  </conditionalFormatting>
  <conditionalFormatting sqref="Z405">
    <cfRule type="cellIs" dxfId="1729" priority="2095" operator="equal">
      <formula>"NÃO"</formula>
    </cfRule>
    <cfRule type="cellIs" dxfId="1728" priority="2096" operator="equal">
      <formula>"SIM"</formula>
    </cfRule>
  </conditionalFormatting>
  <conditionalFormatting sqref="Z405">
    <cfRule type="cellIs" dxfId="1727" priority="2094" operator="equal">
      <formula>"OPORTUNIDADE"</formula>
    </cfRule>
  </conditionalFormatting>
  <conditionalFormatting sqref="Z405">
    <cfRule type="cellIs" dxfId="1726" priority="2092" operator="equal">
      <formula>"NÃO"</formula>
    </cfRule>
    <cfRule type="cellIs" dxfId="1725" priority="2093" operator="equal">
      <formula>"SIM"</formula>
    </cfRule>
  </conditionalFormatting>
  <conditionalFormatting sqref="Z405">
    <cfRule type="cellIs" dxfId="1724" priority="2091" operator="equal">
      <formula>"OPORTUNIDADE"</formula>
    </cfRule>
  </conditionalFormatting>
  <conditionalFormatting sqref="Z405">
    <cfRule type="cellIs" dxfId="1723" priority="2089" operator="equal">
      <formula>"NÃO"</formula>
    </cfRule>
    <cfRule type="cellIs" dxfId="1722" priority="2090" operator="equal">
      <formula>"SIM"</formula>
    </cfRule>
  </conditionalFormatting>
  <conditionalFormatting sqref="Z405">
    <cfRule type="cellIs" dxfId="1721" priority="2088" operator="equal">
      <formula>"OPORTUNIDADE"</formula>
    </cfRule>
  </conditionalFormatting>
  <conditionalFormatting sqref="Z405">
    <cfRule type="cellIs" dxfId="1720" priority="2086" operator="equal">
      <formula>"NÃO"</formula>
    </cfRule>
    <cfRule type="cellIs" dxfId="1719" priority="2087" operator="equal">
      <formula>"SIM"</formula>
    </cfRule>
  </conditionalFormatting>
  <conditionalFormatting sqref="Z405">
    <cfRule type="cellIs" dxfId="1718" priority="2085" operator="equal">
      <formula>"OPORTUNIDADE"</formula>
    </cfRule>
  </conditionalFormatting>
  <conditionalFormatting sqref="Z405">
    <cfRule type="cellIs" dxfId="1717" priority="2083" operator="equal">
      <formula>"NÃO"</formula>
    </cfRule>
    <cfRule type="cellIs" dxfId="1716" priority="2084" operator="equal">
      <formula>"SIM"</formula>
    </cfRule>
  </conditionalFormatting>
  <conditionalFormatting sqref="Z405">
    <cfRule type="cellIs" dxfId="1715" priority="2082" operator="equal">
      <formula>"OPORTUNIDADE"</formula>
    </cfRule>
  </conditionalFormatting>
  <conditionalFormatting sqref="Z405">
    <cfRule type="cellIs" dxfId="1714" priority="2080" operator="equal">
      <formula>"NÃO"</formula>
    </cfRule>
    <cfRule type="cellIs" dxfId="1713" priority="2081" operator="equal">
      <formula>"SIM"</formula>
    </cfRule>
  </conditionalFormatting>
  <conditionalFormatting sqref="Z405">
    <cfRule type="cellIs" dxfId="1712" priority="2079" operator="equal">
      <formula>"OPORTUNIDADE"</formula>
    </cfRule>
  </conditionalFormatting>
  <conditionalFormatting sqref="Z405">
    <cfRule type="cellIs" dxfId="1711" priority="2077" operator="equal">
      <formula>"NÃO"</formula>
    </cfRule>
    <cfRule type="cellIs" dxfId="1710" priority="2078" operator="equal">
      <formula>"SIM"</formula>
    </cfRule>
  </conditionalFormatting>
  <conditionalFormatting sqref="Z405">
    <cfRule type="cellIs" dxfId="1709" priority="2076" operator="equal">
      <formula>"OPORTUNIDADE"</formula>
    </cfRule>
  </conditionalFormatting>
  <conditionalFormatting sqref="Z405">
    <cfRule type="cellIs" dxfId="1708" priority="2074" operator="equal">
      <formula>"NÃO"</formula>
    </cfRule>
    <cfRule type="cellIs" dxfId="1707" priority="2075" operator="equal">
      <formula>"SIM"</formula>
    </cfRule>
  </conditionalFormatting>
  <conditionalFormatting sqref="Z405">
    <cfRule type="cellIs" dxfId="1706" priority="2073" operator="equal">
      <formula>"OPORTUNIDADE"</formula>
    </cfRule>
  </conditionalFormatting>
  <conditionalFormatting sqref="Z405">
    <cfRule type="cellIs" dxfId="1705" priority="2071" operator="equal">
      <formula>"NÃO"</formula>
    </cfRule>
    <cfRule type="cellIs" dxfId="1704" priority="2072" operator="equal">
      <formula>"SIM"</formula>
    </cfRule>
  </conditionalFormatting>
  <conditionalFormatting sqref="Z405">
    <cfRule type="cellIs" dxfId="1703" priority="2070" operator="equal">
      <formula>"OPORTUNIDADE"</formula>
    </cfRule>
  </conditionalFormatting>
  <conditionalFormatting sqref="Z405">
    <cfRule type="cellIs" dxfId="1702" priority="2068" operator="equal">
      <formula>"NÃO"</formula>
    </cfRule>
    <cfRule type="cellIs" dxfId="1701" priority="2069" operator="equal">
      <formula>"SIM"</formula>
    </cfRule>
  </conditionalFormatting>
  <conditionalFormatting sqref="Z405">
    <cfRule type="cellIs" dxfId="1700" priority="2067" operator="equal">
      <formula>"OPORTUNIDADE"</formula>
    </cfRule>
  </conditionalFormatting>
  <conditionalFormatting sqref="Z405">
    <cfRule type="cellIs" dxfId="1699" priority="2065" operator="equal">
      <formula>"NÃO"</formula>
    </cfRule>
    <cfRule type="cellIs" dxfId="1698" priority="2066" operator="equal">
      <formula>"SIM"</formula>
    </cfRule>
  </conditionalFormatting>
  <conditionalFormatting sqref="Z405">
    <cfRule type="cellIs" dxfId="1697" priority="2064" operator="equal">
      <formula>"OPORTUNIDADE"</formula>
    </cfRule>
  </conditionalFormatting>
  <conditionalFormatting sqref="Z405">
    <cfRule type="cellIs" dxfId="1696" priority="2062" operator="equal">
      <formula>"NÃO"</formula>
    </cfRule>
    <cfRule type="cellIs" dxfId="1695" priority="2063" operator="equal">
      <formula>"SIM"</formula>
    </cfRule>
  </conditionalFormatting>
  <conditionalFormatting sqref="Z405">
    <cfRule type="cellIs" dxfId="1694" priority="2061" operator="equal">
      <formula>"OPORTUNIDADE"</formula>
    </cfRule>
  </conditionalFormatting>
  <conditionalFormatting sqref="Z405">
    <cfRule type="cellIs" dxfId="1693" priority="2059" operator="equal">
      <formula>"NÃO"</formula>
    </cfRule>
    <cfRule type="cellIs" dxfId="1692" priority="2060" operator="equal">
      <formula>"SIM"</formula>
    </cfRule>
  </conditionalFormatting>
  <conditionalFormatting sqref="Z405">
    <cfRule type="cellIs" dxfId="1691" priority="2058" operator="equal">
      <formula>"OPORTUNIDADE"</formula>
    </cfRule>
  </conditionalFormatting>
  <conditionalFormatting sqref="Z405">
    <cfRule type="cellIs" dxfId="1690" priority="2056" operator="equal">
      <formula>"NÃO"</formula>
    </cfRule>
    <cfRule type="cellIs" dxfId="1689" priority="2057" operator="equal">
      <formula>"SIM"</formula>
    </cfRule>
  </conditionalFormatting>
  <conditionalFormatting sqref="Z405">
    <cfRule type="cellIs" dxfId="1688" priority="2055" operator="equal">
      <formula>"OPORTUNIDADE"</formula>
    </cfRule>
  </conditionalFormatting>
  <conditionalFormatting sqref="Z405">
    <cfRule type="cellIs" dxfId="1687" priority="2053" operator="equal">
      <formula>"NÃO"</formula>
    </cfRule>
    <cfRule type="cellIs" dxfId="1686" priority="2054" operator="equal">
      <formula>"SIM"</formula>
    </cfRule>
  </conditionalFormatting>
  <conditionalFormatting sqref="Z405">
    <cfRule type="cellIs" dxfId="1685" priority="2052" operator="equal">
      <formula>"OPORTUNIDADE"</formula>
    </cfRule>
  </conditionalFormatting>
  <conditionalFormatting sqref="Z405">
    <cfRule type="cellIs" dxfId="1684" priority="2050" operator="equal">
      <formula>"NÃO"</formula>
    </cfRule>
    <cfRule type="cellIs" dxfId="1683" priority="2051" operator="equal">
      <formula>"SIM"</formula>
    </cfRule>
  </conditionalFormatting>
  <conditionalFormatting sqref="Z405">
    <cfRule type="cellIs" dxfId="1682" priority="2049" operator="equal">
      <formula>"OPORTUNIDADE"</formula>
    </cfRule>
  </conditionalFormatting>
  <conditionalFormatting sqref="Z405">
    <cfRule type="cellIs" dxfId="1681" priority="2047" operator="equal">
      <formula>"NÃO"</formula>
    </cfRule>
    <cfRule type="cellIs" dxfId="1680" priority="2048" operator="equal">
      <formula>"SIM"</formula>
    </cfRule>
  </conditionalFormatting>
  <conditionalFormatting sqref="Z405">
    <cfRule type="cellIs" dxfId="1679" priority="2046" operator="equal">
      <formula>"OPORTUNIDADE"</formula>
    </cfRule>
  </conditionalFormatting>
  <conditionalFormatting sqref="Z405">
    <cfRule type="cellIs" dxfId="1678" priority="2044" operator="equal">
      <formula>"NÃO"</formula>
    </cfRule>
    <cfRule type="cellIs" dxfId="1677" priority="2045" operator="equal">
      <formula>"SIM"</formula>
    </cfRule>
  </conditionalFormatting>
  <conditionalFormatting sqref="Z405">
    <cfRule type="cellIs" dxfId="1676" priority="2043" operator="equal">
      <formula>"OPORTUNIDADE"</formula>
    </cfRule>
  </conditionalFormatting>
  <conditionalFormatting sqref="Z405">
    <cfRule type="cellIs" dxfId="1675" priority="2041" operator="equal">
      <formula>"NÃO"</formula>
    </cfRule>
    <cfRule type="cellIs" dxfId="1674" priority="2042" operator="equal">
      <formula>"SIM"</formula>
    </cfRule>
  </conditionalFormatting>
  <conditionalFormatting sqref="Z405">
    <cfRule type="cellIs" dxfId="1673" priority="2040" operator="equal">
      <formula>"OPORTUNIDADE"</formula>
    </cfRule>
  </conditionalFormatting>
  <conditionalFormatting sqref="Z405">
    <cfRule type="cellIs" dxfId="1672" priority="2038" operator="equal">
      <formula>"NÃO"</formula>
    </cfRule>
    <cfRule type="cellIs" dxfId="1671" priority="2039" operator="equal">
      <formula>"SIM"</formula>
    </cfRule>
  </conditionalFormatting>
  <conditionalFormatting sqref="Z405">
    <cfRule type="cellIs" dxfId="1670" priority="2037" operator="equal">
      <formula>"OPORTUNIDADE"</formula>
    </cfRule>
  </conditionalFormatting>
  <conditionalFormatting sqref="Z405">
    <cfRule type="cellIs" dxfId="1669" priority="2035" operator="equal">
      <formula>"NÃO"</formula>
    </cfRule>
    <cfRule type="cellIs" dxfId="1668" priority="2036" operator="equal">
      <formula>"SIM"</formula>
    </cfRule>
  </conditionalFormatting>
  <conditionalFormatting sqref="Z405">
    <cfRule type="cellIs" dxfId="1667" priority="2034" operator="equal">
      <formula>"OPORTUNIDADE"</formula>
    </cfRule>
  </conditionalFormatting>
  <conditionalFormatting sqref="Z405">
    <cfRule type="cellIs" dxfId="1666" priority="2032" operator="equal">
      <formula>"NÃO"</formula>
    </cfRule>
    <cfRule type="cellIs" dxfId="1665" priority="2033" operator="equal">
      <formula>"SIM"</formula>
    </cfRule>
  </conditionalFormatting>
  <conditionalFormatting sqref="Z405">
    <cfRule type="cellIs" dxfId="1664" priority="2031" operator="equal">
      <formula>"OPORTUNIDADE"</formula>
    </cfRule>
  </conditionalFormatting>
  <conditionalFormatting sqref="Z405">
    <cfRule type="cellIs" dxfId="1663" priority="2029" operator="equal">
      <formula>"NÃO"</formula>
    </cfRule>
    <cfRule type="cellIs" dxfId="1662" priority="2030" operator="equal">
      <formula>"SIM"</formula>
    </cfRule>
  </conditionalFormatting>
  <conditionalFormatting sqref="Y405">
    <cfRule type="cellIs" dxfId="1661" priority="2028" operator="equal">
      <formula>"OPORTUNIDADE"</formula>
    </cfRule>
  </conditionalFormatting>
  <conditionalFormatting sqref="Y405">
    <cfRule type="cellIs" dxfId="1660" priority="2026" operator="equal">
      <formula>"NÃO"</formula>
    </cfRule>
    <cfRule type="cellIs" dxfId="1659" priority="2027" operator="equal">
      <formula>"SIM"</formula>
    </cfRule>
  </conditionalFormatting>
  <conditionalFormatting sqref="Y405">
    <cfRule type="cellIs" dxfId="1658" priority="2025" operator="equal">
      <formula>"OPORTUNIDADE"</formula>
    </cfRule>
  </conditionalFormatting>
  <conditionalFormatting sqref="Y405">
    <cfRule type="cellIs" dxfId="1657" priority="2023" operator="equal">
      <formula>"NÃO"</formula>
    </cfRule>
    <cfRule type="cellIs" dxfId="1656" priority="2024" operator="equal">
      <formula>"SIM"</formula>
    </cfRule>
  </conditionalFormatting>
  <conditionalFormatting sqref="Y405">
    <cfRule type="cellIs" dxfId="1655" priority="2022" operator="equal">
      <formula>"OPORTUNIDADE"</formula>
    </cfRule>
  </conditionalFormatting>
  <conditionalFormatting sqref="Y405">
    <cfRule type="cellIs" dxfId="1654" priority="2020" operator="equal">
      <formula>"NÃO"</formula>
    </cfRule>
    <cfRule type="cellIs" dxfId="1653" priority="2021" operator="equal">
      <formula>"SIM"</formula>
    </cfRule>
  </conditionalFormatting>
  <conditionalFormatting sqref="Y405">
    <cfRule type="cellIs" dxfId="1652" priority="2019" operator="equal">
      <formula>"OPORTUNIDADE"</formula>
    </cfRule>
  </conditionalFormatting>
  <conditionalFormatting sqref="Y405">
    <cfRule type="cellIs" dxfId="1651" priority="2017" operator="equal">
      <formula>"NÃO"</formula>
    </cfRule>
    <cfRule type="cellIs" dxfId="1650" priority="2018" operator="equal">
      <formula>"SIM"</formula>
    </cfRule>
  </conditionalFormatting>
  <conditionalFormatting sqref="Y405">
    <cfRule type="cellIs" dxfId="1649" priority="2016" operator="equal">
      <formula>"OPORTUNIDADE"</formula>
    </cfRule>
  </conditionalFormatting>
  <conditionalFormatting sqref="Y405">
    <cfRule type="cellIs" dxfId="1648" priority="2014" operator="equal">
      <formula>"NÃO"</formula>
    </cfRule>
    <cfRule type="cellIs" dxfId="1647" priority="2015" operator="equal">
      <formula>"SIM"</formula>
    </cfRule>
  </conditionalFormatting>
  <conditionalFormatting sqref="Y405">
    <cfRule type="cellIs" dxfId="1646" priority="2013" operator="equal">
      <formula>"OPORTUNIDADE"</formula>
    </cfRule>
  </conditionalFormatting>
  <conditionalFormatting sqref="Y405">
    <cfRule type="cellIs" dxfId="1645" priority="2011" operator="equal">
      <formula>"NÃO"</formula>
    </cfRule>
    <cfRule type="cellIs" dxfId="1644" priority="2012" operator="equal">
      <formula>"SIM"</formula>
    </cfRule>
  </conditionalFormatting>
  <conditionalFormatting sqref="Y405">
    <cfRule type="cellIs" dxfId="1643" priority="2010" operator="equal">
      <formula>"OPORTUNIDADE"</formula>
    </cfRule>
  </conditionalFormatting>
  <conditionalFormatting sqref="Y405">
    <cfRule type="cellIs" dxfId="1642" priority="2008" operator="equal">
      <formula>"NÃO"</formula>
    </cfRule>
    <cfRule type="cellIs" dxfId="1641" priority="2009" operator="equal">
      <formula>"SIM"</formula>
    </cfRule>
  </conditionalFormatting>
  <conditionalFormatting sqref="Y405">
    <cfRule type="cellIs" dxfId="1640" priority="2007" operator="equal">
      <formula>"OPORTUNIDADE"</formula>
    </cfRule>
  </conditionalFormatting>
  <conditionalFormatting sqref="Y405">
    <cfRule type="cellIs" dxfId="1639" priority="2005" operator="equal">
      <formula>"NÃO"</formula>
    </cfRule>
    <cfRule type="cellIs" dxfId="1638" priority="2006" operator="equal">
      <formula>"SIM"</formula>
    </cfRule>
  </conditionalFormatting>
  <conditionalFormatting sqref="Y405">
    <cfRule type="cellIs" dxfId="1637" priority="2004" operator="equal">
      <formula>"OPORTUNIDADE"</formula>
    </cfRule>
  </conditionalFormatting>
  <conditionalFormatting sqref="Y405">
    <cfRule type="cellIs" dxfId="1636" priority="2002" operator="equal">
      <formula>"NÃO"</formula>
    </cfRule>
    <cfRule type="cellIs" dxfId="1635" priority="2003" operator="equal">
      <formula>"SIM"</formula>
    </cfRule>
  </conditionalFormatting>
  <conditionalFormatting sqref="Y405">
    <cfRule type="cellIs" dxfId="1634" priority="2001" operator="equal">
      <formula>"OPORTUNIDADE"</formula>
    </cfRule>
  </conditionalFormatting>
  <conditionalFormatting sqref="Y405">
    <cfRule type="cellIs" dxfId="1633" priority="1999" operator="equal">
      <formula>"NÃO"</formula>
    </cfRule>
    <cfRule type="cellIs" dxfId="1632" priority="2000" operator="equal">
      <formula>"SIM"</formula>
    </cfRule>
  </conditionalFormatting>
  <conditionalFormatting sqref="Y405">
    <cfRule type="cellIs" dxfId="1631" priority="1998" operator="equal">
      <formula>"OPORTUNIDADE"</formula>
    </cfRule>
  </conditionalFormatting>
  <conditionalFormatting sqref="Y405">
    <cfRule type="cellIs" dxfId="1630" priority="1996" operator="equal">
      <formula>"NÃO"</formula>
    </cfRule>
    <cfRule type="cellIs" dxfId="1629" priority="1997" operator="equal">
      <formula>"SIM"</formula>
    </cfRule>
  </conditionalFormatting>
  <conditionalFormatting sqref="Y405">
    <cfRule type="cellIs" dxfId="1628" priority="1995" operator="equal">
      <formula>"OPORTUNIDADE"</formula>
    </cfRule>
  </conditionalFormatting>
  <conditionalFormatting sqref="Y405">
    <cfRule type="cellIs" dxfId="1627" priority="1993" operator="equal">
      <formula>"NÃO"</formula>
    </cfRule>
    <cfRule type="cellIs" dxfId="1626" priority="1994" operator="equal">
      <formula>"SIM"</formula>
    </cfRule>
  </conditionalFormatting>
  <conditionalFormatting sqref="Y405">
    <cfRule type="cellIs" dxfId="1625" priority="1992" operator="equal">
      <formula>"OPORTUNIDADE"</formula>
    </cfRule>
  </conditionalFormatting>
  <conditionalFormatting sqref="Y405">
    <cfRule type="cellIs" dxfId="1624" priority="1990" operator="equal">
      <formula>"NÃO"</formula>
    </cfRule>
    <cfRule type="cellIs" dxfId="1623" priority="1991" operator="equal">
      <formula>"SIM"</formula>
    </cfRule>
  </conditionalFormatting>
  <conditionalFormatting sqref="Y405">
    <cfRule type="cellIs" dxfId="1622" priority="1989" operator="equal">
      <formula>"OPORTUNIDADE"</formula>
    </cfRule>
  </conditionalFormatting>
  <conditionalFormatting sqref="Y405">
    <cfRule type="cellIs" dxfId="1621" priority="1987" operator="equal">
      <formula>"NÃO"</formula>
    </cfRule>
    <cfRule type="cellIs" dxfId="1620" priority="1988" operator="equal">
      <formula>"SIM"</formula>
    </cfRule>
  </conditionalFormatting>
  <conditionalFormatting sqref="Y405">
    <cfRule type="cellIs" dxfId="1619" priority="1986" operator="equal">
      <formula>"OPORTUNIDADE"</formula>
    </cfRule>
  </conditionalFormatting>
  <conditionalFormatting sqref="Y405">
    <cfRule type="cellIs" dxfId="1618" priority="1984" operator="equal">
      <formula>"NÃO"</formula>
    </cfRule>
    <cfRule type="cellIs" dxfId="1617" priority="1985" operator="equal">
      <formula>"SIM"</formula>
    </cfRule>
  </conditionalFormatting>
  <conditionalFormatting sqref="Y405">
    <cfRule type="cellIs" dxfId="1616" priority="1983" operator="equal">
      <formula>"OPORTUNIDADE"</formula>
    </cfRule>
  </conditionalFormatting>
  <conditionalFormatting sqref="Y405">
    <cfRule type="cellIs" dxfId="1615" priority="1981" operator="equal">
      <formula>"NÃO"</formula>
    </cfRule>
    <cfRule type="cellIs" dxfId="1614" priority="1982" operator="equal">
      <formula>"SIM"</formula>
    </cfRule>
  </conditionalFormatting>
  <conditionalFormatting sqref="Y405">
    <cfRule type="cellIs" dxfId="1613" priority="1980" operator="equal">
      <formula>"OPORTUNIDADE"</formula>
    </cfRule>
  </conditionalFormatting>
  <conditionalFormatting sqref="Y405">
    <cfRule type="cellIs" dxfId="1612" priority="1978" operator="equal">
      <formula>"NÃO"</formula>
    </cfRule>
    <cfRule type="cellIs" dxfId="1611" priority="1979" operator="equal">
      <formula>"SIM"</formula>
    </cfRule>
  </conditionalFormatting>
  <conditionalFormatting sqref="Y405">
    <cfRule type="cellIs" dxfId="1610" priority="1977" operator="equal">
      <formula>"OPORTUNIDADE"</formula>
    </cfRule>
  </conditionalFormatting>
  <conditionalFormatting sqref="Y405">
    <cfRule type="cellIs" dxfId="1609" priority="1975" operator="equal">
      <formula>"NÃO"</formula>
    </cfRule>
    <cfRule type="cellIs" dxfId="1608" priority="1976" operator="equal">
      <formula>"SIM"</formula>
    </cfRule>
  </conditionalFormatting>
  <conditionalFormatting sqref="Y405">
    <cfRule type="cellIs" dxfId="1607" priority="1974" operator="equal">
      <formula>"OPORTUNIDADE"</formula>
    </cfRule>
  </conditionalFormatting>
  <conditionalFormatting sqref="Y405">
    <cfRule type="cellIs" dxfId="1606" priority="1972" operator="equal">
      <formula>"NÃO"</formula>
    </cfRule>
    <cfRule type="cellIs" dxfId="1605" priority="1973" operator="equal">
      <formula>"SIM"</formula>
    </cfRule>
  </conditionalFormatting>
  <conditionalFormatting sqref="Y405">
    <cfRule type="cellIs" dxfId="1604" priority="1971" operator="equal">
      <formula>"OPORTUNIDADE"</formula>
    </cfRule>
  </conditionalFormatting>
  <conditionalFormatting sqref="Y405">
    <cfRule type="cellIs" dxfId="1603" priority="1969" operator="equal">
      <formula>"NÃO"</formula>
    </cfRule>
    <cfRule type="cellIs" dxfId="1602" priority="1970" operator="equal">
      <formula>"SIM"</formula>
    </cfRule>
  </conditionalFormatting>
  <conditionalFormatting sqref="Y405">
    <cfRule type="cellIs" dxfId="1601" priority="1968" operator="equal">
      <formula>"OPORTUNIDADE"</formula>
    </cfRule>
  </conditionalFormatting>
  <conditionalFormatting sqref="Y405">
    <cfRule type="cellIs" dxfId="1600" priority="1966" operator="equal">
      <formula>"NÃO"</formula>
    </cfRule>
    <cfRule type="cellIs" dxfId="1599" priority="1967" operator="equal">
      <formula>"SIM"</formula>
    </cfRule>
  </conditionalFormatting>
  <conditionalFormatting sqref="Y405">
    <cfRule type="cellIs" dxfId="1598" priority="1965" operator="equal">
      <formula>"OPORTUNIDADE"</formula>
    </cfRule>
  </conditionalFormatting>
  <conditionalFormatting sqref="Y405">
    <cfRule type="cellIs" dxfId="1597" priority="1963" operator="equal">
      <formula>"NÃO"</formula>
    </cfRule>
    <cfRule type="cellIs" dxfId="1596" priority="1964" operator="equal">
      <formula>"SIM"</formula>
    </cfRule>
  </conditionalFormatting>
  <conditionalFormatting sqref="Y405">
    <cfRule type="cellIs" dxfId="1595" priority="1962" operator="equal">
      <formula>"OPORTUNIDADE"</formula>
    </cfRule>
  </conditionalFormatting>
  <conditionalFormatting sqref="Y405">
    <cfRule type="cellIs" dxfId="1594" priority="1960" operator="equal">
      <formula>"NÃO"</formula>
    </cfRule>
    <cfRule type="cellIs" dxfId="1593" priority="1961" operator="equal">
      <formula>"SIM"</formula>
    </cfRule>
  </conditionalFormatting>
  <conditionalFormatting sqref="Y405">
    <cfRule type="cellIs" dxfId="1592" priority="1959" operator="equal">
      <formula>"OPORTUNIDADE"</formula>
    </cfRule>
  </conditionalFormatting>
  <conditionalFormatting sqref="Y405">
    <cfRule type="cellIs" dxfId="1591" priority="1957" operator="equal">
      <formula>"NÃO"</formula>
    </cfRule>
    <cfRule type="cellIs" dxfId="1590" priority="1958" operator="equal">
      <formula>"SIM"</formula>
    </cfRule>
  </conditionalFormatting>
  <conditionalFormatting sqref="Y405">
    <cfRule type="cellIs" dxfId="1589" priority="1956" operator="equal">
      <formula>"OPORTUNIDADE"</formula>
    </cfRule>
  </conditionalFormatting>
  <conditionalFormatting sqref="Y405">
    <cfRule type="cellIs" dxfId="1588" priority="1954" operator="equal">
      <formula>"NÃO"</formula>
    </cfRule>
    <cfRule type="cellIs" dxfId="1587" priority="1955" operator="equal">
      <formula>"SIM"</formula>
    </cfRule>
  </conditionalFormatting>
  <conditionalFormatting sqref="Y405">
    <cfRule type="cellIs" dxfId="1586" priority="1953" operator="equal">
      <formula>"OPORTUNIDADE"</formula>
    </cfRule>
  </conditionalFormatting>
  <conditionalFormatting sqref="Y405">
    <cfRule type="cellIs" dxfId="1585" priority="1951" operator="equal">
      <formula>"NÃO"</formula>
    </cfRule>
    <cfRule type="cellIs" dxfId="1584" priority="1952" operator="equal">
      <formula>"SIM"</formula>
    </cfRule>
  </conditionalFormatting>
  <conditionalFormatting sqref="Y405">
    <cfRule type="cellIs" dxfId="1583" priority="1950" operator="equal">
      <formula>"OPORTUNIDADE"</formula>
    </cfRule>
  </conditionalFormatting>
  <conditionalFormatting sqref="Y405">
    <cfRule type="cellIs" dxfId="1582" priority="1948" operator="equal">
      <formula>"NÃO"</formula>
    </cfRule>
    <cfRule type="cellIs" dxfId="1581" priority="1949" operator="equal">
      <formula>"SIM"</formula>
    </cfRule>
  </conditionalFormatting>
  <conditionalFormatting sqref="Y405">
    <cfRule type="cellIs" dxfId="1580" priority="1947" operator="equal">
      <formula>"OPORTUNIDADE"</formula>
    </cfRule>
  </conditionalFormatting>
  <conditionalFormatting sqref="Y405">
    <cfRule type="cellIs" dxfId="1579" priority="1945" operator="equal">
      <formula>"NÃO"</formula>
    </cfRule>
    <cfRule type="cellIs" dxfId="1578" priority="1946" operator="equal">
      <formula>"SIM"</formula>
    </cfRule>
  </conditionalFormatting>
  <conditionalFormatting sqref="Y405">
    <cfRule type="cellIs" dxfId="1577" priority="1944" operator="equal">
      <formula>"OPORTUNIDADE"</formula>
    </cfRule>
  </conditionalFormatting>
  <conditionalFormatting sqref="Y405">
    <cfRule type="cellIs" dxfId="1576" priority="1942" operator="equal">
      <formula>"NÃO"</formula>
    </cfRule>
    <cfRule type="cellIs" dxfId="1575" priority="1943" operator="equal">
      <formula>"SIM"</formula>
    </cfRule>
  </conditionalFormatting>
  <conditionalFormatting sqref="Y405">
    <cfRule type="cellIs" dxfId="1574" priority="1941" operator="equal">
      <formula>"OPORTUNIDADE"</formula>
    </cfRule>
  </conditionalFormatting>
  <conditionalFormatting sqref="Y405">
    <cfRule type="cellIs" dxfId="1573" priority="1939" operator="equal">
      <formula>"NÃO"</formula>
    </cfRule>
    <cfRule type="cellIs" dxfId="1572" priority="1940" operator="equal">
      <formula>"SIM"</formula>
    </cfRule>
  </conditionalFormatting>
  <conditionalFormatting sqref="Y405">
    <cfRule type="cellIs" dxfId="1571" priority="1938" operator="equal">
      <formula>"OPORTUNIDADE"</formula>
    </cfRule>
  </conditionalFormatting>
  <conditionalFormatting sqref="Y405">
    <cfRule type="cellIs" dxfId="1570" priority="1936" operator="equal">
      <formula>"NÃO"</formula>
    </cfRule>
    <cfRule type="cellIs" dxfId="1569" priority="1937" operator="equal">
      <formula>"SIM"</formula>
    </cfRule>
  </conditionalFormatting>
  <conditionalFormatting sqref="Y405">
    <cfRule type="cellIs" dxfId="1568" priority="1935" operator="equal">
      <formula>"OPORTUNIDADE"</formula>
    </cfRule>
  </conditionalFormatting>
  <conditionalFormatting sqref="Y405">
    <cfRule type="cellIs" dxfId="1567" priority="1933" operator="equal">
      <formula>"NÃO"</formula>
    </cfRule>
    <cfRule type="cellIs" dxfId="1566" priority="1934" operator="equal">
      <formula>"SIM"</formula>
    </cfRule>
  </conditionalFormatting>
  <conditionalFormatting sqref="Y405">
    <cfRule type="cellIs" dxfId="1565" priority="1932" operator="equal">
      <formula>"OPORTUNIDADE"</formula>
    </cfRule>
  </conditionalFormatting>
  <conditionalFormatting sqref="Y405">
    <cfRule type="cellIs" dxfId="1564" priority="1930" operator="equal">
      <formula>"NÃO"</formula>
    </cfRule>
    <cfRule type="cellIs" dxfId="1563" priority="1931" operator="equal">
      <formula>"SIM"</formula>
    </cfRule>
  </conditionalFormatting>
  <conditionalFormatting sqref="Y408">
    <cfRule type="cellIs" dxfId="1562" priority="1929" operator="equal">
      <formula>"OPORTUNIDADE"</formula>
    </cfRule>
  </conditionalFormatting>
  <conditionalFormatting sqref="Y408">
    <cfRule type="cellIs" dxfId="1561" priority="1927" operator="equal">
      <formula>"NÃO"</formula>
    </cfRule>
    <cfRule type="cellIs" dxfId="1560" priority="1928" operator="equal">
      <formula>"SIM"</formula>
    </cfRule>
  </conditionalFormatting>
  <conditionalFormatting sqref="Z408">
    <cfRule type="cellIs" dxfId="1559" priority="1926" operator="equal">
      <formula>"OPORTUNIDADE"</formula>
    </cfRule>
  </conditionalFormatting>
  <conditionalFormatting sqref="Z408">
    <cfRule type="cellIs" dxfId="1558" priority="1924" operator="equal">
      <formula>"NÃO"</formula>
    </cfRule>
    <cfRule type="cellIs" dxfId="1557" priority="1925" operator="equal">
      <formula>"SIM"</formula>
    </cfRule>
  </conditionalFormatting>
  <conditionalFormatting sqref="Z408">
    <cfRule type="cellIs" dxfId="1556" priority="1923" operator="equal">
      <formula>"OPORTUNIDADE"</formula>
    </cfRule>
  </conditionalFormatting>
  <conditionalFormatting sqref="Z408">
    <cfRule type="cellIs" dxfId="1555" priority="1921" operator="equal">
      <formula>"NÃO"</formula>
    </cfRule>
    <cfRule type="cellIs" dxfId="1554" priority="1922" operator="equal">
      <formula>"SIM"</formula>
    </cfRule>
  </conditionalFormatting>
  <conditionalFormatting sqref="Z408">
    <cfRule type="cellIs" dxfId="1553" priority="1920" operator="equal">
      <formula>"OPORTUNIDADE"</formula>
    </cfRule>
  </conditionalFormatting>
  <conditionalFormatting sqref="Z408">
    <cfRule type="cellIs" dxfId="1552" priority="1918" operator="equal">
      <formula>"NÃO"</formula>
    </cfRule>
    <cfRule type="cellIs" dxfId="1551" priority="1919" operator="equal">
      <formula>"SIM"</formula>
    </cfRule>
  </conditionalFormatting>
  <conditionalFormatting sqref="Z408">
    <cfRule type="cellIs" dxfId="1550" priority="1917" operator="equal">
      <formula>"OPORTUNIDADE"</formula>
    </cfRule>
  </conditionalFormatting>
  <conditionalFormatting sqref="Z408">
    <cfRule type="cellIs" dxfId="1549" priority="1915" operator="equal">
      <formula>"NÃO"</formula>
    </cfRule>
    <cfRule type="cellIs" dxfId="1548" priority="1916" operator="equal">
      <formula>"SIM"</formula>
    </cfRule>
  </conditionalFormatting>
  <conditionalFormatting sqref="Z408">
    <cfRule type="cellIs" dxfId="1547" priority="1914" operator="equal">
      <formula>"OPORTUNIDADE"</formula>
    </cfRule>
  </conditionalFormatting>
  <conditionalFormatting sqref="Z408">
    <cfRule type="cellIs" dxfId="1546" priority="1912" operator="equal">
      <formula>"NÃO"</formula>
    </cfRule>
    <cfRule type="cellIs" dxfId="1545" priority="1913" operator="equal">
      <formula>"SIM"</formula>
    </cfRule>
  </conditionalFormatting>
  <conditionalFormatting sqref="BK10">
    <cfRule type="iconSet" priority="191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91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90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908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544" priority="1907" operator="equal">
      <formula>"OPORTUNIDADE"</formula>
    </cfRule>
  </conditionalFormatting>
  <conditionalFormatting sqref="Z20">
    <cfRule type="cellIs" dxfId="1543" priority="1905" operator="equal">
      <formula>"NÃO"</formula>
    </cfRule>
    <cfRule type="cellIs" dxfId="1542" priority="1906" operator="equal">
      <formula>"SIM"</formula>
    </cfRule>
  </conditionalFormatting>
  <conditionalFormatting sqref="Y20">
    <cfRule type="cellIs" dxfId="1541" priority="1904" operator="equal">
      <formula>"OPORTUNIDADE"</formula>
    </cfRule>
  </conditionalFormatting>
  <conditionalFormatting sqref="Y20">
    <cfRule type="cellIs" dxfId="1540" priority="1902" operator="equal">
      <formula>"NÃO"</formula>
    </cfRule>
    <cfRule type="cellIs" dxfId="1539" priority="1903" operator="equal">
      <formula>"SIM"</formula>
    </cfRule>
  </conditionalFormatting>
  <conditionalFormatting sqref="Z19">
    <cfRule type="cellIs" dxfId="1538" priority="1901" operator="equal">
      <formula>"OPORTUNIDADE"</formula>
    </cfRule>
  </conditionalFormatting>
  <conditionalFormatting sqref="Z19">
    <cfRule type="cellIs" dxfId="1537" priority="1899" operator="equal">
      <formula>"NÃO"</formula>
    </cfRule>
    <cfRule type="cellIs" dxfId="1536" priority="1900" operator="equal">
      <formula>"SIM"</formula>
    </cfRule>
  </conditionalFormatting>
  <conditionalFormatting sqref="Z19">
    <cfRule type="cellIs" dxfId="1535" priority="1883" operator="equal">
      <formula>"OPORTUNIDADE"</formula>
    </cfRule>
  </conditionalFormatting>
  <conditionalFormatting sqref="Z19">
    <cfRule type="cellIs" dxfId="1534" priority="1881" operator="equal">
      <formula>"NÃO"</formula>
    </cfRule>
    <cfRule type="cellIs" dxfId="1533" priority="1882" operator="equal">
      <formula>"SIM"</formula>
    </cfRule>
  </conditionalFormatting>
  <conditionalFormatting sqref="Z19">
    <cfRule type="cellIs" dxfId="1532" priority="1880" operator="equal">
      <formula>"OPORTUNIDADE"</formula>
    </cfRule>
  </conditionalFormatting>
  <conditionalFormatting sqref="Z19">
    <cfRule type="cellIs" dxfId="1531" priority="1878" operator="equal">
      <formula>"NÃO"</formula>
    </cfRule>
    <cfRule type="cellIs" dxfId="1530" priority="1879" operator="equal">
      <formula>"SIM"</formula>
    </cfRule>
  </conditionalFormatting>
  <conditionalFormatting sqref="Z19">
    <cfRule type="cellIs" dxfId="1529" priority="1877" operator="equal">
      <formula>"OPORTUNIDADE"</formula>
    </cfRule>
  </conditionalFormatting>
  <conditionalFormatting sqref="Z19">
    <cfRule type="cellIs" dxfId="1528" priority="1875" operator="equal">
      <formula>"NÃO"</formula>
    </cfRule>
    <cfRule type="cellIs" dxfId="1527" priority="1876" operator="equal">
      <formula>"SIM"</formula>
    </cfRule>
  </conditionalFormatting>
  <conditionalFormatting sqref="Z19">
    <cfRule type="cellIs" dxfId="1526" priority="1874" operator="equal">
      <formula>"OPORTUNIDADE"</formula>
    </cfRule>
  </conditionalFormatting>
  <conditionalFormatting sqref="Z19">
    <cfRule type="cellIs" dxfId="1525" priority="1872" operator="equal">
      <formula>"NÃO"</formula>
    </cfRule>
    <cfRule type="cellIs" dxfId="1524" priority="1873" operator="equal">
      <formula>"SIM"</formula>
    </cfRule>
  </conditionalFormatting>
  <conditionalFormatting sqref="Z19">
    <cfRule type="cellIs" dxfId="1523" priority="1871" operator="equal">
      <formula>"OPORTUNIDADE"</formula>
    </cfRule>
  </conditionalFormatting>
  <conditionalFormatting sqref="Z19">
    <cfRule type="cellIs" dxfId="1522" priority="1869" operator="equal">
      <formula>"NÃO"</formula>
    </cfRule>
    <cfRule type="cellIs" dxfId="1521" priority="1870" operator="equal">
      <formula>"SIM"</formula>
    </cfRule>
  </conditionalFormatting>
  <conditionalFormatting sqref="Z19">
    <cfRule type="cellIs" dxfId="1520" priority="1868" operator="equal">
      <formula>"OPORTUNIDADE"</formula>
    </cfRule>
  </conditionalFormatting>
  <conditionalFormatting sqref="Z19">
    <cfRule type="cellIs" dxfId="1519" priority="1866" operator="equal">
      <formula>"NÃO"</formula>
    </cfRule>
    <cfRule type="cellIs" dxfId="1518" priority="1867" operator="equal">
      <formula>"SIM"</formula>
    </cfRule>
  </conditionalFormatting>
  <conditionalFormatting sqref="Z19">
    <cfRule type="cellIs" dxfId="1517" priority="1865" operator="equal">
      <formula>"OPORTUNIDADE"</formula>
    </cfRule>
  </conditionalFormatting>
  <conditionalFormatting sqref="Z19">
    <cfRule type="cellIs" dxfId="1516" priority="1863" operator="equal">
      <formula>"NÃO"</formula>
    </cfRule>
    <cfRule type="cellIs" dxfId="1515" priority="1864" operator="equal">
      <formula>"SIM"</formula>
    </cfRule>
  </conditionalFormatting>
  <conditionalFormatting sqref="Z19">
    <cfRule type="cellIs" dxfId="1514" priority="1862" operator="equal">
      <formula>"OPORTUNIDADE"</formula>
    </cfRule>
  </conditionalFormatting>
  <conditionalFormatting sqref="Z19">
    <cfRule type="cellIs" dxfId="1513" priority="1860" operator="equal">
      <formula>"NÃO"</formula>
    </cfRule>
    <cfRule type="cellIs" dxfId="1512" priority="1861" operator="equal">
      <formula>"SIM"</formula>
    </cfRule>
  </conditionalFormatting>
  <conditionalFormatting sqref="Z19">
    <cfRule type="cellIs" dxfId="1511" priority="1859" operator="equal">
      <formula>"OPORTUNIDADE"</formula>
    </cfRule>
  </conditionalFormatting>
  <conditionalFormatting sqref="Z19">
    <cfRule type="cellIs" dxfId="1510" priority="1857" operator="equal">
      <formula>"NÃO"</formula>
    </cfRule>
    <cfRule type="cellIs" dxfId="1509" priority="1858" operator="equal">
      <formula>"SIM"</formula>
    </cfRule>
  </conditionalFormatting>
  <conditionalFormatting sqref="Z19">
    <cfRule type="cellIs" dxfId="1508" priority="1853" operator="equal">
      <formula>"OPORTUNIDADE"</formula>
    </cfRule>
  </conditionalFormatting>
  <conditionalFormatting sqref="Z19">
    <cfRule type="cellIs" dxfId="1507" priority="1851" operator="equal">
      <formula>"NÃO"</formula>
    </cfRule>
    <cfRule type="cellIs" dxfId="1506" priority="1852" operator="equal">
      <formula>"SIM"</formula>
    </cfRule>
  </conditionalFormatting>
  <conditionalFormatting sqref="Z19">
    <cfRule type="cellIs" dxfId="1505" priority="1850" operator="equal">
      <formula>"OPORTUNIDADE"</formula>
    </cfRule>
  </conditionalFormatting>
  <conditionalFormatting sqref="Z19">
    <cfRule type="cellIs" dxfId="1504" priority="1848" operator="equal">
      <formula>"NÃO"</formula>
    </cfRule>
    <cfRule type="cellIs" dxfId="1503" priority="1849" operator="equal">
      <formula>"SIM"</formula>
    </cfRule>
  </conditionalFormatting>
  <conditionalFormatting sqref="Y19">
    <cfRule type="cellIs" dxfId="1502" priority="1817" operator="equal">
      <formula>"OPORTUNIDADE"</formula>
    </cfRule>
  </conditionalFormatting>
  <conditionalFormatting sqref="Y19">
    <cfRule type="cellIs" dxfId="1501" priority="1815" operator="equal">
      <formula>"NÃO"</formula>
    </cfRule>
    <cfRule type="cellIs" dxfId="1500" priority="1816" operator="equal">
      <formula>"SIM"</formula>
    </cfRule>
  </conditionalFormatting>
  <conditionalFormatting sqref="Y22:Z22">
    <cfRule type="cellIs" dxfId="1499" priority="1814" operator="equal">
      <formula>"OPORTUNIDADE"</formula>
    </cfRule>
  </conditionalFormatting>
  <conditionalFormatting sqref="Y22:Z22">
    <cfRule type="cellIs" dxfId="1498" priority="1812" operator="equal">
      <formula>"NÃO"</formula>
    </cfRule>
    <cfRule type="cellIs" dxfId="1497" priority="1813" operator="equal">
      <formula>"SIM"</formula>
    </cfRule>
  </conditionalFormatting>
  <conditionalFormatting sqref="BP9">
    <cfRule type="iconSet" priority="1808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180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80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805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496" priority="1804" operator="equal">
      <formula>"OPORTUNIDADE"</formula>
    </cfRule>
  </conditionalFormatting>
  <conditionalFormatting sqref="Z30">
    <cfRule type="cellIs" dxfId="1495" priority="1802" operator="equal">
      <formula>"NÃO"</formula>
    </cfRule>
    <cfRule type="cellIs" dxfId="1494" priority="1803" operator="equal">
      <formula>"SIM"</formula>
    </cfRule>
  </conditionalFormatting>
  <conditionalFormatting sqref="BK14">
    <cfRule type="iconSet" priority="1798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493" priority="1797" operator="equal">
      <formula>"OPORTUNIDADE"</formula>
    </cfRule>
  </conditionalFormatting>
  <conditionalFormatting sqref="Z27">
    <cfRule type="cellIs" dxfId="1492" priority="1795" operator="equal">
      <formula>"NÃO"</formula>
    </cfRule>
    <cfRule type="cellIs" dxfId="1491" priority="1796" operator="equal">
      <formula>"SIM"</formula>
    </cfRule>
  </conditionalFormatting>
  <conditionalFormatting sqref="Z28">
    <cfRule type="cellIs" dxfId="1490" priority="1791" operator="equal">
      <formula>"OPORTUNIDADE"</formula>
    </cfRule>
  </conditionalFormatting>
  <conditionalFormatting sqref="Z28">
    <cfRule type="cellIs" dxfId="1489" priority="1789" operator="equal">
      <formula>"NÃO"</formula>
    </cfRule>
    <cfRule type="cellIs" dxfId="1488" priority="1790" operator="equal">
      <formula>"SIM"</formula>
    </cfRule>
  </conditionalFormatting>
  <conditionalFormatting sqref="Z29">
    <cfRule type="cellIs" dxfId="1487" priority="1788" operator="equal">
      <formula>"OPORTUNIDADE"</formula>
    </cfRule>
  </conditionalFormatting>
  <conditionalFormatting sqref="Z29">
    <cfRule type="cellIs" dxfId="1486" priority="1786" operator="equal">
      <formula>"NÃO"</formula>
    </cfRule>
    <cfRule type="cellIs" dxfId="1485" priority="1787" operator="equal">
      <formula>"SIM"</formula>
    </cfRule>
  </conditionalFormatting>
  <conditionalFormatting sqref="BK7">
    <cfRule type="iconSet" priority="178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78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782">
      <iconSet showValue="0">
        <cfvo type="percent" val="0"/>
        <cfvo type="num" val="1"/>
        <cfvo type="num" val="1" gte="0"/>
      </iconSet>
    </cfRule>
  </conditionalFormatting>
  <conditionalFormatting sqref="Z29">
    <cfRule type="cellIs" dxfId="1484" priority="1780" operator="equal">
      <formula>"OPORTUNIDADE"</formula>
    </cfRule>
  </conditionalFormatting>
  <conditionalFormatting sqref="Z29">
    <cfRule type="cellIs" dxfId="1483" priority="1778" operator="equal">
      <formula>"NÃO"</formula>
    </cfRule>
    <cfRule type="cellIs" dxfId="1482" priority="1779" operator="equal">
      <formula>"SIM"</formula>
    </cfRule>
  </conditionalFormatting>
  <conditionalFormatting sqref="Z30">
    <cfRule type="cellIs" dxfId="1481" priority="1777" operator="equal">
      <formula>"OPORTUNIDADE"</formula>
    </cfRule>
  </conditionalFormatting>
  <conditionalFormatting sqref="Z30">
    <cfRule type="cellIs" dxfId="1480" priority="1775" operator="equal">
      <formula>"NÃO"</formula>
    </cfRule>
    <cfRule type="cellIs" dxfId="1479" priority="1776" operator="equal">
      <formula>"SIM"</formula>
    </cfRule>
  </conditionalFormatting>
  <conditionalFormatting sqref="Z31">
    <cfRule type="cellIs" dxfId="1478" priority="1774" operator="equal">
      <formula>"OPORTUNIDADE"</formula>
    </cfRule>
  </conditionalFormatting>
  <conditionalFormatting sqref="Z31">
    <cfRule type="cellIs" dxfId="1477" priority="1772" operator="equal">
      <formula>"NÃO"</formula>
    </cfRule>
    <cfRule type="cellIs" dxfId="1476" priority="1773" operator="equal">
      <formula>"SIM"</formula>
    </cfRule>
  </conditionalFormatting>
  <conditionalFormatting sqref="BK13">
    <cfRule type="iconSet" priority="177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77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76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76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76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76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76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76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761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1760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75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758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1475" priority="1757" operator="equal">
      <formula>"OPORTUNIDADE"</formula>
    </cfRule>
  </conditionalFormatting>
  <conditionalFormatting sqref="Z40:Z43">
    <cfRule type="cellIs" dxfId="1474" priority="1755" operator="equal">
      <formula>"NÃO"</formula>
    </cfRule>
    <cfRule type="cellIs" dxfId="1473" priority="1756" operator="equal">
      <formula>"SIM"</formula>
    </cfRule>
  </conditionalFormatting>
  <conditionalFormatting sqref="Z38">
    <cfRule type="cellIs" dxfId="1472" priority="1754" operator="equal">
      <formula>"OPORTUNIDADE"</formula>
    </cfRule>
  </conditionalFormatting>
  <conditionalFormatting sqref="Z38">
    <cfRule type="cellIs" dxfId="1471" priority="1752" operator="equal">
      <formula>"NÃO"</formula>
    </cfRule>
    <cfRule type="cellIs" dxfId="1470" priority="1753" operator="equal">
      <formula>"SIM"</formula>
    </cfRule>
  </conditionalFormatting>
  <conditionalFormatting sqref="Y38 Y40">
    <cfRule type="cellIs" dxfId="1469" priority="1751" operator="equal">
      <formula>"OPORTUNIDADE"</formula>
    </cfRule>
  </conditionalFormatting>
  <conditionalFormatting sqref="Y38 Y40">
    <cfRule type="cellIs" dxfId="1468" priority="1749" operator="equal">
      <formula>"NÃO"</formula>
    </cfRule>
    <cfRule type="cellIs" dxfId="1467" priority="1750" operator="equal">
      <formula>"SIM"</formula>
    </cfRule>
  </conditionalFormatting>
  <conditionalFormatting sqref="Z41:Z43">
    <cfRule type="cellIs" dxfId="1466" priority="1748" operator="equal">
      <formula>"OPORTUNIDADE"</formula>
    </cfRule>
  </conditionalFormatting>
  <conditionalFormatting sqref="Z41:Z43">
    <cfRule type="cellIs" dxfId="1465" priority="1746" operator="equal">
      <formula>"NÃO"</formula>
    </cfRule>
    <cfRule type="cellIs" dxfId="1464" priority="1747" operator="equal">
      <formula>"SIM"</formula>
    </cfRule>
  </conditionalFormatting>
  <conditionalFormatting sqref="Z41:Z43">
    <cfRule type="cellIs" dxfId="1463" priority="1745" operator="equal">
      <formula>"OPORTUNIDADE"</formula>
    </cfRule>
  </conditionalFormatting>
  <conditionalFormatting sqref="Z41:Z43">
    <cfRule type="cellIs" dxfId="1462" priority="1743" operator="equal">
      <formula>"NÃO"</formula>
    </cfRule>
    <cfRule type="cellIs" dxfId="1461" priority="1744" operator="equal">
      <formula>"SIM"</formula>
    </cfRule>
  </conditionalFormatting>
  <conditionalFormatting sqref="Z42:Z43">
    <cfRule type="cellIs" dxfId="1460" priority="1742" operator="equal">
      <formula>"OPORTUNIDADE"</formula>
    </cfRule>
  </conditionalFormatting>
  <conditionalFormatting sqref="Z42:Z43">
    <cfRule type="cellIs" dxfId="1459" priority="1740" operator="equal">
      <formula>"NÃO"</formula>
    </cfRule>
    <cfRule type="cellIs" dxfId="1458" priority="1741" operator="equal">
      <formula>"SIM"</formula>
    </cfRule>
  </conditionalFormatting>
  <conditionalFormatting sqref="BJ24:BJ25">
    <cfRule type="iconSet" priority="173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735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73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730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457" priority="1729" operator="equal">
      <formula>"OPORTUNIDADE"</formula>
    </cfRule>
  </conditionalFormatting>
  <conditionalFormatting sqref="Z40">
    <cfRule type="cellIs" dxfId="1456" priority="1727" operator="equal">
      <formula>"NÃO"</formula>
    </cfRule>
    <cfRule type="cellIs" dxfId="1455" priority="1728" operator="equal">
      <formula>"SIM"</formula>
    </cfRule>
  </conditionalFormatting>
  <conditionalFormatting sqref="Y39:Z39">
    <cfRule type="cellIs" dxfId="1454" priority="1726" operator="equal">
      <formula>"OPORTUNIDADE"</formula>
    </cfRule>
  </conditionalFormatting>
  <conditionalFormatting sqref="Y39:Z39">
    <cfRule type="cellIs" dxfId="1453" priority="1724" operator="equal">
      <formula>"NÃO"</formula>
    </cfRule>
    <cfRule type="cellIs" dxfId="1452" priority="1725" operator="equal">
      <formula>"SIM"</formula>
    </cfRule>
  </conditionalFormatting>
  <conditionalFormatting sqref="Y39">
    <cfRule type="cellIs" dxfId="1451" priority="1723" operator="equal">
      <formula>"OPORTUNIDADE"</formula>
    </cfRule>
  </conditionalFormatting>
  <conditionalFormatting sqref="Y39">
    <cfRule type="cellIs" dxfId="1450" priority="1721" operator="equal">
      <formula>"NÃO"</formula>
    </cfRule>
    <cfRule type="cellIs" dxfId="1449" priority="1722" operator="equal">
      <formula>"SIM"</formula>
    </cfRule>
  </conditionalFormatting>
  <conditionalFormatting sqref="Y39">
    <cfRule type="cellIs" dxfId="1448" priority="1720" operator="equal">
      <formula>"OPORTUNIDADE"</formula>
    </cfRule>
  </conditionalFormatting>
  <conditionalFormatting sqref="Y39">
    <cfRule type="cellIs" dxfId="1447" priority="1718" operator="equal">
      <formula>"NÃO"</formula>
    </cfRule>
    <cfRule type="cellIs" dxfId="1446" priority="1719" operator="equal">
      <formula>"SIM"</formula>
    </cfRule>
  </conditionalFormatting>
  <conditionalFormatting sqref="Y39">
    <cfRule type="cellIs" dxfId="1445" priority="1717" operator="equal">
      <formula>"OPORTUNIDADE"</formula>
    </cfRule>
  </conditionalFormatting>
  <conditionalFormatting sqref="Y39">
    <cfRule type="cellIs" dxfId="1444" priority="1715" operator="equal">
      <formula>"NÃO"</formula>
    </cfRule>
    <cfRule type="cellIs" dxfId="1443" priority="1716" operator="equal">
      <formula>"SIM"</formula>
    </cfRule>
  </conditionalFormatting>
  <conditionalFormatting sqref="Y39">
    <cfRule type="cellIs" dxfId="1442" priority="1714" operator="equal">
      <formula>"OPORTUNIDADE"</formula>
    </cfRule>
  </conditionalFormatting>
  <conditionalFormatting sqref="Y39">
    <cfRule type="cellIs" dxfId="1441" priority="1712" operator="equal">
      <formula>"NÃO"</formula>
    </cfRule>
    <cfRule type="cellIs" dxfId="1440" priority="1713" operator="equal">
      <formula>"SIM"</formula>
    </cfRule>
  </conditionalFormatting>
  <conditionalFormatting sqref="Y39">
    <cfRule type="cellIs" dxfId="1439" priority="1711" operator="equal">
      <formula>"OPORTUNIDADE"</formula>
    </cfRule>
  </conditionalFormatting>
  <conditionalFormatting sqref="Y39">
    <cfRule type="cellIs" dxfId="1438" priority="1709" operator="equal">
      <formula>"NÃO"</formula>
    </cfRule>
    <cfRule type="cellIs" dxfId="1437" priority="1710" operator="equal">
      <formula>"SIM"</formula>
    </cfRule>
  </conditionalFormatting>
  <conditionalFormatting sqref="Z39">
    <cfRule type="cellIs" dxfId="1436" priority="1708" operator="equal">
      <formula>"OPORTUNIDADE"</formula>
    </cfRule>
  </conditionalFormatting>
  <conditionalFormatting sqref="Z39">
    <cfRule type="cellIs" dxfId="1435" priority="1706" operator="equal">
      <formula>"NÃO"</formula>
    </cfRule>
    <cfRule type="cellIs" dxfId="1434" priority="1707" operator="equal">
      <formula>"SIM"</formula>
    </cfRule>
  </conditionalFormatting>
  <conditionalFormatting sqref="Z39">
    <cfRule type="cellIs" dxfId="1433" priority="1705" operator="equal">
      <formula>"OPORTUNIDADE"</formula>
    </cfRule>
  </conditionalFormatting>
  <conditionalFormatting sqref="Z39">
    <cfRule type="cellIs" dxfId="1432" priority="1703" operator="equal">
      <formula>"NÃO"</formula>
    </cfRule>
    <cfRule type="cellIs" dxfId="1431" priority="1704" operator="equal">
      <formula>"SIM"</formula>
    </cfRule>
  </conditionalFormatting>
  <conditionalFormatting sqref="Z39">
    <cfRule type="cellIs" dxfId="1430" priority="1702" operator="equal">
      <formula>"OPORTUNIDADE"</formula>
    </cfRule>
  </conditionalFormatting>
  <conditionalFormatting sqref="Z39">
    <cfRule type="cellIs" dxfId="1429" priority="1700" operator="equal">
      <formula>"NÃO"</formula>
    </cfRule>
    <cfRule type="cellIs" dxfId="1428" priority="1701" operator="equal">
      <formula>"SIM"</formula>
    </cfRule>
  </conditionalFormatting>
  <conditionalFormatting sqref="Y39">
    <cfRule type="cellIs" dxfId="1427" priority="1699" operator="equal">
      <formula>"OPORTUNIDADE"</formula>
    </cfRule>
  </conditionalFormatting>
  <conditionalFormatting sqref="Y39">
    <cfRule type="cellIs" dxfId="1426" priority="1697" operator="equal">
      <formula>"NÃO"</formula>
    </cfRule>
    <cfRule type="cellIs" dxfId="1425" priority="1698" operator="equal">
      <formula>"SIM"</formula>
    </cfRule>
  </conditionalFormatting>
  <conditionalFormatting sqref="Y39">
    <cfRule type="cellIs" dxfId="1424" priority="1696" operator="equal">
      <formula>"OPORTUNIDADE"</formula>
    </cfRule>
  </conditionalFormatting>
  <conditionalFormatting sqref="Y39">
    <cfRule type="cellIs" dxfId="1423" priority="1694" operator="equal">
      <formula>"NÃO"</formula>
    </cfRule>
    <cfRule type="cellIs" dxfId="1422" priority="1695" operator="equal">
      <formula>"SIM"</formula>
    </cfRule>
  </conditionalFormatting>
  <conditionalFormatting sqref="Y39">
    <cfRule type="cellIs" dxfId="1421" priority="1693" operator="equal">
      <formula>"OPORTUNIDADE"</formula>
    </cfRule>
  </conditionalFormatting>
  <conditionalFormatting sqref="Y39">
    <cfRule type="cellIs" dxfId="1420" priority="1691" operator="equal">
      <formula>"NÃO"</formula>
    </cfRule>
    <cfRule type="cellIs" dxfId="1419" priority="1692" operator="equal">
      <formula>"SIM"</formula>
    </cfRule>
  </conditionalFormatting>
  <conditionalFormatting sqref="Y39">
    <cfRule type="cellIs" dxfId="1418" priority="1690" operator="equal">
      <formula>"OPORTUNIDADE"</formula>
    </cfRule>
  </conditionalFormatting>
  <conditionalFormatting sqref="Y39">
    <cfRule type="cellIs" dxfId="1417" priority="1688" operator="equal">
      <formula>"NÃO"</formula>
    </cfRule>
    <cfRule type="cellIs" dxfId="1416" priority="1689" operator="equal">
      <formula>"SIM"</formula>
    </cfRule>
  </conditionalFormatting>
  <conditionalFormatting sqref="Y39">
    <cfRule type="cellIs" dxfId="1415" priority="1687" operator="equal">
      <formula>"OPORTUNIDADE"</formula>
    </cfRule>
  </conditionalFormatting>
  <conditionalFormatting sqref="Y39">
    <cfRule type="cellIs" dxfId="1414" priority="1685" operator="equal">
      <formula>"NÃO"</formula>
    </cfRule>
    <cfRule type="cellIs" dxfId="1413" priority="1686" operator="equal">
      <formula>"SIM"</formula>
    </cfRule>
  </conditionalFormatting>
  <conditionalFormatting sqref="Y39">
    <cfRule type="cellIs" dxfId="1412" priority="1684" operator="equal">
      <formula>"OPORTUNIDADE"</formula>
    </cfRule>
  </conditionalFormatting>
  <conditionalFormatting sqref="Y39">
    <cfRule type="cellIs" dxfId="1411" priority="1682" operator="equal">
      <formula>"NÃO"</formula>
    </cfRule>
    <cfRule type="cellIs" dxfId="1410" priority="1683" operator="equal">
      <formula>"SIM"</formula>
    </cfRule>
  </conditionalFormatting>
  <conditionalFormatting sqref="Z39">
    <cfRule type="cellIs" dxfId="1409" priority="1681" operator="equal">
      <formula>"OPORTUNIDADE"</formula>
    </cfRule>
  </conditionalFormatting>
  <conditionalFormatting sqref="Z39">
    <cfRule type="cellIs" dxfId="1408" priority="1679" operator="equal">
      <formula>"NÃO"</formula>
    </cfRule>
    <cfRule type="cellIs" dxfId="1407" priority="1680" operator="equal">
      <formula>"SIM"</formula>
    </cfRule>
  </conditionalFormatting>
  <conditionalFormatting sqref="Z39">
    <cfRule type="cellIs" dxfId="1406" priority="1678" operator="equal">
      <formula>"OPORTUNIDADE"</formula>
    </cfRule>
  </conditionalFormatting>
  <conditionalFormatting sqref="Z39">
    <cfRule type="cellIs" dxfId="1405" priority="1676" operator="equal">
      <formula>"NÃO"</formula>
    </cfRule>
    <cfRule type="cellIs" dxfId="1404" priority="1677" operator="equal">
      <formula>"SIM"</formula>
    </cfRule>
  </conditionalFormatting>
  <conditionalFormatting sqref="Y39">
    <cfRule type="cellIs" dxfId="1403" priority="1675" operator="equal">
      <formula>"OPORTUNIDADE"</formula>
    </cfRule>
  </conditionalFormatting>
  <conditionalFormatting sqref="Y39">
    <cfRule type="cellIs" dxfId="1402" priority="1673" operator="equal">
      <formula>"NÃO"</formula>
    </cfRule>
    <cfRule type="cellIs" dxfId="1401" priority="1674" operator="equal">
      <formula>"SIM"</formula>
    </cfRule>
  </conditionalFormatting>
  <conditionalFormatting sqref="Y39">
    <cfRule type="cellIs" dxfId="1400" priority="1672" operator="equal">
      <formula>"OPORTUNIDADE"</formula>
    </cfRule>
  </conditionalFormatting>
  <conditionalFormatting sqref="Y39">
    <cfRule type="cellIs" dxfId="1399" priority="1670" operator="equal">
      <formula>"NÃO"</formula>
    </cfRule>
    <cfRule type="cellIs" dxfId="1398" priority="1671" operator="equal">
      <formula>"SIM"</formula>
    </cfRule>
  </conditionalFormatting>
  <conditionalFormatting sqref="Y39">
    <cfRule type="cellIs" dxfId="1397" priority="1669" operator="equal">
      <formula>"OPORTUNIDADE"</formula>
    </cfRule>
  </conditionalFormatting>
  <conditionalFormatting sqref="Y39">
    <cfRule type="cellIs" dxfId="1396" priority="1667" operator="equal">
      <formula>"NÃO"</formula>
    </cfRule>
    <cfRule type="cellIs" dxfId="1395" priority="1668" operator="equal">
      <formula>"SIM"</formula>
    </cfRule>
  </conditionalFormatting>
  <conditionalFormatting sqref="Y39">
    <cfRule type="cellIs" dxfId="1394" priority="1666" operator="equal">
      <formula>"OPORTUNIDADE"</formula>
    </cfRule>
  </conditionalFormatting>
  <conditionalFormatting sqref="Y39">
    <cfRule type="cellIs" dxfId="1393" priority="1664" operator="equal">
      <formula>"NÃO"</formula>
    </cfRule>
    <cfRule type="cellIs" dxfId="1392" priority="1665" operator="equal">
      <formula>"SIM"</formula>
    </cfRule>
  </conditionalFormatting>
  <conditionalFormatting sqref="Z39">
    <cfRule type="cellIs" dxfId="1391" priority="1663" operator="equal">
      <formula>"OPORTUNIDADE"</formula>
    </cfRule>
  </conditionalFormatting>
  <conditionalFormatting sqref="Z39">
    <cfRule type="cellIs" dxfId="1390" priority="1661" operator="equal">
      <formula>"NÃO"</formula>
    </cfRule>
    <cfRule type="cellIs" dxfId="1389" priority="1662" operator="equal">
      <formula>"SIM"</formula>
    </cfRule>
  </conditionalFormatting>
  <conditionalFormatting sqref="Z39">
    <cfRule type="cellIs" dxfId="1388" priority="1660" operator="equal">
      <formula>"OPORTUNIDADE"</formula>
    </cfRule>
  </conditionalFormatting>
  <conditionalFormatting sqref="Z39">
    <cfRule type="cellIs" dxfId="1387" priority="1658" operator="equal">
      <formula>"NÃO"</formula>
    </cfRule>
    <cfRule type="cellIs" dxfId="1386" priority="1659" operator="equal">
      <formula>"SIM"</formula>
    </cfRule>
  </conditionalFormatting>
  <conditionalFormatting sqref="Z39">
    <cfRule type="cellIs" dxfId="1385" priority="1657" operator="equal">
      <formula>"OPORTUNIDADE"</formula>
    </cfRule>
  </conditionalFormatting>
  <conditionalFormatting sqref="Z39">
    <cfRule type="cellIs" dxfId="1384" priority="1655" operator="equal">
      <formula>"NÃO"</formula>
    </cfRule>
    <cfRule type="cellIs" dxfId="1383" priority="1656" operator="equal">
      <formula>"SIM"</formula>
    </cfRule>
  </conditionalFormatting>
  <conditionalFormatting sqref="Y39">
    <cfRule type="cellIs" dxfId="1382" priority="1654" operator="equal">
      <formula>"OPORTUNIDADE"</formula>
    </cfRule>
  </conditionalFormatting>
  <conditionalFormatting sqref="Y39">
    <cfRule type="cellIs" dxfId="1381" priority="1652" operator="equal">
      <formula>"NÃO"</formula>
    </cfRule>
    <cfRule type="cellIs" dxfId="1380" priority="1653" operator="equal">
      <formula>"SIM"</formula>
    </cfRule>
  </conditionalFormatting>
  <conditionalFormatting sqref="Y39">
    <cfRule type="cellIs" dxfId="1379" priority="1651" operator="equal">
      <formula>"OPORTUNIDADE"</formula>
    </cfRule>
  </conditionalFormatting>
  <conditionalFormatting sqref="Y39">
    <cfRule type="cellIs" dxfId="1378" priority="1649" operator="equal">
      <formula>"NÃO"</formula>
    </cfRule>
    <cfRule type="cellIs" dxfId="1377" priority="1650" operator="equal">
      <formula>"SIM"</formula>
    </cfRule>
  </conditionalFormatting>
  <conditionalFormatting sqref="Y39">
    <cfRule type="cellIs" dxfId="1376" priority="1648" operator="equal">
      <formula>"OPORTUNIDADE"</formula>
    </cfRule>
  </conditionalFormatting>
  <conditionalFormatting sqref="Y39">
    <cfRule type="cellIs" dxfId="1375" priority="1646" operator="equal">
      <formula>"NÃO"</formula>
    </cfRule>
    <cfRule type="cellIs" dxfId="1374" priority="1647" operator="equal">
      <formula>"SIM"</formula>
    </cfRule>
  </conditionalFormatting>
  <conditionalFormatting sqref="Y39">
    <cfRule type="cellIs" dxfId="1373" priority="1645" operator="equal">
      <formula>"OPORTUNIDADE"</formula>
    </cfRule>
  </conditionalFormatting>
  <conditionalFormatting sqref="Y39">
    <cfRule type="cellIs" dxfId="1372" priority="1643" operator="equal">
      <formula>"NÃO"</formula>
    </cfRule>
    <cfRule type="cellIs" dxfId="1371" priority="1644" operator="equal">
      <formula>"SIM"</formula>
    </cfRule>
  </conditionalFormatting>
  <conditionalFormatting sqref="Y39">
    <cfRule type="cellIs" dxfId="1370" priority="1642" operator="equal">
      <formula>"OPORTUNIDADE"</formula>
    </cfRule>
  </conditionalFormatting>
  <conditionalFormatting sqref="Y39">
    <cfRule type="cellIs" dxfId="1369" priority="1640" operator="equal">
      <formula>"NÃO"</formula>
    </cfRule>
    <cfRule type="cellIs" dxfId="1368" priority="1641" operator="equal">
      <formula>"SIM"</formula>
    </cfRule>
  </conditionalFormatting>
  <conditionalFormatting sqref="Y39">
    <cfRule type="cellIs" dxfId="1367" priority="1639" operator="equal">
      <formula>"OPORTUNIDADE"</formula>
    </cfRule>
  </conditionalFormatting>
  <conditionalFormatting sqref="Y39">
    <cfRule type="cellIs" dxfId="1366" priority="1637" operator="equal">
      <formula>"NÃO"</formula>
    </cfRule>
    <cfRule type="cellIs" dxfId="1365" priority="1638" operator="equal">
      <formula>"SIM"</formula>
    </cfRule>
  </conditionalFormatting>
  <conditionalFormatting sqref="Y39">
    <cfRule type="cellIs" dxfId="1364" priority="1636" operator="equal">
      <formula>"OPORTUNIDADE"</formula>
    </cfRule>
  </conditionalFormatting>
  <conditionalFormatting sqref="Y39">
    <cfRule type="cellIs" dxfId="1363" priority="1634" operator="equal">
      <formula>"NÃO"</formula>
    </cfRule>
    <cfRule type="cellIs" dxfId="1362" priority="1635" operator="equal">
      <formula>"SIM"</formula>
    </cfRule>
  </conditionalFormatting>
  <conditionalFormatting sqref="Y39">
    <cfRule type="cellIs" dxfId="1361" priority="1633" operator="equal">
      <formula>"OPORTUNIDADE"</formula>
    </cfRule>
  </conditionalFormatting>
  <conditionalFormatting sqref="Y39">
    <cfRule type="cellIs" dxfId="1360" priority="1631" operator="equal">
      <formula>"NÃO"</formula>
    </cfRule>
    <cfRule type="cellIs" dxfId="1359" priority="1632" operator="equal">
      <formula>"SIM"</formula>
    </cfRule>
  </conditionalFormatting>
  <conditionalFormatting sqref="Y39">
    <cfRule type="cellIs" dxfId="1358" priority="1630" operator="equal">
      <formula>"OPORTUNIDADE"</formula>
    </cfRule>
  </conditionalFormatting>
  <conditionalFormatting sqref="Y39">
    <cfRule type="cellIs" dxfId="1357" priority="1628" operator="equal">
      <formula>"NÃO"</formula>
    </cfRule>
    <cfRule type="cellIs" dxfId="1356" priority="1629" operator="equal">
      <formula>"SIM"</formula>
    </cfRule>
  </conditionalFormatting>
  <conditionalFormatting sqref="Y39:Z39">
    <cfRule type="cellIs" dxfId="1355" priority="1627" operator="equal">
      <formula>"OPORTUNIDADE"</formula>
    </cfRule>
  </conditionalFormatting>
  <conditionalFormatting sqref="Y39:Z39">
    <cfRule type="cellIs" dxfId="1354" priority="1625" operator="equal">
      <formula>"NÃO"</formula>
    </cfRule>
    <cfRule type="cellIs" dxfId="1353" priority="1626" operator="equal">
      <formula>"SIM"</formula>
    </cfRule>
  </conditionalFormatting>
  <conditionalFormatting sqref="Y39:Z39">
    <cfRule type="cellIs" dxfId="1352" priority="1624" operator="equal">
      <formula>"OPORTUNIDADE"</formula>
    </cfRule>
  </conditionalFormatting>
  <conditionalFormatting sqref="Y39:Z39">
    <cfRule type="cellIs" dxfId="1351" priority="1622" operator="equal">
      <formula>"NÃO"</formula>
    </cfRule>
    <cfRule type="cellIs" dxfId="1350" priority="1623" operator="equal">
      <formula>"SIM"</formula>
    </cfRule>
  </conditionalFormatting>
  <conditionalFormatting sqref="Y39:Z39">
    <cfRule type="cellIs" dxfId="1349" priority="1621" operator="equal">
      <formula>"OPORTUNIDADE"</formula>
    </cfRule>
  </conditionalFormatting>
  <conditionalFormatting sqref="Y39:Z39">
    <cfRule type="cellIs" dxfId="1348" priority="1619" operator="equal">
      <formula>"NÃO"</formula>
    </cfRule>
    <cfRule type="cellIs" dxfId="1347" priority="1620" operator="equal">
      <formula>"SIM"</formula>
    </cfRule>
  </conditionalFormatting>
  <conditionalFormatting sqref="Y39:Z39">
    <cfRule type="cellIs" dxfId="1346" priority="1618" operator="equal">
      <formula>"OPORTUNIDADE"</formula>
    </cfRule>
  </conditionalFormatting>
  <conditionalFormatting sqref="Y39:Z39">
    <cfRule type="cellIs" dxfId="1345" priority="1616" operator="equal">
      <formula>"NÃO"</formula>
    </cfRule>
    <cfRule type="cellIs" dxfId="1344" priority="1617" operator="equal">
      <formula>"SIM"</formula>
    </cfRule>
  </conditionalFormatting>
  <conditionalFormatting sqref="Y39:Z39">
    <cfRule type="cellIs" dxfId="1343" priority="1615" operator="equal">
      <formula>"OPORTUNIDADE"</formula>
    </cfRule>
  </conditionalFormatting>
  <conditionalFormatting sqref="Y39:Z39">
    <cfRule type="cellIs" dxfId="1342" priority="1613" operator="equal">
      <formula>"NÃO"</formula>
    </cfRule>
    <cfRule type="cellIs" dxfId="1341" priority="1614" operator="equal">
      <formula>"SIM"</formula>
    </cfRule>
  </conditionalFormatting>
  <conditionalFormatting sqref="Y39:Z39">
    <cfRule type="cellIs" dxfId="1340" priority="1612" operator="equal">
      <formula>"OPORTUNIDADE"</formula>
    </cfRule>
  </conditionalFormatting>
  <conditionalFormatting sqref="Y39:Z39">
    <cfRule type="cellIs" dxfId="1339" priority="1610" operator="equal">
      <formula>"NÃO"</formula>
    </cfRule>
    <cfRule type="cellIs" dxfId="1338" priority="1611" operator="equal">
      <formula>"SIM"</formula>
    </cfRule>
  </conditionalFormatting>
  <conditionalFormatting sqref="Y39:Z39">
    <cfRule type="cellIs" dxfId="1337" priority="1609" operator="equal">
      <formula>"OPORTUNIDADE"</formula>
    </cfRule>
  </conditionalFormatting>
  <conditionalFormatting sqref="Y39:Z39">
    <cfRule type="cellIs" dxfId="1336" priority="1607" operator="equal">
      <formula>"NÃO"</formula>
    </cfRule>
    <cfRule type="cellIs" dxfId="1335" priority="1608" operator="equal">
      <formula>"SIM"</formula>
    </cfRule>
  </conditionalFormatting>
  <conditionalFormatting sqref="Y39:Z39">
    <cfRule type="cellIs" dxfId="1334" priority="1606" operator="equal">
      <formula>"OPORTUNIDADE"</formula>
    </cfRule>
  </conditionalFormatting>
  <conditionalFormatting sqref="Y39:Z39">
    <cfRule type="cellIs" dxfId="1333" priority="1604" operator="equal">
      <formula>"NÃO"</formula>
    </cfRule>
    <cfRule type="cellIs" dxfId="1332" priority="1605" operator="equal">
      <formula>"SIM"</formula>
    </cfRule>
  </conditionalFormatting>
  <conditionalFormatting sqref="Y39:Z39">
    <cfRule type="cellIs" dxfId="1331" priority="1603" operator="equal">
      <formula>"OPORTUNIDADE"</formula>
    </cfRule>
  </conditionalFormatting>
  <conditionalFormatting sqref="Y39:Z39">
    <cfRule type="cellIs" dxfId="1330" priority="1601" operator="equal">
      <formula>"NÃO"</formula>
    </cfRule>
    <cfRule type="cellIs" dxfId="1329" priority="1602" operator="equal">
      <formula>"SIM"</formula>
    </cfRule>
  </conditionalFormatting>
  <conditionalFormatting sqref="Z35">
    <cfRule type="cellIs" dxfId="1328" priority="1600" operator="equal">
      <formula>"OPORTUNIDADE"</formula>
    </cfRule>
  </conditionalFormatting>
  <conditionalFormatting sqref="Z35">
    <cfRule type="cellIs" dxfId="1327" priority="1598" operator="equal">
      <formula>"NÃO"</formula>
    </cfRule>
    <cfRule type="cellIs" dxfId="1326" priority="1599" operator="equal">
      <formula>"SIM"</formula>
    </cfRule>
  </conditionalFormatting>
  <conditionalFormatting sqref="Y35">
    <cfRule type="cellIs" dxfId="1325" priority="1597" operator="equal">
      <formula>"OPORTUNIDADE"</formula>
    </cfRule>
  </conditionalFormatting>
  <conditionalFormatting sqref="Y35">
    <cfRule type="cellIs" dxfId="1324" priority="1595" operator="equal">
      <formula>"NÃO"</formula>
    </cfRule>
    <cfRule type="cellIs" dxfId="1323" priority="1596" operator="equal">
      <formula>"SIM"</formula>
    </cfRule>
  </conditionalFormatting>
  <conditionalFormatting sqref="BK18">
    <cfRule type="iconSet" priority="1594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1593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159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590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158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583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582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158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1578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157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576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1322" priority="1571" operator="equal">
      <formula>"OPORTUNIDADE"</formula>
    </cfRule>
  </conditionalFormatting>
  <conditionalFormatting sqref="Z52:Z54">
    <cfRule type="cellIs" dxfId="1321" priority="1569" operator="equal">
      <formula>"NÃO"</formula>
    </cfRule>
    <cfRule type="cellIs" dxfId="1320" priority="1570" operator="equal">
      <formula>"SIM"</formula>
    </cfRule>
  </conditionalFormatting>
  <conditionalFormatting sqref="Z52:Z54">
    <cfRule type="cellIs" dxfId="1319" priority="1553" operator="equal">
      <formula>"OPORTUNIDADE"</formula>
    </cfRule>
  </conditionalFormatting>
  <conditionalFormatting sqref="Z52:Z54">
    <cfRule type="cellIs" dxfId="1318" priority="1551" operator="equal">
      <formula>"NÃO"</formula>
    </cfRule>
    <cfRule type="cellIs" dxfId="1317" priority="1552" operator="equal">
      <formula>"SIM"</formula>
    </cfRule>
  </conditionalFormatting>
  <conditionalFormatting sqref="Z52:Z54">
    <cfRule type="cellIs" dxfId="1316" priority="1550" operator="equal">
      <formula>"OPORTUNIDADE"</formula>
    </cfRule>
  </conditionalFormatting>
  <conditionalFormatting sqref="Z52:Z54">
    <cfRule type="cellIs" dxfId="1315" priority="1548" operator="equal">
      <formula>"NÃO"</formula>
    </cfRule>
    <cfRule type="cellIs" dxfId="1314" priority="1549" operator="equal">
      <formula>"SIM"</formula>
    </cfRule>
  </conditionalFormatting>
  <conditionalFormatting sqref="Z52:Z54">
    <cfRule type="cellIs" dxfId="1313" priority="1547" operator="equal">
      <formula>"OPORTUNIDADE"</formula>
    </cfRule>
  </conditionalFormatting>
  <conditionalFormatting sqref="Z52:Z54">
    <cfRule type="cellIs" dxfId="1312" priority="1545" operator="equal">
      <formula>"NÃO"</formula>
    </cfRule>
    <cfRule type="cellIs" dxfId="1311" priority="1546" operator="equal">
      <formula>"SIM"</formula>
    </cfRule>
  </conditionalFormatting>
  <conditionalFormatting sqref="Z52:Z54">
    <cfRule type="cellIs" dxfId="1310" priority="1526" operator="equal">
      <formula>"OPORTUNIDADE"</formula>
    </cfRule>
  </conditionalFormatting>
  <conditionalFormatting sqref="Z52:Z54">
    <cfRule type="cellIs" dxfId="1309" priority="1524" operator="equal">
      <formula>"NÃO"</formula>
    </cfRule>
    <cfRule type="cellIs" dxfId="1308" priority="1525" operator="equal">
      <formula>"SIM"</formula>
    </cfRule>
  </conditionalFormatting>
  <conditionalFormatting sqref="Z52:Z54">
    <cfRule type="cellIs" dxfId="1307" priority="1523" operator="equal">
      <formula>"OPORTUNIDADE"</formula>
    </cfRule>
  </conditionalFormatting>
  <conditionalFormatting sqref="Z52:Z54">
    <cfRule type="cellIs" dxfId="1306" priority="1521" operator="equal">
      <formula>"NÃO"</formula>
    </cfRule>
    <cfRule type="cellIs" dxfId="1305" priority="1522" operator="equal">
      <formula>"SIM"</formula>
    </cfRule>
  </conditionalFormatting>
  <conditionalFormatting sqref="Z52:Z54">
    <cfRule type="cellIs" dxfId="1304" priority="1508" operator="equal">
      <formula>"OPORTUNIDADE"</formula>
    </cfRule>
  </conditionalFormatting>
  <conditionalFormatting sqref="Z52:Z54">
    <cfRule type="cellIs" dxfId="1303" priority="1506" operator="equal">
      <formula>"NÃO"</formula>
    </cfRule>
    <cfRule type="cellIs" dxfId="1302" priority="1507" operator="equal">
      <formula>"SIM"</formula>
    </cfRule>
  </conditionalFormatting>
  <conditionalFormatting sqref="Z52:Z54">
    <cfRule type="cellIs" dxfId="1301" priority="1505" operator="equal">
      <formula>"OPORTUNIDADE"</formula>
    </cfRule>
  </conditionalFormatting>
  <conditionalFormatting sqref="Z52:Z54">
    <cfRule type="cellIs" dxfId="1300" priority="1503" operator="equal">
      <formula>"NÃO"</formula>
    </cfRule>
    <cfRule type="cellIs" dxfId="1299" priority="1504" operator="equal">
      <formula>"SIM"</formula>
    </cfRule>
  </conditionalFormatting>
  <conditionalFormatting sqref="Z52:Z54">
    <cfRule type="cellIs" dxfId="1298" priority="1502" operator="equal">
      <formula>"OPORTUNIDADE"</formula>
    </cfRule>
  </conditionalFormatting>
  <conditionalFormatting sqref="Z52:Z54">
    <cfRule type="cellIs" dxfId="1297" priority="1500" operator="equal">
      <formula>"NÃO"</formula>
    </cfRule>
    <cfRule type="cellIs" dxfId="1296" priority="1501" operator="equal">
      <formula>"SIM"</formula>
    </cfRule>
  </conditionalFormatting>
  <conditionalFormatting sqref="Z52:Z54">
    <cfRule type="cellIs" dxfId="1295" priority="1472" operator="equal">
      <formula>"OPORTUNIDADE"</formula>
    </cfRule>
  </conditionalFormatting>
  <conditionalFormatting sqref="Z52:Z54">
    <cfRule type="cellIs" dxfId="1294" priority="1470" operator="equal">
      <formula>"NÃO"</formula>
    </cfRule>
    <cfRule type="cellIs" dxfId="1293" priority="1471" operator="equal">
      <formula>"SIM"</formula>
    </cfRule>
  </conditionalFormatting>
  <conditionalFormatting sqref="Z52:Z54">
    <cfRule type="cellIs" dxfId="1292" priority="1469" operator="equal">
      <formula>"OPORTUNIDADE"</formula>
    </cfRule>
  </conditionalFormatting>
  <conditionalFormatting sqref="Z52:Z54">
    <cfRule type="cellIs" dxfId="1291" priority="1467" operator="equal">
      <formula>"NÃO"</formula>
    </cfRule>
    <cfRule type="cellIs" dxfId="1290" priority="1468" operator="equal">
      <formula>"SIM"</formula>
    </cfRule>
  </conditionalFormatting>
  <conditionalFormatting sqref="Z52:Z54">
    <cfRule type="cellIs" dxfId="1289" priority="1466" operator="equal">
      <formula>"OPORTUNIDADE"</formula>
    </cfRule>
  </conditionalFormatting>
  <conditionalFormatting sqref="Z52:Z54">
    <cfRule type="cellIs" dxfId="1288" priority="1464" operator="equal">
      <formula>"NÃO"</formula>
    </cfRule>
    <cfRule type="cellIs" dxfId="1287" priority="1465" operator="equal">
      <formula>"SIM"</formula>
    </cfRule>
  </conditionalFormatting>
  <conditionalFormatting sqref="Z52:Z54">
    <cfRule type="cellIs" dxfId="1286" priority="1463" operator="equal">
      <formula>"OPORTUNIDADE"</formula>
    </cfRule>
  </conditionalFormatting>
  <conditionalFormatting sqref="Z52:Z54">
    <cfRule type="cellIs" dxfId="1285" priority="1461" operator="equal">
      <formula>"NÃO"</formula>
    </cfRule>
    <cfRule type="cellIs" dxfId="1284" priority="1462" operator="equal">
      <formula>"SIM"</formula>
    </cfRule>
  </conditionalFormatting>
  <conditionalFormatting sqref="Z52:Z54">
    <cfRule type="cellIs" dxfId="1283" priority="1460" operator="equal">
      <formula>"OPORTUNIDADE"</formula>
    </cfRule>
  </conditionalFormatting>
  <conditionalFormatting sqref="Z52:Z54">
    <cfRule type="cellIs" dxfId="1282" priority="1458" operator="equal">
      <formula>"NÃO"</formula>
    </cfRule>
    <cfRule type="cellIs" dxfId="1281" priority="1459" operator="equal">
      <formula>"SIM"</formula>
    </cfRule>
  </conditionalFormatting>
  <conditionalFormatting sqref="Z52:Z54">
    <cfRule type="cellIs" dxfId="1280" priority="1457" operator="equal">
      <formula>"OPORTUNIDADE"</formula>
    </cfRule>
  </conditionalFormatting>
  <conditionalFormatting sqref="Z52:Z54">
    <cfRule type="cellIs" dxfId="1279" priority="1455" operator="equal">
      <formula>"NÃO"</formula>
    </cfRule>
    <cfRule type="cellIs" dxfId="1278" priority="1456" operator="equal">
      <formula>"SIM"</formula>
    </cfRule>
  </conditionalFormatting>
  <conditionalFormatting sqref="Z52:Z54">
    <cfRule type="cellIs" dxfId="1277" priority="1454" operator="equal">
      <formula>"OPORTUNIDADE"</formula>
    </cfRule>
  </conditionalFormatting>
  <conditionalFormatting sqref="Z52:Z54">
    <cfRule type="cellIs" dxfId="1276" priority="1452" operator="equal">
      <formula>"NÃO"</formula>
    </cfRule>
    <cfRule type="cellIs" dxfId="1275" priority="1453" operator="equal">
      <formula>"SIM"</formula>
    </cfRule>
  </conditionalFormatting>
  <conditionalFormatting sqref="Z52:Z54">
    <cfRule type="cellIs" dxfId="1274" priority="1451" operator="equal">
      <formula>"OPORTUNIDADE"</formula>
    </cfRule>
  </conditionalFormatting>
  <conditionalFormatting sqref="Z52:Z54">
    <cfRule type="cellIs" dxfId="1273" priority="1449" operator="equal">
      <formula>"NÃO"</formula>
    </cfRule>
    <cfRule type="cellIs" dxfId="1272" priority="1450" operator="equal">
      <formula>"SIM"</formula>
    </cfRule>
  </conditionalFormatting>
  <conditionalFormatting sqref="Z52:Z54">
    <cfRule type="cellIs" dxfId="1271" priority="1448" operator="equal">
      <formula>"OPORTUNIDADE"</formula>
    </cfRule>
  </conditionalFormatting>
  <conditionalFormatting sqref="Z52:Z54">
    <cfRule type="cellIs" dxfId="1270" priority="1446" operator="equal">
      <formula>"NÃO"</formula>
    </cfRule>
    <cfRule type="cellIs" dxfId="1269" priority="1447" operator="equal">
      <formula>"SIM"</formula>
    </cfRule>
  </conditionalFormatting>
  <conditionalFormatting sqref="Y54">
    <cfRule type="cellIs" dxfId="1268" priority="1445" operator="equal">
      <formula>"OPORTUNIDADE"</formula>
    </cfRule>
  </conditionalFormatting>
  <conditionalFormatting sqref="Y54">
    <cfRule type="cellIs" dxfId="1267" priority="1443" operator="equal">
      <formula>"NÃO"</formula>
    </cfRule>
    <cfRule type="cellIs" dxfId="1266" priority="1444" operator="equal">
      <formula>"SIM"</formula>
    </cfRule>
  </conditionalFormatting>
  <conditionalFormatting sqref="Z50:Z53">
    <cfRule type="cellIs" dxfId="1265" priority="1441" operator="equal">
      <formula>"OPORTUNIDADE"</formula>
    </cfRule>
  </conditionalFormatting>
  <conditionalFormatting sqref="Z50:Z53">
    <cfRule type="cellIs" dxfId="1264" priority="1439" operator="equal">
      <formula>"NÃO"</formula>
    </cfRule>
    <cfRule type="cellIs" dxfId="1263" priority="1440" operator="equal">
      <formula>"SIM"</formula>
    </cfRule>
  </conditionalFormatting>
  <conditionalFormatting sqref="Z50:Z53">
    <cfRule type="cellIs" dxfId="1262" priority="1435" operator="equal">
      <formula>"OPORTUNIDADE"</formula>
    </cfRule>
  </conditionalFormatting>
  <conditionalFormatting sqref="Z50:Z53">
    <cfRule type="cellIs" dxfId="1261" priority="1433" operator="equal">
      <formula>"NÃO"</formula>
    </cfRule>
    <cfRule type="cellIs" dxfId="1260" priority="1434" operator="equal">
      <formula>"SIM"</formula>
    </cfRule>
  </conditionalFormatting>
  <conditionalFormatting sqref="Z50:Z53">
    <cfRule type="cellIs" dxfId="1259" priority="1432" operator="equal">
      <formula>"OPORTUNIDADE"</formula>
    </cfRule>
  </conditionalFormatting>
  <conditionalFormatting sqref="Z50:Z53">
    <cfRule type="cellIs" dxfId="1258" priority="1430" operator="equal">
      <formula>"NÃO"</formula>
    </cfRule>
    <cfRule type="cellIs" dxfId="1257" priority="1431" operator="equal">
      <formula>"SIM"</formula>
    </cfRule>
  </conditionalFormatting>
  <conditionalFormatting sqref="Z51:Z53">
    <cfRule type="cellIs" dxfId="1256" priority="1429" operator="equal">
      <formula>"OPORTUNIDADE"</formula>
    </cfRule>
  </conditionalFormatting>
  <conditionalFormatting sqref="Z51:Z53">
    <cfRule type="cellIs" dxfId="1255" priority="1427" operator="equal">
      <formula>"NÃO"</formula>
    </cfRule>
    <cfRule type="cellIs" dxfId="1254" priority="1428" operator="equal">
      <formula>"SIM"</formula>
    </cfRule>
  </conditionalFormatting>
  <conditionalFormatting sqref="Z50:Z51">
    <cfRule type="cellIs" dxfId="1253" priority="1426" operator="equal">
      <formula>"OPORTUNIDADE"</formula>
    </cfRule>
  </conditionalFormatting>
  <conditionalFormatting sqref="Z50:Z51">
    <cfRule type="cellIs" dxfId="1252" priority="1424" operator="equal">
      <formula>"NÃO"</formula>
    </cfRule>
    <cfRule type="cellIs" dxfId="1251" priority="1425" operator="equal">
      <formula>"SIM"</formula>
    </cfRule>
  </conditionalFormatting>
  <conditionalFormatting sqref="Z48:Z49">
    <cfRule type="cellIs" dxfId="1250" priority="1423" operator="equal">
      <formula>"OPORTUNIDADE"</formula>
    </cfRule>
  </conditionalFormatting>
  <conditionalFormatting sqref="Z48:Z49">
    <cfRule type="cellIs" dxfId="1249" priority="1421" operator="equal">
      <formula>"NÃO"</formula>
    </cfRule>
    <cfRule type="cellIs" dxfId="1248" priority="1422" operator="equal">
      <formula>"SIM"</formula>
    </cfRule>
  </conditionalFormatting>
  <conditionalFormatting sqref="Z46">
    <cfRule type="cellIs" dxfId="1247" priority="1414" operator="equal">
      <formula>"OPORTUNIDADE"</formula>
    </cfRule>
  </conditionalFormatting>
  <conditionalFormatting sqref="Z46">
    <cfRule type="cellIs" dxfId="1246" priority="1412" operator="equal">
      <formula>"NÃO"</formula>
    </cfRule>
    <cfRule type="cellIs" dxfId="1245" priority="1413" operator="equal">
      <formula>"SIM"</formula>
    </cfRule>
  </conditionalFormatting>
  <conditionalFormatting sqref="Y46:Y53 Y55:Y56">
    <cfRule type="cellIs" dxfId="1244" priority="1408" operator="equal">
      <formula>"OPORTUNIDADE"</formula>
    </cfRule>
  </conditionalFormatting>
  <conditionalFormatting sqref="Y46:Y53 Y55:Y56">
    <cfRule type="cellIs" dxfId="1243" priority="1406" operator="equal">
      <formula>"NÃO"</formula>
    </cfRule>
    <cfRule type="cellIs" dxfId="1242" priority="1407" operator="equal">
      <formula>"SIM"</formula>
    </cfRule>
  </conditionalFormatting>
  <conditionalFormatting sqref="Z54:Z55">
    <cfRule type="cellIs" dxfId="1241" priority="1405" operator="equal">
      <formula>"OPORTUNIDADE"</formula>
    </cfRule>
  </conditionalFormatting>
  <conditionalFormatting sqref="Z54:Z55">
    <cfRule type="cellIs" dxfId="1240" priority="1403" operator="equal">
      <formula>"NÃO"</formula>
    </cfRule>
    <cfRule type="cellIs" dxfId="1239" priority="1404" operator="equal">
      <formula>"SIM"</formula>
    </cfRule>
  </conditionalFormatting>
  <conditionalFormatting sqref="Z54:Z55">
    <cfRule type="cellIs" dxfId="1238" priority="1402" operator="equal">
      <formula>"OPORTUNIDADE"</formula>
    </cfRule>
  </conditionalFormatting>
  <conditionalFormatting sqref="Z54:Z55">
    <cfRule type="cellIs" dxfId="1237" priority="1400" operator="equal">
      <formula>"NÃO"</formula>
    </cfRule>
    <cfRule type="cellIs" dxfId="1236" priority="1401" operator="equal">
      <formula>"SIM"</formula>
    </cfRule>
  </conditionalFormatting>
  <conditionalFormatting sqref="Z54:Z55">
    <cfRule type="cellIs" dxfId="1235" priority="1399" operator="equal">
      <formula>"OPORTUNIDADE"</formula>
    </cfRule>
  </conditionalFormatting>
  <conditionalFormatting sqref="Z54:Z55">
    <cfRule type="cellIs" dxfId="1234" priority="1397" operator="equal">
      <formula>"NÃO"</formula>
    </cfRule>
    <cfRule type="cellIs" dxfId="1233" priority="1398" operator="equal">
      <formula>"SIM"</formula>
    </cfRule>
  </conditionalFormatting>
  <conditionalFormatting sqref="Z54:Z55">
    <cfRule type="cellIs" dxfId="1232" priority="1396" operator="equal">
      <formula>"OPORTUNIDADE"</formula>
    </cfRule>
  </conditionalFormatting>
  <conditionalFormatting sqref="Z54:Z55">
    <cfRule type="cellIs" dxfId="1231" priority="1394" operator="equal">
      <formula>"NÃO"</formula>
    </cfRule>
    <cfRule type="cellIs" dxfId="1230" priority="1395" operator="equal">
      <formula>"SIM"</formula>
    </cfRule>
  </conditionalFormatting>
  <conditionalFormatting sqref="BJ35:BK35">
    <cfRule type="iconSet" priority="1393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392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1391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39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38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38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38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38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38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382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229" priority="1381" operator="equal">
      <formula>"OPORTUNIDADE"</formula>
    </cfRule>
  </conditionalFormatting>
  <conditionalFormatting sqref="Z56">
    <cfRule type="cellIs" dxfId="1228" priority="1379" operator="equal">
      <formula>"NÃO"</formula>
    </cfRule>
    <cfRule type="cellIs" dxfId="1227" priority="1380" operator="equal">
      <formula>"SIM"</formula>
    </cfRule>
  </conditionalFormatting>
  <conditionalFormatting sqref="BK43">
    <cfRule type="iconSet" priority="137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37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37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36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36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36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36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36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3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363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226" priority="1362" operator="equal">
      <formula>"OPORTUNIDADE"</formula>
    </cfRule>
  </conditionalFormatting>
  <conditionalFormatting sqref="Z66">
    <cfRule type="cellIs" dxfId="1225" priority="1360" operator="equal">
      <formula>"NÃO"</formula>
    </cfRule>
    <cfRule type="cellIs" dxfId="1224" priority="1361" operator="equal">
      <formula>"SIM"</formula>
    </cfRule>
  </conditionalFormatting>
  <conditionalFormatting sqref="Z66">
    <cfRule type="cellIs" dxfId="1223" priority="1359" operator="equal">
      <formula>"OPORTUNIDADE"</formula>
    </cfRule>
  </conditionalFormatting>
  <conditionalFormatting sqref="Z66">
    <cfRule type="cellIs" dxfId="1222" priority="1357" operator="equal">
      <formula>"NÃO"</formula>
    </cfRule>
    <cfRule type="cellIs" dxfId="1221" priority="1358" operator="equal">
      <formula>"SIM"</formula>
    </cfRule>
  </conditionalFormatting>
  <conditionalFormatting sqref="Z66">
    <cfRule type="cellIs" dxfId="1220" priority="1356" operator="equal">
      <formula>"OPORTUNIDADE"</formula>
    </cfRule>
  </conditionalFormatting>
  <conditionalFormatting sqref="Z66">
    <cfRule type="cellIs" dxfId="1219" priority="1354" operator="equal">
      <formula>"NÃO"</formula>
    </cfRule>
    <cfRule type="cellIs" dxfId="1218" priority="1355" operator="equal">
      <formula>"SIM"</formula>
    </cfRule>
  </conditionalFormatting>
  <conditionalFormatting sqref="Z66">
    <cfRule type="cellIs" dxfId="1217" priority="1353" operator="equal">
      <formula>"OPORTUNIDADE"</formula>
    </cfRule>
  </conditionalFormatting>
  <conditionalFormatting sqref="Z66">
    <cfRule type="cellIs" dxfId="1216" priority="1351" operator="equal">
      <formula>"NÃO"</formula>
    </cfRule>
    <cfRule type="cellIs" dxfId="1215" priority="1352" operator="equal">
      <formula>"SIM"</formula>
    </cfRule>
  </conditionalFormatting>
  <conditionalFormatting sqref="Z66">
    <cfRule type="cellIs" dxfId="1214" priority="1350" operator="equal">
      <formula>"OPORTUNIDADE"</formula>
    </cfRule>
  </conditionalFormatting>
  <conditionalFormatting sqref="Z66">
    <cfRule type="cellIs" dxfId="1213" priority="1348" operator="equal">
      <formula>"NÃO"</formula>
    </cfRule>
    <cfRule type="cellIs" dxfId="1212" priority="1349" operator="equal">
      <formula>"SIM"</formula>
    </cfRule>
  </conditionalFormatting>
  <conditionalFormatting sqref="Y66">
    <cfRule type="cellIs" dxfId="1211" priority="1347" operator="equal">
      <formula>"OPORTUNIDADE"</formula>
    </cfRule>
  </conditionalFormatting>
  <conditionalFormatting sqref="Y66">
    <cfRule type="cellIs" dxfId="1210" priority="1345" operator="equal">
      <formula>"NÃO"</formula>
    </cfRule>
    <cfRule type="cellIs" dxfId="1209" priority="1346" operator="equal">
      <formula>"SIM"</formula>
    </cfRule>
  </conditionalFormatting>
  <conditionalFormatting sqref="Z65">
    <cfRule type="cellIs" dxfId="1208" priority="1344" operator="equal">
      <formula>"OPORTUNIDADE"</formula>
    </cfRule>
  </conditionalFormatting>
  <conditionalFormatting sqref="Z65">
    <cfRule type="cellIs" dxfId="1207" priority="1342" operator="equal">
      <formula>"NÃO"</formula>
    </cfRule>
    <cfRule type="cellIs" dxfId="1206" priority="1343" operator="equal">
      <formula>"SIM"</formula>
    </cfRule>
  </conditionalFormatting>
  <conditionalFormatting sqref="Z65">
    <cfRule type="cellIs" dxfId="1205" priority="1341" operator="equal">
      <formula>"OPORTUNIDADE"</formula>
    </cfRule>
  </conditionalFormatting>
  <conditionalFormatting sqref="Z65">
    <cfRule type="cellIs" dxfId="1204" priority="1339" operator="equal">
      <formula>"NÃO"</formula>
    </cfRule>
    <cfRule type="cellIs" dxfId="1203" priority="1340" operator="equal">
      <formula>"SIM"</formula>
    </cfRule>
  </conditionalFormatting>
  <conditionalFormatting sqref="Z65">
    <cfRule type="cellIs" dxfId="1202" priority="1338" operator="equal">
      <formula>"OPORTUNIDADE"</formula>
    </cfRule>
  </conditionalFormatting>
  <conditionalFormatting sqref="Z65">
    <cfRule type="cellIs" dxfId="1201" priority="1336" operator="equal">
      <formula>"NÃO"</formula>
    </cfRule>
    <cfRule type="cellIs" dxfId="1200" priority="1337" operator="equal">
      <formula>"SIM"</formula>
    </cfRule>
  </conditionalFormatting>
  <conditionalFormatting sqref="Z65">
    <cfRule type="cellIs" dxfId="1199" priority="1335" operator="equal">
      <formula>"OPORTUNIDADE"</formula>
    </cfRule>
  </conditionalFormatting>
  <conditionalFormatting sqref="Z65">
    <cfRule type="cellIs" dxfId="1198" priority="1333" operator="equal">
      <formula>"NÃO"</formula>
    </cfRule>
    <cfRule type="cellIs" dxfId="1197" priority="1334" operator="equal">
      <formula>"SIM"</formula>
    </cfRule>
  </conditionalFormatting>
  <conditionalFormatting sqref="Z65">
    <cfRule type="cellIs" dxfId="1196" priority="1332" operator="equal">
      <formula>"OPORTUNIDADE"</formula>
    </cfRule>
  </conditionalFormatting>
  <conditionalFormatting sqref="Z65">
    <cfRule type="cellIs" dxfId="1195" priority="1330" operator="equal">
      <formula>"NÃO"</formula>
    </cfRule>
    <cfRule type="cellIs" dxfId="1194" priority="1331" operator="equal">
      <formula>"SIM"</formula>
    </cfRule>
  </conditionalFormatting>
  <conditionalFormatting sqref="Y65">
    <cfRule type="cellIs" dxfId="1193" priority="1329" operator="equal">
      <formula>"OPORTUNIDADE"</formula>
    </cfRule>
  </conditionalFormatting>
  <conditionalFormatting sqref="Y65">
    <cfRule type="cellIs" dxfId="1192" priority="1327" operator="equal">
      <formula>"NÃO"</formula>
    </cfRule>
    <cfRule type="cellIs" dxfId="1191" priority="1328" operator="equal">
      <formula>"SIM"</formula>
    </cfRule>
  </conditionalFormatting>
  <conditionalFormatting sqref="Z69">
    <cfRule type="cellIs" dxfId="1190" priority="1323" operator="equal">
      <formula>"OPORTUNIDADE"</formula>
    </cfRule>
  </conditionalFormatting>
  <conditionalFormatting sqref="Z69">
    <cfRule type="cellIs" dxfId="1189" priority="1321" operator="equal">
      <formula>"NÃO"</formula>
    </cfRule>
    <cfRule type="cellIs" dxfId="1188" priority="1322" operator="equal">
      <formula>"SIM"</formula>
    </cfRule>
  </conditionalFormatting>
  <conditionalFormatting sqref="Z69">
    <cfRule type="cellIs" dxfId="1187" priority="1320" operator="equal">
      <formula>"OPORTUNIDADE"</formula>
    </cfRule>
  </conditionalFormatting>
  <conditionalFormatting sqref="Z69">
    <cfRule type="cellIs" dxfId="1186" priority="1318" operator="equal">
      <formula>"NÃO"</formula>
    </cfRule>
    <cfRule type="cellIs" dxfId="1185" priority="1319" operator="equal">
      <formula>"SIM"</formula>
    </cfRule>
  </conditionalFormatting>
  <conditionalFormatting sqref="Z69">
    <cfRule type="cellIs" dxfId="1184" priority="1317" operator="equal">
      <formula>"OPORTUNIDADE"</formula>
    </cfRule>
  </conditionalFormatting>
  <conditionalFormatting sqref="Z69">
    <cfRule type="cellIs" dxfId="1183" priority="1315" operator="equal">
      <formula>"NÃO"</formula>
    </cfRule>
    <cfRule type="cellIs" dxfId="1182" priority="1316" operator="equal">
      <formula>"SIM"</formula>
    </cfRule>
  </conditionalFormatting>
  <conditionalFormatting sqref="Z69">
    <cfRule type="cellIs" dxfId="1181" priority="1314" operator="equal">
      <formula>"OPORTUNIDADE"</formula>
    </cfRule>
  </conditionalFormatting>
  <conditionalFormatting sqref="Z69">
    <cfRule type="cellIs" dxfId="1180" priority="1312" operator="equal">
      <formula>"NÃO"</formula>
    </cfRule>
    <cfRule type="cellIs" dxfId="1179" priority="1313" operator="equal">
      <formula>"SIM"</formula>
    </cfRule>
  </conditionalFormatting>
  <conditionalFormatting sqref="BP50">
    <cfRule type="iconSet" priority="131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131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30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308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306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1178" priority="1304" operator="equal">
      <formula>"OPORTUNIDADE"</formula>
    </cfRule>
  </conditionalFormatting>
  <conditionalFormatting sqref="Z77:Z78">
    <cfRule type="cellIs" dxfId="1177" priority="1302" operator="equal">
      <formula>"NÃO"</formula>
    </cfRule>
    <cfRule type="cellIs" dxfId="1176" priority="1303" operator="equal">
      <formula>"SIM"</formula>
    </cfRule>
  </conditionalFormatting>
  <conditionalFormatting sqref="Y77:Y78 Y80:Y85">
    <cfRule type="cellIs" dxfId="1175" priority="1298" operator="equal">
      <formula>"OPORTUNIDADE"</formula>
    </cfRule>
  </conditionalFormatting>
  <conditionalFormatting sqref="Y77:Y78 Y80:Y85">
    <cfRule type="cellIs" dxfId="1174" priority="1296" operator="equal">
      <formula>"NÃO"</formula>
    </cfRule>
    <cfRule type="cellIs" dxfId="1173" priority="1297" operator="equal">
      <formula>"SIM"</formula>
    </cfRule>
  </conditionalFormatting>
  <conditionalFormatting sqref="BK69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292">
      <iconSet showValue="0">
        <cfvo type="percent" val="0"/>
        <cfvo type="num" val="1"/>
        <cfvo type="num" val="1" gte="0"/>
      </iconSet>
    </cfRule>
  </conditionalFormatting>
  <conditionalFormatting sqref="Z84">
    <cfRule type="cellIs" dxfId="1172" priority="1291" operator="equal">
      <formula>"OPORTUNIDADE"</formula>
    </cfRule>
  </conditionalFormatting>
  <conditionalFormatting sqref="Z84">
    <cfRule type="cellIs" dxfId="1171" priority="1289" operator="equal">
      <formula>"NÃO"</formula>
    </cfRule>
    <cfRule type="cellIs" dxfId="1170" priority="1290" operator="equal">
      <formula>"SIM"</formula>
    </cfRule>
  </conditionalFormatting>
  <conditionalFormatting sqref="Z84">
    <cfRule type="cellIs" dxfId="1169" priority="1288" operator="equal">
      <formula>"OPORTUNIDADE"</formula>
    </cfRule>
  </conditionalFormatting>
  <conditionalFormatting sqref="Z84">
    <cfRule type="cellIs" dxfId="1168" priority="1286" operator="equal">
      <formula>"NÃO"</formula>
    </cfRule>
    <cfRule type="cellIs" dxfId="1167" priority="1287" operator="equal">
      <formula>"SIM"</formula>
    </cfRule>
  </conditionalFormatting>
  <conditionalFormatting sqref="Z84">
    <cfRule type="cellIs" dxfId="1166" priority="1285" operator="equal">
      <formula>"OPORTUNIDADE"</formula>
    </cfRule>
  </conditionalFormatting>
  <conditionalFormatting sqref="Z84">
    <cfRule type="cellIs" dxfId="1165" priority="1283" operator="equal">
      <formula>"NÃO"</formula>
    </cfRule>
    <cfRule type="cellIs" dxfId="1164" priority="1284" operator="equal">
      <formula>"SIM"</formula>
    </cfRule>
  </conditionalFormatting>
  <conditionalFormatting sqref="Z84">
    <cfRule type="cellIs" dxfId="1163" priority="1282" operator="equal">
      <formula>"OPORTUNIDADE"</formula>
    </cfRule>
  </conditionalFormatting>
  <conditionalFormatting sqref="Z84">
    <cfRule type="cellIs" dxfId="1162" priority="1280" operator="equal">
      <formula>"NÃO"</formula>
    </cfRule>
    <cfRule type="cellIs" dxfId="1161" priority="1281" operator="equal">
      <formula>"SIM"</formula>
    </cfRule>
  </conditionalFormatting>
  <conditionalFormatting sqref="Z94:Z95">
    <cfRule type="cellIs" dxfId="1160" priority="1279" operator="equal">
      <formula>"OPORTUNIDADE"</formula>
    </cfRule>
  </conditionalFormatting>
  <conditionalFormatting sqref="Z94:Z95">
    <cfRule type="cellIs" dxfId="1159" priority="1277" operator="equal">
      <formula>"NÃO"</formula>
    </cfRule>
    <cfRule type="cellIs" dxfId="1158" priority="1278" operator="equal">
      <formula>"SIM"</formula>
    </cfRule>
  </conditionalFormatting>
  <conditionalFormatting sqref="Z94:Z95">
    <cfRule type="cellIs" dxfId="1157" priority="1276" operator="equal">
      <formula>"OPORTUNIDADE"</formula>
    </cfRule>
  </conditionalFormatting>
  <conditionalFormatting sqref="Z94:Z95">
    <cfRule type="cellIs" dxfId="1156" priority="1274" operator="equal">
      <formula>"NÃO"</formula>
    </cfRule>
    <cfRule type="cellIs" dxfId="1155" priority="1275" operator="equal">
      <formula>"SIM"</formula>
    </cfRule>
  </conditionalFormatting>
  <conditionalFormatting sqref="Z94:Z95">
    <cfRule type="cellIs" dxfId="1154" priority="1273" operator="equal">
      <formula>"OPORTUNIDADE"</formula>
    </cfRule>
  </conditionalFormatting>
  <conditionalFormatting sqref="Z94:Z95">
    <cfRule type="cellIs" dxfId="1153" priority="1271" operator="equal">
      <formula>"NÃO"</formula>
    </cfRule>
    <cfRule type="cellIs" dxfId="1152" priority="1272" operator="equal">
      <formula>"SIM"</formula>
    </cfRule>
  </conditionalFormatting>
  <conditionalFormatting sqref="Z94:Z95">
    <cfRule type="cellIs" dxfId="1151" priority="1270" operator="equal">
      <formula>"OPORTUNIDADE"</formula>
    </cfRule>
  </conditionalFormatting>
  <conditionalFormatting sqref="Z94:Z95">
    <cfRule type="cellIs" dxfId="1150" priority="1268" operator="equal">
      <formula>"NÃO"</formula>
    </cfRule>
    <cfRule type="cellIs" dxfId="1149" priority="1269" operator="equal">
      <formula>"SIM"</formula>
    </cfRule>
  </conditionalFormatting>
  <conditionalFormatting sqref="Z94:Z95">
    <cfRule type="cellIs" dxfId="1148" priority="1267" operator="equal">
      <formula>"OPORTUNIDADE"</formula>
    </cfRule>
  </conditionalFormatting>
  <conditionalFormatting sqref="Z94:Z95">
    <cfRule type="cellIs" dxfId="1147" priority="1265" operator="equal">
      <formula>"NÃO"</formula>
    </cfRule>
    <cfRule type="cellIs" dxfId="1146" priority="1266" operator="equal">
      <formula>"SIM"</formula>
    </cfRule>
  </conditionalFormatting>
  <conditionalFormatting sqref="Z82">
    <cfRule type="cellIs" dxfId="1145" priority="1261" operator="equal">
      <formula>"OPORTUNIDADE"</formula>
    </cfRule>
  </conditionalFormatting>
  <conditionalFormatting sqref="Z82">
    <cfRule type="cellIs" dxfId="1144" priority="1259" operator="equal">
      <formula>"NÃO"</formula>
    </cfRule>
    <cfRule type="cellIs" dxfId="1143" priority="1260" operator="equal">
      <formula>"SIM"</formula>
    </cfRule>
  </conditionalFormatting>
  <conditionalFormatting sqref="Z82">
    <cfRule type="cellIs" dxfId="1142" priority="1258" operator="equal">
      <formula>"OPORTUNIDADE"</formula>
    </cfRule>
  </conditionalFormatting>
  <conditionalFormatting sqref="Z82">
    <cfRule type="cellIs" dxfId="1141" priority="1256" operator="equal">
      <formula>"NÃO"</formula>
    </cfRule>
    <cfRule type="cellIs" dxfId="1140" priority="1257" operator="equal">
      <formula>"SIM"</formula>
    </cfRule>
  </conditionalFormatting>
  <conditionalFormatting sqref="Z82">
    <cfRule type="cellIs" dxfId="1139" priority="1255" operator="equal">
      <formula>"OPORTUNIDADE"</formula>
    </cfRule>
  </conditionalFormatting>
  <conditionalFormatting sqref="Z82">
    <cfRule type="cellIs" dxfId="1138" priority="1253" operator="equal">
      <formula>"NÃO"</formula>
    </cfRule>
    <cfRule type="cellIs" dxfId="1137" priority="1254" operator="equal">
      <formula>"SIM"</formula>
    </cfRule>
  </conditionalFormatting>
  <conditionalFormatting sqref="Z82">
    <cfRule type="cellIs" dxfId="1136" priority="1252" operator="equal">
      <formula>"OPORTUNIDADE"</formula>
    </cfRule>
  </conditionalFormatting>
  <conditionalFormatting sqref="Z82">
    <cfRule type="cellIs" dxfId="1135" priority="1250" operator="equal">
      <formula>"NÃO"</formula>
    </cfRule>
    <cfRule type="cellIs" dxfId="1134" priority="1251" operator="equal">
      <formula>"SIM"</formula>
    </cfRule>
  </conditionalFormatting>
  <conditionalFormatting sqref="Z82">
    <cfRule type="cellIs" dxfId="1133" priority="1249" operator="equal">
      <formula>"OPORTUNIDADE"</formula>
    </cfRule>
  </conditionalFormatting>
  <conditionalFormatting sqref="Z82">
    <cfRule type="cellIs" dxfId="1132" priority="1247" operator="equal">
      <formula>"NÃO"</formula>
    </cfRule>
    <cfRule type="cellIs" dxfId="1131" priority="1248" operator="equal">
      <formula>"SIM"</formula>
    </cfRule>
  </conditionalFormatting>
  <conditionalFormatting sqref="Z87">
    <cfRule type="cellIs" dxfId="1130" priority="1243" operator="equal">
      <formula>"OPORTUNIDADE"</formula>
    </cfRule>
  </conditionalFormatting>
  <conditionalFormatting sqref="Z87">
    <cfRule type="cellIs" dxfId="1129" priority="1241" operator="equal">
      <formula>"NÃO"</formula>
    </cfRule>
    <cfRule type="cellIs" dxfId="1128" priority="1242" operator="equal">
      <formula>"SIM"</formula>
    </cfRule>
  </conditionalFormatting>
  <conditionalFormatting sqref="Z87">
    <cfRule type="cellIs" dxfId="1127" priority="1240" operator="equal">
      <formula>"OPORTUNIDADE"</formula>
    </cfRule>
  </conditionalFormatting>
  <conditionalFormatting sqref="Z87">
    <cfRule type="cellIs" dxfId="1126" priority="1238" operator="equal">
      <formula>"NÃO"</formula>
    </cfRule>
    <cfRule type="cellIs" dxfId="1125" priority="1239" operator="equal">
      <formula>"SIM"</formula>
    </cfRule>
  </conditionalFormatting>
  <conditionalFormatting sqref="Z87">
    <cfRule type="cellIs" dxfId="1124" priority="1237" operator="equal">
      <formula>"OPORTUNIDADE"</formula>
    </cfRule>
  </conditionalFormatting>
  <conditionalFormatting sqref="Z87">
    <cfRule type="cellIs" dxfId="1123" priority="1235" operator="equal">
      <formula>"NÃO"</formula>
    </cfRule>
    <cfRule type="cellIs" dxfId="1122" priority="1236" operator="equal">
      <formula>"SIM"</formula>
    </cfRule>
  </conditionalFormatting>
  <conditionalFormatting sqref="Z87">
    <cfRule type="cellIs" dxfId="1121" priority="1234" operator="equal">
      <formula>"OPORTUNIDADE"</formula>
    </cfRule>
  </conditionalFormatting>
  <conditionalFormatting sqref="Z87">
    <cfRule type="cellIs" dxfId="1120" priority="1232" operator="equal">
      <formula>"NÃO"</formula>
    </cfRule>
    <cfRule type="cellIs" dxfId="1119" priority="1233" operator="equal">
      <formula>"SIM"</formula>
    </cfRule>
  </conditionalFormatting>
  <conditionalFormatting sqref="Z87">
    <cfRule type="cellIs" dxfId="1118" priority="1231" operator="equal">
      <formula>"OPORTUNIDADE"</formula>
    </cfRule>
  </conditionalFormatting>
  <conditionalFormatting sqref="Z87">
    <cfRule type="cellIs" dxfId="1117" priority="1229" operator="equal">
      <formula>"NÃO"</formula>
    </cfRule>
    <cfRule type="cellIs" dxfId="1116" priority="1230" operator="equal">
      <formula>"SIM"</formula>
    </cfRule>
  </conditionalFormatting>
  <conditionalFormatting sqref="Z95:Z96">
    <cfRule type="cellIs" dxfId="1115" priority="1228" operator="equal">
      <formula>"OPORTUNIDADE"</formula>
    </cfRule>
  </conditionalFormatting>
  <conditionalFormatting sqref="Z95:Z96">
    <cfRule type="cellIs" dxfId="1114" priority="1226" operator="equal">
      <formula>"NÃO"</formula>
    </cfRule>
    <cfRule type="cellIs" dxfId="1113" priority="1227" operator="equal">
      <formula>"SIM"</formula>
    </cfRule>
  </conditionalFormatting>
  <conditionalFormatting sqref="Z95:Z96">
    <cfRule type="cellIs" dxfId="1112" priority="1225" operator="equal">
      <formula>"OPORTUNIDADE"</formula>
    </cfRule>
  </conditionalFormatting>
  <conditionalFormatting sqref="Z95:Z96">
    <cfRule type="cellIs" dxfId="1111" priority="1223" operator="equal">
      <formula>"NÃO"</formula>
    </cfRule>
    <cfRule type="cellIs" dxfId="1110" priority="1224" operator="equal">
      <formula>"SIM"</formula>
    </cfRule>
  </conditionalFormatting>
  <conditionalFormatting sqref="Z95:Z96">
    <cfRule type="cellIs" dxfId="1109" priority="1222" operator="equal">
      <formula>"OPORTUNIDADE"</formula>
    </cfRule>
  </conditionalFormatting>
  <conditionalFormatting sqref="Z95:Z96">
    <cfRule type="cellIs" dxfId="1108" priority="1220" operator="equal">
      <formula>"NÃO"</formula>
    </cfRule>
    <cfRule type="cellIs" dxfId="1107" priority="1221" operator="equal">
      <formula>"SIM"</formula>
    </cfRule>
  </conditionalFormatting>
  <conditionalFormatting sqref="Z95:Z96">
    <cfRule type="cellIs" dxfId="1106" priority="1219" operator="equal">
      <formula>"OPORTUNIDADE"</formula>
    </cfRule>
  </conditionalFormatting>
  <conditionalFormatting sqref="Z95:Z96">
    <cfRule type="cellIs" dxfId="1105" priority="1217" operator="equal">
      <formula>"NÃO"</formula>
    </cfRule>
    <cfRule type="cellIs" dxfId="1104" priority="1218" operator="equal">
      <formula>"SIM"</formula>
    </cfRule>
  </conditionalFormatting>
  <conditionalFormatting sqref="Z95:Z96">
    <cfRule type="cellIs" dxfId="1103" priority="1216" operator="equal">
      <formula>"OPORTUNIDADE"</formula>
    </cfRule>
  </conditionalFormatting>
  <conditionalFormatting sqref="Z95:Z96">
    <cfRule type="cellIs" dxfId="1102" priority="1214" operator="equal">
      <formula>"NÃO"</formula>
    </cfRule>
    <cfRule type="cellIs" dxfId="1101" priority="1215" operator="equal">
      <formula>"SIM"</formula>
    </cfRule>
  </conditionalFormatting>
  <conditionalFormatting sqref="Z98:Z99">
    <cfRule type="cellIs" dxfId="1100" priority="1213" operator="equal">
      <formula>"OPORTUNIDADE"</formula>
    </cfRule>
  </conditionalFormatting>
  <conditionalFormatting sqref="Z98:Z99">
    <cfRule type="cellIs" dxfId="1099" priority="1211" operator="equal">
      <formula>"NÃO"</formula>
    </cfRule>
    <cfRule type="cellIs" dxfId="1098" priority="1212" operator="equal">
      <formula>"SIM"</formula>
    </cfRule>
  </conditionalFormatting>
  <conditionalFormatting sqref="Z98:Z99">
    <cfRule type="cellIs" dxfId="1097" priority="1195" operator="equal">
      <formula>"OPORTUNIDADE"</formula>
    </cfRule>
  </conditionalFormatting>
  <conditionalFormatting sqref="Z98:Z99">
    <cfRule type="cellIs" dxfId="1096" priority="1193" operator="equal">
      <formula>"NÃO"</formula>
    </cfRule>
    <cfRule type="cellIs" dxfId="1095" priority="1194" operator="equal">
      <formula>"SIM"</formula>
    </cfRule>
  </conditionalFormatting>
  <conditionalFormatting sqref="Z98:Z99">
    <cfRule type="cellIs" dxfId="1094" priority="1192" operator="equal">
      <formula>"OPORTUNIDADE"</formula>
    </cfRule>
  </conditionalFormatting>
  <conditionalFormatting sqref="Z98:Z99">
    <cfRule type="cellIs" dxfId="1093" priority="1190" operator="equal">
      <formula>"NÃO"</formula>
    </cfRule>
    <cfRule type="cellIs" dxfId="1092" priority="1191" operator="equal">
      <formula>"SIM"</formula>
    </cfRule>
  </conditionalFormatting>
  <conditionalFormatting sqref="Z98:Z99">
    <cfRule type="cellIs" dxfId="1091" priority="1189" operator="equal">
      <formula>"OPORTUNIDADE"</formula>
    </cfRule>
  </conditionalFormatting>
  <conditionalFormatting sqref="Z98:Z99">
    <cfRule type="cellIs" dxfId="1090" priority="1187" operator="equal">
      <formula>"NÃO"</formula>
    </cfRule>
    <cfRule type="cellIs" dxfId="1089" priority="1188" operator="equal">
      <formula>"SIM"</formula>
    </cfRule>
  </conditionalFormatting>
  <conditionalFormatting sqref="Z98:Z99">
    <cfRule type="cellIs" dxfId="1088" priority="1168" operator="equal">
      <formula>"OPORTUNIDADE"</formula>
    </cfRule>
  </conditionalFormatting>
  <conditionalFormatting sqref="Z98:Z99">
    <cfRule type="cellIs" dxfId="1087" priority="1166" operator="equal">
      <formula>"NÃO"</formula>
    </cfRule>
    <cfRule type="cellIs" dxfId="1086" priority="1167" operator="equal">
      <formula>"SIM"</formula>
    </cfRule>
  </conditionalFormatting>
  <conditionalFormatting sqref="Z98:Z99">
    <cfRule type="cellIs" dxfId="1085" priority="1165" operator="equal">
      <formula>"OPORTUNIDADE"</formula>
    </cfRule>
  </conditionalFormatting>
  <conditionalFormatting sqref="Z98:Z99">
    <cfRule type="cellIs" dxfId="1084" priority="1163" operator="equal">
      <formula>"NÃO"</formula>
    </cfRule>
    <cfRule type="cellIs" dxfId="1083" priority="1164" operator="equal">
      <formula>"SIM"</formula>
    </cfRule>
  </conditionalFormatting>
  <conditionalFormatting sqref="Z98:Z99">
    <cfRule type="cellIs" dxfId="1082" priority="1150" operator="equal">
      <formula>"OPORTUNIDADE"</formula>
    </cfRule>
  </conditionalFormatting>
  <conditionalFormatting sqref="Z98:Z99">
    <cfRule type="cellIs" dxfId="1081" priority="1148" operator="equal">
      <formula>"NÃO"</formula>
    </cfRule>
    <cfRule type="cellIs" dxfId="1080" priority="1149" operator="equal">
      <formula>"SIM"</formula>
    </cfRule>
  </conditionalFormatting>
  <conditionalFormatting sqref="Z98:Z99">
    <cfRule type="cellIs" dxfId="1079" priority="1147" operator="equal">
      <formula>"OPORTUNIDADE"</formula>
    </cfRule>
  </conditionalFormatting>
  <conditionalFormatting sqref="Z98:Z99">
    <cfRule type="cellIs" dxfId="1078" priority="1145" operator="equal">
      <formula>"NÃO"</formula>
    </cfRule>
    <cfRule type="cellIs" dxfId="1077" priority="1146" operator="equal">
      <formula>"SIM"</formula>
    </cfRule>
  </conditionalFormatting>
  <conditionalFormatting sqref="Z98:Z99">
    <cfRule type="cellIs" dxfId="1076" priority="1144" operator="equal">
      <formula>"OPORTUNIDADE"</formula>
    </cfRule>
  </conditionalFormatting>
  <conditionalFormatting sqref="Z98:Z99">
    <cfRule type="cellIs" dxfId="1075" priority="1142" operator="equal">
      <formula>"NÃO"</formula>
    </cfRule>
    <cfRule type="cellIs" dxfId="1074" priority="1143" operator="equal">
      <formula>"SIM"</formula>
    </cfRule>
  </conditionalFormatting>
  <conditionalFormatting sqref="Z98:Z99">
    <cfRule type="cellIs" dxfId="1073" priority="1114" operator="equal">
      <formula>"OPORTUNIDADE"</formula>
    </cfRule>
  </conditionalFormatting>
  <conditionalFormatting sqref="Z98:Z99">
    <cfRule type="cellIs" dxfId="1072" priority="1112" operator="equal">
      <formula>"NÃO"</formula>
    </cfRule>
    <cfRule type="cellIs" dxfId="1071" priority="1113" operator="equal">
      <formula>"SIM"</formula>
    </cfRule>
  </conditionalFormatting>
  <conditionalFormatting sqref="Z98:Z99">
    <cfRule type="cellIs" dxfId="1070" priority="1111" operator="equal">
      <formula>"OPORTUNIDADE"</formula>
    </cfRule>
  </conditionalFormatting>
  <conditionalFormatting sqref="Z98:Z99">
    <cfRule type="cellIs" dxfId="1069" priority="1109" operator="equal">
      <formula>"NÃO"</formula>
    </cfRule>
    <cfRule type="cellIs" dxfId="1068" priority="1110" operator="equal">
      <formula>"SIM"</formula>
    </cfRule>
  </conditionalFormatting>
  <conditionalFormatting sqref="Z98:Z99">
    <cfRule type="cellIs" dxfId="1067" priority="1108" operator="equal">
      <formula>"OPORTUNIDADE"</formula>
    </cfRule>
  </conditionalFormatting>
  <conditionalFormatting sqref="Z98:Z99">
    <cfRule type="cellIs" dxfId="1066" priority="1106" operator="equal">
      <formula>"NÃO"</formula>
    </cfRule>
    <cfRule type="cellIs" dxfId="1065" priority="1107" operator="equal">
      <formula>"SIM"</formula>
    </cfRule>
  </conditionalFormatting>
  <conditionalFormatting sqref="Z98:Z99">
    <cfRule type="cellIs" dxfId="1064" priority="1105" operator="equal">
      <formula>"OPORTUNIDADE"</formula>
    </cfRule>
  </conditionalFormatting>
  <conditionalFormatting sqref="Z98:Z99">
    <cfRule type="cellIs" dxfId="1063" priority="1103" operator="equal">
      <formula>"NÃO"</formula>
    </cfRule>
    <cfRule type="cellIs" dxfId="1062" priority="1104" operator="equal">
      <formula>"SIM"</formula>
    </cfRule>
  </conditionalFormatting>
  <conditionalFormatting sqref="Z98:Z99">
    <cfRule type="cellIs" dxfId="1061" priority="1102" operator="equal">
      <formula>"OPORTUNIDADE"</formula>
    </cfRule>
  </conditionalFormatting>
  <conditionalFormatting sqref="Z98:Z99">
    <cfRule type="cellIs" dxfId="1060" priority="1100" operator="equal">
      <formula>"NÃO"</formula>
    </cfRule>
    <cfRule type="cellIs" dxfId="1059" priority="1101" operator="equal">
      <formula>"SIM"</formula>
    </cfRule>
  </conditionalFormatting>
  <conditionalFormatting sqref="Z98:Z99">
    <cfRule type="cellIs" dxfId="1058" priority="1099" operator="equal">
      <formula>"OPORTUNIDADE"</formula>
    </cfRule>
  </conditionalFormatting>
  <conditionalFormatting sqref="Z98:Z99">
    <cfRule type="cellIs" dxfId="1057" priority="1097" operator="equal">
      <formula>"NÃO"</formula>
    </cfRule>
    <cfRule type="cellIs" dxfId="1056" priority="1098" operator="equal">
      <formula>"SIM"</formula>
    </cfRule>
  </conditionalFormatting>
  <conditionalFormatting sqref="Z98:Z99">
    <cfRule type="cellIs" dxfId="1055" priority="1096" operator="equal">
      <formula>"OPORTUNIDADE"</formula>
    </cfRule>
  </conditionalFormatting>
  <conditionalFormatting sqref="Z98:Z99">
    <cfRule type="cellIs" dxfId="1054" priority="1094" operator="equal">
      <formula>"NÃO"</formula>
    </cfRule>
    <cfRule type="cellIs" dxfId="1053" priority="1095" operator="equal">
      <formula>"SIM"</formula>
    </cfRule>
  </conditionalFormatting>
  <conditionalFormatting sqref="Z98:Z99">
    <cfRule type="cellIs" dxfId="1052" priority="1093" operator="equal">
      <formula>"OPORTUNIDADE"</formula>
    </cfRule>
  </conditionalFormatting>
  <conditionalFormatting sqref="Z98:Z99">
    <cfRule type="cellIs" dxfId="1051" priority="1091" operator="equal">
      <formula>"NÃO"</formula>
    </cfRule>
    <cfRule type="cellIs" dxfId="1050" priority="1092" operator="equal">
      <formula>"SIM"</formula>
    </cfRule>
  </conditionalFormatting>
  <conditionalFormatting sqref="Z98:Z99">
    <cfRule type="cellIs" dxfId="1049" priority="1090" operator="equal">
      <formula>"OPORTUNIDADE"</formula>
    </cfRule>
  </conditionalFormatting>
  <conditionalFormatting sqref="Z98:Z99">
    <cfRule type="cellIs" dxfId="1048" priority="1088" operator="equal">
      <formula>"NÃO"</formula>
    </cfRule>
    <cfRule type="cellIs" dxfId="1047" priority="1089" operator="equal">
      <formula>"SIM"</formula>
    </cfRule>
  </conditionalFormatting>
  <conditionalFormatting sqref="Y98:Y99">
    <cfRule type="cellIs" dxfId="1046" priority="1087" operator="equal">
      <formula>"OPORTUNIDADE"</formula>
    </cfRule>
  </conditionalFormatting>
  <conditionalFormatting sqref="Y98:Y99">
    <cfRule type="cellIs" dxfId="1045" priority="1085" operator="equal">
      <formula>"NÃO"</formula>
    </cfRule>
    <cfRule type="cellIs" dxfId="1044" priority="1086" operator="equal">
      <formula>"SIM"</formula>
    </cfRule>
  </conditionalFormatting>
  <conditionalFormatting sqref="Z98:Z100">
    <cfRule type="cellIs" dxfId="1043" priority="1084" operator="equal">
      <formula>"OPORTUNIDADE"</formula>
    </cfRule>
  </conditionalFormatting>
  <conditionalFormatting sqref="Z98:Z100">
    <cfRule type="cellIs" dxfId="1042" priority="1082" operator="equal">
      <formula>"NÃO"</formula>
    </cfRule>
    <cfRule type="cellIs" dxfId="1041" priority="1083" operator="equal">
      <formula>"SIM"</formula>
    </cfRule>
  </conditionalFormatting>
  <conditionalFormatting sqref="Z98:Z100">
    <cfRule type="cellIs" dxfId="1040" priority="1081" operator="equal">
      <formula>"OPORTUNIDADE"</formula>
    </cfRule>
  </conditionalFormatting>
  <conditionalFormatting sqref="Z98:Z100">
    <cfRule type="cellIs" dxfId="1039" priority="1079" operator="equal">
      <formula>"NÃO"</formula>
    </cfRule>
    <cfRule type="cellIs" dxfId="1038" priority="1080" operator="equal">
      <formula>"SIM"</formula>
    </cfRule>
  </conditionalFormatting>
  <conditionalFormatting sqref="Z98:Z100">
    <cfRule type="cellIs" dxfId="1037" priority="1078" operator="equal">
      <formula>"OPORTUNIDADE"</formula>
    </cfRule>
  </conditionalFormatting>
  <conditionalFormatting sqref="Z98:Z100">
    <cfRule type="cellIs" dxfId="1036" priority="1076" operator="equal">
      <formula>"NÃO"</formula>
    </cfRule>
    <cfRule type="cellIs" dxfId="1035" priority="1077" operator="equal">
      <formula>"SIM"</formula>
    </cfRule>
  </conditionalFormatting>
  <conditionalFormatting sqref="Z98:Z100">
    <cfRule type="cellIs" dxfId="1034" priority="1075" operator="equal">
      <formula>"OPORTUNIDADE"</formula>
    </cfRule>
  </conditionalFormatting>
  <conditionalFormatting sqref="Z98:Z100">
    <cfRule type="cellIs" dxfId="1033" priority="1073" operator="equal">
      <formula>"NÃO"</formula>
    </cfRule>
    <cfRule type="cellIs" dxfId="1032" priority="1074" operator="equal">
      <formula>"SIM"</formula>
    </cfRule>
  </conditionalFormatting>
  <conditionalFormatting sqref="BK65">
    <cfRule type="iconSet" priority="107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06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06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063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06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05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05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5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5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053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1050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1049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04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4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1046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045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031" priority="1044" operator="equal">
      <formula>"OPORTUNIDADE"</formula>
    </cfRule>
  </conditionalFormatting>
  <conditionalFormatting sqref="Z79">
    <cfRule type="cellIs" dxfId="1030" priority="1042" operator="equal">
      <formula>"NÃO"</formula>
    </cfRule>
    <cfRule type="cellIs" dxfId="1029" priority="1043" operator="equal">
      <formula>"SIM"</formula>
    </cfRule>
  </conditionalFormatting>
  <conditionalFormatting sqref="Z79">
    <cfRule type="cellIs" dxfId="1028" priority="1041" operator="equal">
      <formula>"OPORTUNIDADE"</formula>
    </cfRule>
  </conditionalFormatting>
  <conditionalFormatting sqref="Z79">
    <cfRule type="cellIs" dxfId="1027" priority="1039" operator="equal">
      <formula>"NÃO"</formula>
    </cfRule>
    <cfRule type="cellIs" dxfId="1026" priority="1040" operator="equal">
      <formula>"SIM"</formula>
    </cfRule>
  </conditionalFormatting>
  <conditionalFormatting sqref="Z79">
    <cfRule type="cellIs" dxfId="1025" priority="1038" operator="equal">
      <formula>"OPORTUNIDADE"</formula>
    </cfRule>
  </conditionalFormatting>
  <conditionalFormatting sqref="Z79">
    <cfRule type="cellIs" dxfId="1024" priority="1036" operator="equal">
      <formula>"NÃO"</formula>
    </cfRule>
    <cfRule type="cellIs" dxfId="1023" priority="1037" operator="equal">
      <formula>"SIM"</formula>
    </cfRule>
  </conditionalFormatting>
  <conditionalFormatting sqref="Z79">
    <cfRule type="cellIs" dxfId="1022" priority="1035" operator="equal">
      <formula>"OPORTUNIDADE"</formula>
    </cfRule>
  </conditionalFormatting>
  <conditionalFormatting sqref="Z79">
    <cfRule type="cellIs" dxfId="1021" priority="1033" operator="equal">
      <formula>"NÃO"</formula>
    </cfRule>
    <cfRule type="cellIs" dxfId="1020" priority="1034" operator="equal">
      <formula>"SIM"</formula>
    </cfRule>
  </conditionalFormatting>
  <conditionalFormatting sqref="Z79">
    <cfRule type="cellIs" dxfId="1019" priority="1032" operator="equal">
      <formula>"OPORTUNIDADE"</formula>
    </cfRule>
  </conditionalFormatting>
  <conditionalFormatting sqref="Z79">
    <cfRule type="cellIs" dxfId="1018" priority="1030" operator="equal">
      <formula>"NÃO"</formula>
    </cfRule>
    <cfRule type="cellIs" dxfId="1017" priority="1031" operator="equal">
      <formula>"SIM"</formula>
    </cfRule>
  </conditionalFormatting>
  <conditionalFormatting sqref="Y79">
    <cfRule type="cellIs" dxfId="1016" priority="1029" operator="equal">
      <formula>"OPORTUNIDADE"</formula>
    </cfRule>
  </conditionalFormatting>
  <conditionalFormatting sqref="Y79">
    <cfRule type="cellIs" dxfId="1015" priority="1027" operator="equal">
      <formula>"NÃO"</formula>
    </cfRule>
    <cfRule type="cellIs" dxfId="1014" priority="1028" operator="equal">
      <formula>"SIM"</formula>
    </cfRule>
  </conditionalFormatting>
  <conditionalFormatting sqref="BK83">
    <cfRule type="iconSet" priority="102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024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023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02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02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02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018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014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013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1013" priority="1012" operator="equal">
      <formula>"OPORTUNIDADE"</formula>
    </cfRule>
  </conditionalFormatting>
  <conditionalFormatting sqref="Z89:Z90">
    <cfRule type="cellIs" dxfId="1012" priority="1010" operator="equal">
      <formula>"NÃO"</formula>
    </cfRule>
    <cfRule type="cellIs" dxfId="1011" priority="1011" operator="equal">
      <formula>"SIM"</formula>
    </cfRule>
  </conditionalFormatting>
  <conditionalFormatting sqref="Z89:Z90">
    <cfRule type="cellIs" dxfId="1010" priority="1009" operator="equal">
      <formula>"OPORTUNIDADE"</formula>
    </cfRule>
  </conditionalFormatting>
  <conditionalFormatting sqref="Z89:Z90">
    <cfRule type="cellIs" dxfId="1009" priority="1007" operator="equal">
      <formula>"NÃO"</formula>
    </cfRule>
    <cfRule type="cellIs" dxfId="1008" priority="1008" operator="equal">
      <formula>"SIM"</formula>
    </cfRule>
  </conditionalFormatting>
  <conditionalFormatting sqref="Z89:Z90">
    <cfRule type="cellIs" dxfId="1007" priority="1006" operator="equal">
      <formula>"OPORTUNIDADE"</formula>
    </cfRule>
  </conditionalFormatting>
  <conditionalFormatting sqref="Z89:Z90">
    <cfRule type="cellIs" dxfId="1006" priority="1004" operator="equal">
      <formula>"NÃO"</formula>
    </cfRule>
    <cfRule type="cellIs" dxfId="1005" priority="1005" operator="equal">
      <formula>"SIM"</formula>
    </cfRule>
  </conditionalFormatting>
  <conditionalFormatting sqref="Z89:Z90">
    <cfRule type="cellIs" dxfId="1004" priority="1003" operator="equal">
      <formula>"OPORTUNIDADE"</formula>
    </cfRule>
  </conditionalFormatting>
  <conditionalFormatting sqref="Z89:Z90">
    <cfRule type="cellIs" dxfId="1003" priority="1001" operator="equal">
      <formula>"NÃO"</formula>
    </cfRule>
    <cfRule type="cellIs" dxfId="1002" priority="1002" operator="equal">
      <formula>"SIM"</formula>
    </cfRule>
  </conditionalFormatting>
  <conditionalFormatting sqref="Z89:Z90">
    <cfRule type="cellIs" dxfId="1001" priority="1000" operator="equal">
      <formula>"OPORTUNIDADE"</formula>
    </cfRule>
  </conditionalFormatting>
  <conditionalFormatting sqref="Z89:Z90">
    <cfRule type="cellIs" dxfId="1000" priority="998" operator="equal">
      <formula>"NÃO"</formula>
    </cfRule>
    <cfRule type="cellIs" dxfId="999" priority="999" operator="equal">
      <formula>"SIM"</formula>
    </cfRule>
  </conditionalFormatting>
  <conditionalFormatting sqref="Z97:Z98">
    <cfRule type="cellIs" dxfId="998" priority="994" operator="equal">
      <formula>"OPORTUNIDADE"</formula>
    </cfRule>
  </conditionalFormatting>
  <conditionalFormatting sqref="Z97:Z98">
    <cfRule type="cellIs" dxfId="997" priority="992" operator="equal">
      <formula>"NÃO"</formula>
    </cfRule>
    <cfRule type="cellIs" dxfId="996" priority="993" operator="equal">
      <formula>"SIM"</formula>
    </cfRule>
  </conditionalFormatting>
  <conditionalFormatting sqref="Y97:Y98">
    <cfRule type="cellIs" dxfId="995" priority="991" operator="equal">
      <formula>"OPORTUNIDADE"</formula>
    </cfRule>
  </conditionalFormatting>
  <conditionalFormatting sqref="Y97:Y98">
    <cfRule type="cellIs" dxfId="994" priority="989" operator="equal">
      <formula>"NÃO"</formula>
    </cfRule>
    <cfRule type="cellIs" dxfId="993" priority="990" operator="equal">
      <formula>"SIM"</formula>
    </cfRule>
  </conditionalFormatting>
  <conditionalFormatting sqref="BK87">
    <cfRule type="iconSet" priority="988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987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986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985">
      <iconSet showValue="0">
        <cfvo type="percent" val="0"/>
        <cfvo type="num" val="1"/>
        <cfvo type="num" val="1" gte="0"/>
      </iconSet>
    </cfRule>
  </conditionalFormatting>
  <conditionalFormatting sqref="Z93">
    <cfRule type="cellIs" dxfId="992" priority="984" operator="equal">
      <formula>"OPORTUNIDADE"</formula>
    </cfRule>
  </conditionalFormatting>
  <conditionalFormatting sqref="Z93">
    <cfRule type="cellIs" dxfId="991" priority="982" operator="equal">
      <formula>"NÃO"</formula>
    </cfRule>
    <cfRule type="cellIs" dxfId="990" priority="983" operator="equal">
      <formula>"SIM"</formula>
    </cfRule>
  </conditionalFormatting>
  <conditionalFormatting sqref="Z93">
    <cfRule type="cellIs" dxfId="989" priority="981" operator="equal">
      <formula>"OPORTUNIDADE"</formula>
    </cfRule>
  </conditionalFormatting>
  <conditionalFormatting sqref="Z93">
    <cfRule type="cellIs" dxfId="988" priority="979" operator="equal">
      <formula>"NÃO"</formula>
    </cfRule>
    <cfRule type="cellIs" dxfId="987" priority="980" operator="equal">
      <formula>"SIM"</formula>
    </cfRule>
  </conditionalFormatting>
  <conditionalFormatting sqref="Z93">
    <cfRule type="cellIs" dxfId="986" priority="978" operator="equal">
      <formula>"OPORTUNIDADE"</formula>
    </cfRule>
  </conditionalFormatting>
  <conditionalFormatting sqref="Z93">
    <cfRule type="cellIs" dxfId="985" priority="976" operator="equal">
      <formula>"NÃO"</formula>
    </cfRule>
    <cfRule type="cellIs" dxfId="984" priority="977" operator="equal">
      <formula>"SIM"</formula>
    </cfRule>
  </conditionalFormatting>
  <conditionalFormatting sqref="Z93">
    <cfRule type="cellIs" dxfId="983" priority="975" operator="equal">
      <formula>"OPORTUNIDADE"</formula>
    </cfRule>
  </conditionalFormatting>
  <conditionalFormatting sqref="Z93">
    <cfRule type="cellIs" dxfId="982" priority="973" operator="equal">
      <formula>"NÃO"</formula>
    </cfRule>
    <cfRule type="cellIs" dxfId="981" priority="974" operator="equal">
      <formula>"SIM"</formula>
    </cfRule>
  </conditionalFormatting>
  <conditionalFormatting sqref="Z93">
    <cfRule type="cellIs" dxfId="980" priority="972" operator="equal">
      <formula>"OPORTUNIDADE"</formula>
    </cfRule>
  </conditionalFormatting>
  <conditionalFormatting sqref="Z93">
    <cfRule type="cellIs" dxfId="979" priority="970" operator="equal">
      <formula>"NÃO"</formula>
    </cfRule>
    <cfRule type="cellIs" dxfId="978" priority="971" operator="equal">
      <formula>"SIM"</formula>
    </cfRule>
  </conditionalFormatting>
  <conditionalFormatting sqref="BK102">
    <cfRule type="iconSet" priority="954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977" priority="949" operator="equal">
      <formula>"OPORTUNIDADE"</formula>
    </cfRule>
  </conditionalFormatting>
  <conditionalFormatting sqref="Z106">
    <cfRule type="cellIs" dxfId="976" priority="947" operator="equal">
      <formula>"NÃO"</formula>
    </cfRule>
    <cfRule type="cellIs" dxfId="975" priority="948" operator="equal">
      <formula>"SIM"</formula>
    </cfRule>
  </conditionalFormatting>
  <conditionalFormatting sqref="Z106">
    <cfRule type="cellIs" dxfId="974" priority="946" operator="equal">
      <formula>"OPORTUNIDADE"</formula>
    </cfRule>
  </conditionalFormatting>
  <conditionalFormatting sqref="Z106">
    <cfRule type="cellIs" dxfId="973" priority="944" operator="equal">
      <formula>"NÃO"</formula>
    </cfRule>
    <cfRule type="cellIs" dxfId="972" priority="945" operator="equal">
      <formula>"SIM"</formula>
    </cfRule>
  </conditionalFormatting>
  <conditionalFormatting sqref="Z106">
    <cfRule type="cellIs" dxfId="971" priority="943" operator="equal">
      <formula>"OPORTUNIDADE"</formula>
    </cfRule>
  </conditionalFormatting>
  <conditionalFormatting sqref="Z106">
    <cfRule type="cellIs" dxfId="970" priority="941" operator="equal">
      <formula>"NÃO"</formula>
    </cfRule>
    <cfRule type="cellIs" dxfId="969" priority="942" operator="equal">
      <formula>"SIM"</formula>
    </cfRule>
  </conditionalFormatting>
  <conditionalFormatting sqref="Z106">
    <cfRule type="cellIs" dxfId="968" priority="940" operator="equal">
      <formula>"OPORTUNIDADE"</formula>
    </cfRule>
  </conditionalFormatting>
  <conditionalFormatting sqref="Z106">
    <cfRule type="cellIs" dxfId="967" priority="938" operator="equal">
      <formula>"NÃO"</formula>
    </cfRule>
    <cfRule type="cellIs" dxfId="966" priority="939" operator="equal">
      <formula>"SIM"</formula>
    </cfRule>
  </conditionalFormatting>
  <conditionalFormatting sqref="Z106">
    <cfRule type="cellIs" dxfId="965" priority="937" operator="equal">
      <formula>"OPORTUNIDADE"</formula>
    </cfRule>
  </conditionalFormatting>
  <conditionalFormatting sqref="Z106">
    <cfRule type="cellIs" dxfId="964" priority="935" operator="equal">
      <formula>"NÃO"</formula>
    </cfRule>
    <cfRule type="cellIs" dxfId="963" priority="936" operator="equal">
      <formula>"SIM"</formula>
    </cfRule>
  </conditionalFormatting>
  <conditionalFormatting sqref="Z109:Z112">
    <cfRule type="cellIs" dxfId="962" priority="934" operator="equal">
      <formula>"OPORTUNIDADE"</formula>
    </cfRule>
  </conditionalFormatting>
  <conditionalFormatting sqref="Z109:Z112">
    <cfRule type="cellIs" dxfId="961" priority="932" operator="equal">
      <formula>"NÃO"</formula>
    </cfRule>
    <cfRule type="cellIs" dxfId="960" priority="933" operator="equal">
      <formula>"SIM"</formula>
    </cfRule>
  </conditionalFormatting>
  <conditionalFormatting sqref="Z109:Z112">
    <cfRule type="cellIs" dxfId="959" priority="931" operator="equal">
      <formula>"OPORTUNIDADE"</formula>
    </cfRule>
  </conditionalFormatting>
  <conditionalFormatting sqref="Z109:Z112">
    <cfRule type="cellIs" dxfId="958" priority="929" operator="equal">
      <formula>"NÃO"</formula>
    </cfRule>
    <cfRule type="cellIs" dxfId="957" priority="930" operator="equal">
      <formula>"SIM"</formula>
    </cfRule>
  </conditionalFormatting>
  <conditionalFormatting sqref="Z109:Z112">
    <cfRule type="cellIs" dxfId="956" priority="928" operator="equal">
      <formula>"OPORTUNIDADE"</formula>
    </cfRule>
  </conditionalFormatting>
  <conditionalFormatting sqref="Z109:Z112">
    <cfRule type="cellIs" dxfId="955" priority="926" operator="equal">
      <formula>"NÃO"</formula>
    </cfRule>
    <cfRule type="cellIs" dxfId="954" priority="927" operator="equal">
      <formula>"SIM"</formula>
    </cfRule>
  </conditionalFormatting>
  <conditionalFormatting sqref="Z109:Z112">
    <cfRule type="cellIs" dxfId="953" priority="925" operator="equal">
      <formula>"OPORTUNIDADE"</formula>
    </cfRule>
  </conditionalFormatting>
  <conditionalFormatting sqref="Z109:Z112">
    <cfRule type="cellIs" dxfId="952" priority="923" operator="equal">
      <formula>"NÃO"</formula>
    </cfRule>
    <cfRule type="cellIs" dxfId="951" priority="924" operator="equal">
      <formula>"SIM"</formula>
    </cfRule>
  </conditionalFormatting>
  <conditionalFormatting sqref="Z109:Z112">
    <cfRule type="cellIs" dxfId="950" priority="922" operator="equal">
      <formula>"OPORTUNIDADE"</formula>
    </cfRule>
  </conditionalFormatting>
  <conditionalFormatting sqref="Z109:Z112">
    <cfRule type="cellIs" dxfId="949" priority="920" operator="equal">
      <formula>"NÃO"</formula>
    </cfRule>
    <cfRule type="cellIs" dxfId="948" priority="921" operator="equal">
      <formula>"SIM"</formula>
    </cfRule>
  </conditionalFormatting>
  <conditionalFormatting sqref="BK92">
    <cfRule type="iconSet" priority="919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91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91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1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915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91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1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912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947" priority="911" operator="equal">
      <formula>"OPORTUNIDADE"</formula>
    </cfRule>
  </conditionalFormatting>
  <conditionalFormatting sqref="Z109:Z113">
    <cfRule type="cellIs" dxfId="946" priority="909" operator="equal">
      <formula>"NÃO"</formula>
    </cfRule>
    <cfRule type="cellIs" dxfId="945" priority="910" operator="equal">
      <formula>"SIM"</formula>
    </cfRule>
  </conditionalFormatting>
  <conditionalFormatting sqref="Y109:Y113">
    <cfRule type="cellIs" dxfId="944" priority="908" operator="equal">
      <formula>"OPORTUNIDADE"</formula>
    </cfRule>
  </conditionalFormatting>
  <conditionalFormatting sqref="Y109:Y113">
    <cfRule type="cellIs" dxfId="943" priority="906" operator="equal">
      <formula>"NÃO"</formula>
    </cfRule>
    <cfRule type="cellIs" dxfId="942" priority="907" operator="equal">
      <formula>"SIM"</formula>
    </cfRule>
  </conditionalFormatting>
  <conditionalFormatting sqref="Z110:Z114">
    <cfRule type="cellIs" dxfId="941" priority="905" operator="equal">
      <formula>"OPORTUNIDADE"</formula>
    </cfRule>
  </conditionalFormatting>
  <conditionalFormatting sqref="Z110:Z114">
    <cfRule type="cellIs" dxfId="940" priority="903" operator="equal">
      <formula>"NÃO"</formula>
    </cfRule>
    <cfRule type="cellIs" dxfId="939" priority="904" operator="equal">
      <formula>"SIM"</formula>
    </cfRule>
  </conditionalFormatting>
  <conditionalFormatting sqref="Z110:Z114">
    <cfRule type="cellIs" dxfId="938" priority="902" operator="equal">
      <formula>"OPORTUNIDADE"</formula>
    </cfRule>
  </conditionalFormatting>
  <conditionalFormatting sqref="Z110:Z114">
    <cfRule type="cellIs" dxfId="937" priority="900" operator="equal">
      <formula>"NÃO"</formula>
    </cfRule>
    <cfRule type="cellIs" dxfId="936" priority="901" operator="equal">
      <formula>"SIM"</formula>
    </cfRule>
  </conditionalFormatting>
  <conditionalFormatting sqref="Z110:Z114">
    <cfRule type="cellIs" dxfId="935" priority="899" operator="equal">
      <formula>"OPORTUNIDADE"</formula>
    </cfRule>
  </conditionalFormatting>
  <conditionalFormatting sqref="Z110:Z114">
    <cfRule type="cellIs" dxfId="934" priority="897" operator="equal">
      <formula>"NÃO"</formula>
    </cfRule>
    <cfRule type="cellIs" dxfId="933" priority="898" operator="equal">
      <formula>"SIM"</formula>
    </cfRule>
  </conditionalFormatting>
  <conditionalFormatting sqref="Z110:Z114">
    <cfRule type="cellIs" dxfId="932" priority="896" operator="equal">
      <formula>"OPORTUNIDADE"</formula>
    </cfRule>
  </conditionalFormatting>
  <conditionalFormatting sqref="Z110:Z114">
    <cfRule type="cellIs" dxfId="931" priority="894" operator="equal">
      <formula>"NÃO"</formula>
    </cfRule>
    <cfRule type="cellIs" dxfId="930" priority="895" operator="equal">
      <formula>"SIM"</formula>
    </cfRule>
  </conditionalFormatting>
  <conditionalFormatting sqref="Z110:Z114">
    <cfRule type="cellIs" dxfId="929" priority="893" operator="equal">
      <formula>"OPORTUNIDADE"</formula>
    </cfRule>
  </conditionalFormatting>
  <conditionalFormatting sqref="Z110:Z114">
    <cfRule type="cellIs" dxfId="928" priority="891" operator="equal">
      <formula>"NÃO"</formula>
    </cfRule>
    <cfRule type="cellIs" dxfId="927" priority="892" operator="equal">
      <formula>"SIM"</formula>
    </cfRule>
  </conditionalFormatting>
  <conditionalFormatting sqref="Z110:Z114">
    <cfRule type="cellIs" dxfId="926" priority="890" operator="equal">
      <formula>"OPORTUNIDADE"</formula>
    </cfRule>
  </conditionalFormatting>
  <conditionalFormatting sqref="Z110:Z114">
    <cfRule type="cellIs" dxfId="925" priority="888" operator="equal">
      <formula>"NÃO"</formula>
    </cfRule>
    <cfRule type="cellIs" dxfId="924" priority="889" operator="equal">
      <formula>"SIM"</formula>
    </cfRule>
  </conditionalFormatting>
  <conditionalFormatting sqref="Z110:Z114">
    <cfRule type="cellIs" dxfId="923" priority="887" operator="equal">
      <formula>"OPORTUNIDADE"</formula>
    </cfRule>
  </conditionalFormatting>
  <conditionalFormatting sqref="Z110:Z114">
    <cfRule type="cellIs" dxfId="922" priority="885" operator="equal">
      <formula>"NÃO"</formula>
    </cfRule>
    <cfRule type="cellIs" dxfId="921" priority="886" operator="equal">
      <formula>"SIM"</formula>
    </cfRule>
  </conditionalFormatting>
  <conditionalFormatting sqref="Z110:Z114">
    <cfRule type="cellIs" dxfId="920" priority="884" operator="equal">
      <formula>"OPORTUNIDADE"</formula>
    </cfRule>
  </conditionalFormatting>
  <conditionalFormatting sqref="Z110:Z114">
    <cfRule type="cellIs" dxfId="919" priority="882" operator="equal">
      <formula>"NÃO"</formula>
    </cfRule>
    <cfRule type="cellIs" dxfId="918" priority="883" operator="equal">
      <formula>"SIM"</formula>
    </cfRule>
  </conditionalFormatting>
  <conditionalFormatting sqref="Z110:Z114">
    <cfRule type="cellIs" dxfId="917" priority="881" operator="equal">
      <formula>"OPORTUNIDADE"</formula>
    </cfRule>
  </conditionalFormatting>
  <conditionalFormatting sqref="Z110:Z114">
    <cfRule type="cellIs" dxfId="916" priority="879" operator="equal">
      <formula>"NÃO"</formula>
    </cfRule>
    <cfRule type="cellIs" dxfId="915" priority="880" operator="equal">
      <formula>"SIM"</formula>
    </cfRule>
  </conditionalFormatting>
  <conditionalFormatting sqref="Z110:Z114">
    <cfRule type="cellIs" dxfId="914" priority="878" operator="equal">
      <formula>"OPORTUNIDADE"</formula>
    </cfRule>
  </conditionalFormatting>
  <conditionalFormatting sqref="Z110:Z114">
    <cfRule type="cellIs" dxfId="913" priority="876" operator="equal">
      <formula>"NÃO"</formula>
    </cfRule>
    <cfRule type="cellIs" dxfId="912" priority="877" operator="equal">
      <formula>"SIM"</formula>
    </cfRule>
  </conditionalFormatting>
  <conditionalFormatting sqref="Z110:Z114">
    <cfRule type="cellIs" dxfId="911" priority="875" operator="equal">
      <formula>"OPORTUNIDADE"</formula>
    </cfRule>
  </conditionalFormatting>
  <conditionalFormatting sqref="Z110:Z114">
    <cfRule type="cellIs" dxfId="910" priority="873" operator="equal">
      <formula>"NÃO"</formula>
    </cfRule>
    <cfRule type="cellIs" dxfId="909" priority="874" operator="equal">
      <formula>"SIM"</formula>
    </cfRule>
  </conditionalFormatting>
  <conditionalFormatting sqref="Z110:Z114">
    <cfRule type="cellIs" dxfId="908" priority="872" operator="equal">
      <formula>"OPORTUNIDADE"</formula>
    </cfRule>
  </conditionalFormatting>
  <conditionalFormatting sqref="Z110:Z114">
    <cfRule type="cellIs" dxfId="907" priority="870" operator="equal">
      <formula>"NÃO"</formula>
    </cfRule>
    <cfRule type="cellIs" dxfId="906" priority="871" operator="equal">
      <formula>"SIM"</formula>
    </cfRule>
  </conditionalFormatting>
  <conditionalFormatting sqref="Z110:Z114">
    <cfRule type="cellIs" dxfId="905" priority="869" operator="equal">
      <formula>"OPORTUNIDADE"</formula>
    </cfRule>
  </conditionalFormatting>
  <conditionalFormatting sqref="Z110:Z114">
    <cfRule type="cellIs" dxfId="904" priority="867" operator="equal">
      <formula>"NÃO"</formula>
    </cfRule>
    <cfRule type="cellIs" dxfId="903" priority="868" operator="equal">
      <formula>"SIM"</formula>
    </cfRule>
  </conditionalFormatting>
  <conditionalFormatting sqref="Z110:Z114">
    <cfRule type="cellIs" dxfId="902" priority="866" operator="equal">
      <formula>"OPORTUNIDADE"</formula>
    </cfRule>
  </conditionalFormatting>
  <conditionalFormatting sqref="Z110:Z114">
    <cfRule type="cellIs" dxfId="901" priority="864" operator="equal">
      <formula>"NÃO"</formula>
    </cfRule>
    <cfRule type="cellIs" dxfId="900" priority="865" operator="equal">
      <formula>"SIM"</formula>
    </cfRule>
  </conditionalFormatting>
  <conditionalFormatting sqref="Z110:Z114">
    <cfRule type="cellIs" dxfId="899" priority="863" operator="equal">
      <formula>"OPORTUNIDADE"</formula>
    </cfRule>
  </conditionalFormatting>
  <conditionalFormatting sqref="Z110:Z114">
    <cfRule type="cellIs" dxfId="898" priority="861" operator="equal">
      <formula>"NÃO"</formula>
    </cfRule>
    <cfRule type="cellIs" dxfId="897" priority="862" operator="equal">
      <formula>"SIM"</formula>
    </cfRule>
  </conditionalFormatting>
  <conditionalFormatting sqref="Z110:Z114">
    <cfRule type="cellIs" dxfId="896" priority="860" operator="equal">
      <formula>"OPORTUNIDADE"</formula>
    </cfRule>
  </conditionalFormatting>
  <conditionalFormatting sqref="Z110:Z114">
    <cfRule type="cellIs" dxfId="895" priority="858" operator="equal">
      <formula>"NÃO"</formula>
    </cfRule>
    <cfRule type="cellIs" dxfId="894" priority="859" operator="equal">
      <formula>"SIM"</formula>
    </cfRule>
  </conditionalFormatting>
  <conditionalFormatting sqref="Z110:Z114">
    <cfRule type="cellIs" dxfId="893" priority="857" operator="equal">
      <formula>"OPORTUNIDADE"</formula>
    </cfRule>
  </conditionalFormatting>
  <conditionalFormatting sqref="Z110:Z114">
    <cfRule type="cellIs" dxfId="892" priority="855" operator="equal">
      <formula>"NÃO"</formula>
    </cfRule>
    <cfRule type="cellIs" dxfId="891" priority="856" operator="equal">
      <formula>"SIM"</formula>
    </cfRule>
  </conditionalFormatting>
  <conditionalFormatting sqref="Z110:Z114">
    <cfRule type="cellIs" dxfId="890" priority="854" operator="equal">
      <formula>"OPORTUNIDADE"</formula>
    </cfRule>
  </conditionalFormatting>
  <conditionalFormatting sqref="Z110:Z114">
    <cfRule type="cellIs" dxfId="889" priority="852" operator="equal">
      <formula>"NÃO"</formula>
    </cfRule>
    <cfRule type="cellIs" dxfId="888" priority="853" operator="equal">
      <formula>"SIM"</formula>
    </cfRule>
  </conditionalFormatting>
  <conditionalFormatting sqref="Y110:Y114">
    <cfRule type="cellIs" dxfId="887" priority="851" operator="equal">
      <formula>"OPORTUNIDADE"</formula>
    </cfRule>
  </conditionalFormatting>
  <conditionalFormatting sqref="Y110:Y114">
    <cfRule type="cellIs" dxfId="886" priority="849" operator="equal">
      <formula>"NÃO"</formula>
    </cfRule>
    <cfRule type="cellIs" dxfId="885" priority="850" operator="equal">
      <formula>"SIM"</formula>
    </cfRule>
  </conditionalFormatting>
  <conditionalFormatting sqref="Z110:Z114">
    <cfRule type="cellIs" dxfId="884" priority="848" operator="equal">
      <formula>"OPORTUNIDADE"</formula>
    </cfRule>
  </conditionalFormatting>
  <conditionalFormatting sqref="Z110:Z114">
    <cfRule type="cellIs" dxfId="883" priority="846" operator="equal">
      <formula>"NÃO"</formula>
    </cfRule>
    <cfRule type="cellIs" dxfId="882" priority="847" operator="equal">
      <formula>"SIM"</formula>
    </cfRule>
  </conditionalFormatting>
  <conditionalFormatting sqref="Z110:Z114">
    <cfRule type="cellIs" dxfId="881" priority="845" operator="equal">
      <formula>"OPORTUNIDADE"</formula>
    </cfRule>
  </conditionalFormatting>
  <conditionalFormatting sqref="Z110:Z114">
    <cfRule type="cellIs" dxfId="880" priority="843" operator="equal">
      <formula>"NÃO"</formula>
    </cfRule>
    <cfRule type="cellIs" dxfId="879" priority="844" operator="equal">
      <formula>"SIM"</formula>
    </cfRule>
  </conditionalFormatting>
  <conditionalFormatting sqref="Z110:Z114">
    <cfRule type="cellIs" dxfId="878" priority="842" operator="equal">
      <formula>"OPORTUNIDADE"</formula>
    </cfRule>
  </conditionalFormatting>
  <conditionalFormatting sqref="Z110:Z114">
    <cfRule type="cellIs" dxfId="877" priority="840" operator="equal">
      <formula>"NÃO"</formula>
    </cfRule>
    <cfRule type="cellIs" dxfId="876" priority="841" operator="equal">
      <formula>"SIM"</formula>
    </cfRule>
  </conditionalFormatting>
  <conditionalFormatting sqref="Z110:Z114">
    <cfRule type="cellIs" dxfId="875" priority="839" operator="equal">
      <formula>"OPORTUNIDADE"</formula>
    </cfRule>
  </conditionalFormatting>
  <conditionalFormatting sqref="Z110:Z114">
    <cfRule type="cellIs" dxfId="874" priority="837" operator="equal">
      <formula>"NÃO"</formula>
    </cfRule>
    <cfRule type="cellIs" dxfId="873" priority="838" operator="equal">
      <formula>"SIM"</formula>
    </cfRule>
  </conditionalFormatting>
  <conditionalFormatting sqref="Z110:Z114">
    <cfRule type="cellIs" dxfId="872" priority="836" operator="equal">
      <formula>"OPORTUNIDADE"</formula>
    </cfRule>
  </conditionalFormatting>
  <conditionalFormatting sqref="Z110:Z114">
    <cfRule type="cellIs" dxfId="871" priority="834" operator="equal">
      <formula>"NÃO"</formula>
    </cfRule>
    <cfRule type="cellIs" dxfId="870" priority="835" operator="equal">
      <formula>"SIM"</formula>
    </cfRule>
  </conditionalFormatting>
  <conditionalFormatting sqref="Y110:Y114">
    <cfRule type="cellIs" dxfId="869" priority="833" operator="equal">
      <formula>"OPORTUNIDADE"</formula>
    </cfRule>
  </conditionalFormatting>
  <conditionalFormatting sqref="Y110:Y114">
    <cfRule type="cellIs" dxfId="868" priority="831" operator="equal">
      <formula>"NÃO"</formula>
    </cfRule>
    <cfRule type="cellIs" dxfId="867" priority="832" operator="equal">
      <formula>"SIM"</formula>
    </cfRule>
  </conditionalFormatting>
  <conditionalFormatting sqref="Z108:Z111">
    <cfRule type="cellIs" dxfId="866" priority="830" operator="equal">
      <formula>"OPORTUNIDADE"</formula>
    </cfRule>
  </conditionalFormatting>
  <conditionalFormatting sqref="Z108:Z111">
    <cfRule type="cellIs" dxfId="865" priority="828" operator="equal">
      <formula>"NÃO"</formula>
    </cfRule>
    <cfRule type="cellIs" dxfId="864" priority="829" operator="equal">
      <formula>"SIM"</formula>
    </cfRule>
  </conditionalFormatting>
  <conditionalFormatting sqref="Z108:Z111">
    <cfRule type="cellIs" dxfId="863" priority="827" operator="equal">
      <formula>"OPORTUNIDADE"</formula>
    </cfRule>
  </conditionalFormatting>
  <conditionalFormatting sqref="Z108:Z111">
    <cfRule type="cellIs" dxfId="862" priority="825" operator="equal">
      <formula>"NÃO"</formula>
    </cfRule>
    <cfRule type="cellIs" dxfId="861" priority="826" operator="equal">
      <formula>"SIM"</formula>
    </cfRule>
  </conditionalFormatting>
  <conditionalFormatting sqref="Z108:Z111">
    <cfRule type="cellIs" dxfId="860" priority="824" operator="equal">
      <formula>"OPORTUNIDADE"</formula>
    </cfRule>
  </conditionalFormatting>
  <conditionalFormatting sqref="Z108:Z111">
    <cfRule type="cellIs" dxfId="859" priority="822" operator="equal">
      <formula>"NÃO"</formula>
    </cfRule>
    <cfRule type="cellIs" dxfId="858" priority="823" operator="equal">
      <formula>"SIM"</formula>
    </cfRule>
  </conditionalFormatting>
  <conditionalFormatting sqref="Z108:Z111">
    <cfRule type="cellIs" dxfId="857" priority="821" operator="equal">
      <formula>"OPORTUNIDADE"</formula>
    </cfRule>
  </conditionalFormatting>
  <conditionalFormatting sqref="Z108:Z111">
    <cfRule type="cellIs" dxfId="856" priority="819" operator="equal">
      <formula>"NÃO"</formula>
    </cfRule>
    <cfRule type="cellIs" dxfId="855" priority="820" operator="equal">
      <formula>"SIM"</formula>
    </cfRule>
  </conditionalFormatting>
  <conditionalFormatting sqref="Z108:Z111">
    <cfRule type="cellIs" dxfId="854" priority="818" operator="equal">
      <formula>"OPORTUNIDADE"</formula>
    </cfRule>
  </conditionalFormatting>
  <conditionalFormatting sqref="Z108:Z111">
    <cfRule type="cellIs" dxfId="853" priority="816" operator="equal">
      <formula>"NÃO"</formula>
    </cfRule>
    <cfRule type="cellIs" dxfId="852" priority="817" operator="equal">
      <formula>"SIM"</formula>
    </cfRule>
  </conditionalFormatting>
  <conditionalFormatting sqref="Z108:Z111">
    <cfRule type="cellIs" dxfId="851" priority="815" operator="equal">
      <formula>"OPORTUNIDADE"</formula>
    </cfRule>
  </conditionalFormatting>
  <conditionalFormatting sqref="Z108:Z111">
    <cfRule type="cellIs" dxfId="850" priority="813" operator="equal">
      <formula>"NÃO"</formula>
    </cfRule>
    <cfRule type="cellIs" dxfId="849" priority="814" operator="equal">
      <formula>"SIM"</formula>
    </cfRule>
  </conditionalFormatting>
  <conditionalFormatting sqref="Z108:Z111">
    <cfRule type="cellIs" dxfId="848" priority="812" operator="equal">
      <formula>"OPORTUNIDADE"</formula>
    </cfRule>
  </conditionalFormatting>
  <conditionalFormatting sqref="Z108:Z111">
    <cfRule type="cellIs" dxfId="847" priority="810" operator="equal">
      <formula>"NÃO"</formula>
    </cfRule>
    <cfRule type="cellIs" dxfId="846" priority="811" operator="equal">
      <formula>"SIM"</formula>
    </cfRule>
  </conditionalFormatting>
  <conditionalFormatting sqref="Z108:Z111">
    <cfRule type="cellIs" dxfId="845" priority="809" operator="equal">
      <formula>"OPORTUNIDADE"</formula>
    </cfRule>
  </conditionalFormatting>
  <conditionalFormatting sqref="Z108:Z111">
    <cfRule type="cellIs" dxfId="844" priority="807" operator="equal">
      <formula>"NÃO"</formula>
    </cfRule>
    <cfRule type="cellIs" dxfId="843" priority="808" operator="equal">
      <formula>"SIM"</formula>
    </cfRule>
  </conditionalFormatting>
  <conditionalFormatting sqref="Z108:Z111">
    <cfRule type="cellIs" dxfId="842" priority="806" operator="equal">
      <formula>"OPORTUNIDADE"</formula>
    </cfRule>
  </conditionalFormatting>
  <conditionalFormatting sqref="Z108:Z111">
    <cfRule type="cellIs" dxfId="841" priority="804" operator="equal">
      <formula>"NÃO"</formula>
    </cfRule>
    <cfRule type="cellIs" dxfId="840" priority="805" operator="equal">
      <formula>"SIM"</formula>
    </cfRule>
  </conditionalFormatting>
  <conditionalFormatting sqref="Z108:Z111">
    <cfRule type="cellIs" dxfId="839" priority="803" operator="equal">
      <formula>"OPORTUNIDADE"</formula>
    </cfRule>
  </conditionalFormatting>
  <conditionalFormatting sqref="Z108:Z111">
    <cfRule type="cellIs" dxfId="838" priority="801" operator="equal">
      <formula>"NÃO"</formula>
    </cfRule>
    <cfRule type="cellIs" dxfId="837" priority="802" operator="equal">
      <formula>"SIM"</formula>
    </cfRule>
  </conditionalFormatting>
  <conditionalFormatting sqref="BK99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836" priority="790" operator="equal">
      <formula>"OPORTUNIDADE"</formula>
    </cfRule>
  </conditionalFormatting>
  <conditionalFormatting sqref="Z113:Z116">
    <cfRule type="cellIs" dxfId="835" priority="788" operator="equal">
      <formula>"NÃO"</formula>
    </cfRule>
    <cfRule type="cellIs" dxfId="834" priority="789" operator="equal">
      <formula>"SIM"</formula>
    </cfRule>
  </conditionalFormatting>
  <conditionalFormatting sqref="Z113:Z116">
    <cfRule type="cellIs" dxfId="833" priority="787" operator="equal">
      <formula>"OPORTUNIDADE"</formula>
    </cfRule>
  </conditionalFormatting>
  <conditionalFormatting sqref="Z113:Z116">
    <cfRule type="cellIs" dxfId="832" priority="785" operator="equal">
      <formula>"NÃO"</formula>
    </cfRule>
    <cfRule type="cellIs" dxfId="831" priority="786" operator="equal">
      <formula>"SIM"</formula>
    </cfRule>
  </conditionalFormatting>
  <conditionalFormatting sqref="Z113:Z116">
    <cfRule type="cellIs" dxfId="830" priority="784" operator="equal">
      <formula>"OPORTUNIDADE"</formula>
    </cfRule>
  </conditionalFormatting>
  <conditionalFormatting sqref="Z113:Z116">
    <cfRule type="cellIs" dxfId="829" priority="782" operator="equal">
      <formula>"NÃO"</formula>
    </cfRule>
    <cfRule type="cellIs" dxfId="828" priority="783" operator="equal">
      <formula>"SIM"</formula>
    </cfRule>
  </conditionalFormatting>
  <conditionalFormatting sqref="Z113:Z116">
    <cfRule type="cellIs" dxfId="827" priority="781" operator="equal">
      <formula>"OPORTUNIDADE"</formula>
    </cfRule>
  </conditionalFormatting>
  <conditionalFormatting sqref="Z113:Z116">
    <cfRule type="cellIs" dxfId="826" priority="779" operator="equal">
      <formula>"NÃO"</formula>
    </cfRule>
    <cfRule type="cellIs" dxfId="825" priority="780" operator="equal">
      <formula>"SIM"</formula>
    </cfRule>
  </conditionalFormatting>
  <conditionalFormatting sqref="Y115:Y119">
    <cfRule type="cellIs" dxfId="824" priority="778" operator="equal">
      <formula>"OPORTUNIDADE"</formula>
    </cfRule>
  </conditionalFormatting>
  <conditionalFormatting sqref="Y115:Y119">
    <cfRule type="cellIs" dxfId="823" priority="776" operator="equal">
      <formula>"NÃO"</formula>
    </cfRule>
    <cfRule type="cellIs" dxfId="822" priority="777" operator="equal">
      <formula>"SIM"</formula>
    </cfRule>
  </conditionalFormatting>
  <conditionalFormatting sqref="Z115:Z119">
    <cfRule type="cellIs" dxfId="821" priority="775" operator="equal">
      <formula>"OPORTUNIDADE"</formula>
    </cfRule>
  </conditionalFormatting>
  <conditionalFormatting sqref="Z115:Z119">
    <cfRule type="cellIs" dxfId="820" priority="773" operator="equal">
      <formula>"NÃO"</formula>
    </cfRule>
    <cfRule type="cellIs" dxfId="819" priority="774" operator="equal">
      <formula>"SIM"</formula>
    </cfRule>
  </conditionalFormatting>
  <conditionalFormatting sqref="Y114:Z114">
    <cfRule type="cellIs" dxfId="818" priority="772" operator="equal">
      <formula>"OPORTUNIDADE"</formula>
    </cfRule>
  </conditionalFormatting>
  <conditionalFormatting sqref="Y114:Z114">
    <cfRule type="cellIs" dxfId="817" priority="770" operator="equal">
      <formula>"NÃO"</formula>
    </cfRule>
    <cfRule type="cellIs" dxfId="816" priority="771" operator="equal">
      <formula>"SIM"</formula>
    </cfRule>
  </conditionalFormatting>
  <conditionalFormatting sqref="Y115:Z115">
    <cfRule type="cellIs" dxfId="815" priority="769" operator="equal">
      <formula>"OPORTUNIDADE"</formula>
    </cfRule>
  </conditionalFormatting>
  <conditionalFormatting sqref="Y115:Z115">
    <cfRule type="cellIs" dxfId="814" priority="767" operator="equal">
      <formula>"NÃO"</formula>
    </cfRule>
    <cfRule type="cellIs" dxfId="813" priority="768" operator="equal">
      <formula>"SIM"</formula>
    </cfRule>
  </conditionalFormatting>
  <conditionalFormatting sqref="Z105:Z108">
    <cfRule type="cellIs" dxfId="812" priority="766" operator="equal">
      <formula>"OPORTUNIDADE"</formula>
    </cfRule>
  </conditionalFormatting>
  <conditionalFormatting sqref="Z105:Z108">
    <cfRule type="cellIs" dxfId="811" priority="764" operator="equal">
      <formula>"NÃO"</formula>
    </cfRule>
    <cfRule type="cellIs" dxfId="810" priority="765" operator="equal">
      <formula>"SIM"</formula>
    </cfRule>
  </conditionalFormatting>
  <conditionalFormatting sqref="Z105:Z108">
    <cfRule type="cellIs" dxfId="809" priority="763" operator="equal">
      <formula>"OPORTUNIDADE"</formula>
    </cfRule>
  </conditionalFormatting>
  <conditionalFormatting sqref="Z105:Z108">
    <cfRule type="cellIs" dxfId="808" priority="761" operator="equal">
      <formula>"NÃO"</formula>
    </cfRule>
    <cfRule type="cellIs" dxfId="807" priority="762" operator="equal">
      <formula>"SIM"</formula>
    </cfRule>
  </conditionalFormatting>
  <conditionalFormatting sqref="Z105:Z108">
    <cfRule type="cellIs" dxfId="806" priority="760" operator="equal">
      <formula>"OPORTUNIDADE"</formula>
    </cfRule>
  </conditionalFormatting>
  <conditionalFormatting sqref="Z105:Z108">
    <cfRule type="cellIs" dxfId="805" priority="758" operator="equal">
      <formula>"NÃO"</formula>
    </cfRule>
    <cfRule type="cellIs" dxfId="804" priority="759" operator="equal">
      <formula>"SIM"</formula>
    </cfRule>
  </conditionalFormatting>
  <conditionalFormatting sqref="Z105:Z108">
    <cfRule type="cellIs" dxfId="803" priority="757" operator="equal">
      <formula>"OPORTUNIDADE"</formula>
    </cfRule>
  </conditionalFormatting>
  <conditionalFormatting sqref="Z105:Z108">
    <cfRule type="cellIs" dxfId="802" priority="755" operator="equal">
      <formula>"NÃO"</formula>
    </cfRule>
    <cfRule type="cellIs" dxfId="801" priority="756" operator="equal">
      <formula>"SIM"</formula>
    </cfRule>
  </conditionalFormatting>
  <conditionalFormatting sqref="Z105:Z108">
    <cfRule type="cellIs" dxfId="800" priority="754" operator="equal">
      <formula>"OPORTUNIDADE"</formula>
    </cfRule>
  </conditionalFormatting>
  <conditionalFormatting sqref="Z105:Z108">
    <cfRule type="cellIs" dxfId="799" priority="752" operator="equal">
      <formula>"NÃO"</formula>
    </cfRule>
    <cfRule type="cellIs" dxfId="798" priority="753" operator="equal">
      <formula>"SIM"</formula>
    </cfRule>
  </conditionalFormatting>
  <conditionalFormatting sqref="Y115:Z115">
    <cfRule type="cellIs" dxfId="797" priority="751" operator="equal">
      <formula>"OPORTUNIDADE"</formula>
    </cfRule>
  </conditionalFormatting>
  <conditionalFormatting sqref="Y115:Z115">
    <cfRule type="cellIs" dxfId="796" priority="749" operator="equal">
      <formula>"NÃO"</formula>
    </cfRule>
    <cfRule type="cellIs" dxfId="795" priority="750" operator="equal">
      <formula>"SIM"</formula>
    </cfRule>
  </conditionalFormatting>
  <conditionalFormatting sqref="Y116:Z116">
    <cfRule type="cellIs" dxfId="794" priority="748" operator="equal">
      <formula>"OPORTUNIDADE"</formula>
    </cfRule>
  </conditionalFormatting>
  <conditionalFormatting sqref="Y116:Z116">
    <cfRule type="cellIs" dxfId="793" priority="746" operator="equal">
      <formula>"NÃO"</formula>
    </cfRule>
    <cfRule type="cellIs" dxfId="792" priority="747" operator="equal">
      <formula>"SIM"</formula>
    </cfRule>
  </conditionalFormatting>
  <conditionalFormatting sqref="BK101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791" priority="741" operator="equal">
      <formula>"OPORTUNIDADE"</formula>
    </cfRule>
  </conditionalFormatting>
  <conditionalFormatting sqref="Z107">
    <cfRule type="cellIs" dxfId="790" priority="739" operator="equal">
      <formula>"NÃO"</formula>
    </cfRule>
    <cfRule type="cellIs" dxfId="789" priority="740" operator="equal">
      <formula>"SIM"</formula>
    </cfRule>
  </conditionalFormatting>
  <conditionalFormatting sqref="Z107">
    <cfRule type="cellIs" dxfId="788" priority="738" operator="equal">
      <formula>"OPORTUNIDADE"</formula>
    </cfRule>
  </conditionalFormatting>
  <conditionalFormatting sqref="Z107">
    <cfRule type="cellIs" dxfId="787" priority="736" operator="equal">
      <formula>"NÃO"</formula>
    </cfRule>
    <cfRule type="cellIs" dxfId="786" priority="737" operator="equal">
      <formula>"SIM"</formula>
    </cfRule>
  </conditionalFormatting>
  <conditionalFormatting sqref="Z107">
    <cfRule type="cellIs" dxfId="785" priority="735" operator="equal">
      <formula>"OPORTUNIDADE"</formula>
    </cfRule>
  </conditionalFormatting>
  <conditionalFormatting sqref="Z107">
    <cfRule type="cellIs" dxfId="784" priority="733" operator="equal">
      <formula>"NÃO"</formula>
    </cfRule>
    <cfRule type="cellIs" dxfId="783" priority="734" operator="equal">
      <formula>"SIM"</formula>
    </cfRule>
  </conditionalFormatting>
  <conditionalFormatting sqref="Z107">
    <cfRule type="cellIs" dxfId="782" priority="732" operator="equal">
      <formula>"OPORTUNIDADE"</formula>
    </cfRule>
  </conditionalFormatting>
  <conditionalFormatting sqref="Z107">
    <cfRule type="cellIs" dxfId="781" priority="730" operator="equal">
      <formula>"NÃO"</formula>
    </cfRule>
    <cfRule type="cellIs" dxfId="780" priority="731" operator="equal">
      <formula>"SIM"</formula>
    </cfRule>
  </conditionalFormatting>
  <conditionalFormatting sqref="Z107">
    <cfRule type="cellIs" dxfId="779" priority="726" operator="equal">
      <formula>"OPORTUNIDADE"</formula>
    </cfRule>
  </conditionalFormatting>
  <conditionalFormatting sqref="Z107">
    <cfRule type="cellIs" dxfId="778" priority="724" operator="equal">
      <formula>"NÃO"</formula>
    </cfRule>
    <cfRule type="cellIs" dxfId="777" priority="725" operator="equal">
      <formula>"SIM"</formula>
    </cfRule>
  </conditionalFormatting>
  <conditionalFormatting sqref="Z107">
    <cfRule type="cellIs" dxfId="776" priority="723" operator="equal">
      <formula>"OPORTUNIDADE"</formula>
    </cfRule>
  </conditionalFormatting>
  <conditionalFormatting sqref="Z107">
    <cfRule type="cellIs" dxfId="775" priority="721" operator="equal">
      <formula>"NÃO"</formula>
    </cfRule>
    <cfRule type="cellIs" dxfId="774" priority="722" operator="equal">
      <formula>"SIM"</formula>
    </cfRule>
  </conditionalFormatting>
  <conditionalFormatting sqref="Z107">
    <cfRule type="cellIs" dxfId="773" priority="720" operator="equal">
      <formula>"OPORTUNIDADE"</formula>
    </cfRule>
  </conditionalFormatting>
  <conditionalFormatting sqref="Z107">
    <cfRule type="cellIs" dxfId="772" priority="718" operator="equal">
      <formula>"NÃO"</formula>
    </cfRule>
    <cfRule type="cellIs" dxfId="771" priority="719" operator="equal">
      <formula>"SIM"</formula>
    </cfRule>
  </conditionalFormatting>
  <conditionalFormatting sqref="Z107">
    <cfRule type="cellIs" dxfId="770" priority="717" operator="equal">
      <formula>"OPORTUNIDADE"</formula>
    </cfRule>
  </conditionalFormatting>
  <conditionalFormatting sqref="Z107">
    <cfRule type="cellIs" dxfId="769" priority="715" operator="equal">
      <formula>"NÃO"</formula>
    </cfRule>
    <cfRule type="cellIs" dxfId="768" priority="716" operator="equal">
      <formula>"SIM"</formula>
    </cfRule>
  </conditionalFormatting>
  <conditionalFormatting sqref="Z107">
    <cfRule type="cellIs" dxfId="767" priority="714" operator="equal">
      <formula>"OPORTUNIDADE"</formula>
    </cfRule>
  </conditionalFormatting>
  <conditionalFormatting sqref="Z107">
    <cfRule type="cellIs" dxfId="766" priority="712" operator="equal">
      <formula>"NÃO"</formula>
    </cfRule>
    <cfRule type="cellIs" dxfId="765" priority="713" operator="equal">
      <formula>"SIM"</formula>
    </cfRule>
  </conditionalFormatting>
  <conditionalFormatting sqref="Z107">
    <cfRule type="cellIs" dxfId="764" priority="711" operator="equal">
      <formula>"OPORTUNIDADE"</formula>
    </cfRule>
  </conditionalFormatting>
  <conditionalFormatting sqref="Z107">
    <cfRule type="cellIs" dxfId="763" priority="709" operator="equal">
      <formula>"NÃO"</formula>
    </cfRule>
    <cfRule type="cellIs" dxfId="762" priority="710" operator="equal">
      <formula>"SIM"</formula>
    </cfRule>
  </conditionalFormatting>
  <conditionalFormatting sqref="Z107">
    <cfRule type="cellIs" dxfId="761" priority="708" operator="equal">
      <formula>"OPORTUNIDADE"</formula>
    </cfRule>
  </conditionalFormatting>
  <conditionalFormatting sqref="Z107">
    <cfRule type="cellIs" dxfId="760" priority="706" operator="equal">
      <formula>"NÃO"</formula>
    </cfRule>
    <cfRule type="cellIs" dxfId="759" priority="707" operator="equal">
      <formula>"SIM"</formula>
    </cfRule>
  </conditionalFormatting>
  <conditionalFormatting sqref="Z107">
    <cfRule type="cellIs" dxfId="758" priority="705" operator="equal">
      <formula>"OPORTUNIDADE"</formula>
    </cfRule>
  </conditionalFormatting>
  <conditionalFormatting sqref="Z107">
    <cfRule type="cellIs" dxfId="757" priority="703" operator="equal">
      <formula>"NÃO"</formula>
    </cfRule>
    <cfRule type="cellIs" dxfId="756" priority="704" operator="equal">
      <formula>"SIM"</formula>
    </cfRule>
  </conditionalFormatting>
  <conditionalFormatting sqref="Z107">
    <cfRule type="cellIs" dxfId="755" priority="702" operator="equal">
      <formula>"OPORTUNIDADE"</formula>
    </cfRule>
  </conditionalFormatting>
  <conditionalFormatting sqref="Z107">
    <cfRule type="cellIs" dxfId="754" priority="700" operator="equal">
      <formula>"NÃO"</formula>
    </cfRule>
    <cfRule type="cellIs" dxfId="753" priority="701" operator="equal">
      <formula>"SIM"</formula>
    </cfRule>
  </conditionalFormatting>
  <conditionalFormatting sqref="Z107">
    <cfRule type="cellIs" dxfId="752" priority="699" operator="equal">
      <formula>"OPORTUNIDADE"</formula>
    </cfRule>
  </conditionalFormatting>
  <conditionalFormatting sqref="Z107">
    <cfRule type="cellIs" dxfId="751" priority="697" operator="equal">
      <formula>"NÃO"</formula>
    </cfRule>
    <cfRule type="cellIs" dxfId="750" priority="698" operator="equal">
      <formula>"SIM"</formula>
    </cfRule>
  </conditionalFormatting>
  <conditionalFormatting sqref="Z107">
    <cfRule type="cellIs" dxfId="749" priority="696" operator="equal">
      <formula>"OPORTUNIDADE"</formula>
    </cfRule>
  </conditionalFormatting>
  <conditionalFormatting sqref="Z107">
    <cfRule type="cellIs" dxfId="748" priority="694" operator="equal">
      <formula>"NÃO"</formula>
    </cfRule>
    <cfRule type="cellIs" dxfId="747" priority="695" operator="equal">
      <formula>"SIM"</formula>
    </cfRule>
  </conditionalFormatting>
  <conditionalFormatting sqref="Z107">
    <cfRule type="cellIs" dxfId="746" priority="693" operator="equal">
      <formula>"OPORTUNIDADE"</formula>
    </cfRule>
  </conditionalFormatting>
  <conditionalFormatting sqref="Z107">
    <cfRule type="cellIs" dxfId="745" priority="691" operator="equal">
      <formula>"NÃO"</formula>
    </cfRule>
    <cfRule type="cellIs" dxfId="744" priority="692" operator="equal">
      <formula>"SIM"</formula>
    </cfRule>
  </conditionalFormatting>
  <conditionalFormatting sqref="Z107">
    <cfRule type="cellIs" dxfId="743" priority="690" operator="equal">
      <formula>"OPORTUNIDADE"</formula>
    </cfRule>
  </conditionalFormatting>
  <conditionalFormatting sqref="Z107">
    <cfRule type="cellIs" dxfId="742" priority="688" operator="equal">
      <formula>"NÃO"</formula>
    </cfRule>
    <cfRule type="cellIs" dxfId="741" priority="689" operator="equal">
      <formula>"SIM"</formula>
    </cfRule>
  </conditionalFormatting>
  <conditionalFormatting sqref="Z107">
    <cfRule type="cellIs" dxfId="740" priority="687" operator="equal">
      <formula>"OPORTUNIDADE"</formula>
    </cfRule>
  </conditionalFormatting>
  <conditionalFormatting sqref="Z107">
    <cfRule type="cellIs" dxfId="739" priority="685" operator="equal">
      <formula>"NÃO"</formula>
    </cfRule>
    <cfRule type="cellIs" dxfId="738" priority="686" operator="equal">
      <formula>"SIM"</formula>
    </cfRule>
  </conditionalFormatting>
  <conditionalFormatting sqref="Z107">
    <cfRule type="cellIs" dxfId="737" priority="684" operator="equal">
      <formula>"OPORTUNIDADE"</formula>
    </cfRule>
  </conditionalFormatting>
  <conditionalFormatting sqref="Z107">
    <cfRule type="cellIs" dxfId="736" priority="682" operator="equal">
      <formula>"NÃO"</formula>
    </cfRule>
    <cfRule type="cellIs" dxfId="735" priority="683" operator="equal">
      <formula>"SIM"</formula>
    </cfRule>
  </conditionalFormatting>
  <conditionalFormatting sqref="Z107">
    <cfRule type="cellIs" dxfId="734" priority="681" operator="equal">
      <formula>"OPORTUNIDADE"</formula>
    </cfRule>
  </conditionalFormatting>
  <conditionalFormatting sqref="Z107">
    <cfRule type="cellIs" dxfId="733" priority="679" operator="equal">
      <formula>"NÃO"</formula>
    </cfRule>
    <cfRule type="cellIs" dxfId="732" priority="680" operator="equal">
      <formula>"SIM"</formula>
    </cfRule>
  </conditionalFormatting>
  <conditionalFormatting sqref="Z107">
    <cfRule type="cellIs" dxfId="731" priority="678" operator="equal">
      <formula>"OPORTUNIDADE"</formula>
    </cfRule>
  </conditionalFormatting>
  <conditionalFormatting sqref="Z107">
    <cfRule type="cellIs" dxfId="730" priority="676" operator="equal">
      <formula>"NÃO"</formula>
    </cfRule>
    <cfRule type="cellIs" dxfId="729" priority="677" operator="equal">
      <formula>"SIM"</formula>
    </cfRule>
  </conditionalFormatting>
  <conditionalFormatting sqref="Z107">
    <cfRule type="cellIs" dxfId="728" priority="675" operator="equal">
      <formula>"OPORTUNIDADE"</formula>
    </cfRule>
  </conditionalFormatting>
  <conditionalFormatting sqref="Z107">
    <cfRule type="cellIs" dxfId="727" priority="673" operator="equal">
      <formula>"NÃO"</formula>
    </cfRule>
    <cfRule type="cellIs" dxfId="726" priority="674" operator="equal">
      <formula>"SIM"</formula>
    </cfRule>
  </conditionalFormatting>
  <conditionalFormatting sqref="Z107">
    <cfRule type="cellIs" dxfId="725" priority="672" operator="equal">
      <formula>"OPORTUNIDADE"</formula>
    </cfRule>
  </conditionalFormatting>
  <conditionalFormatting sqref="Z107">
    <cfRule type="cellIs" dxfId="724" priority="670" operator="equal">
      <formula>"NÃO"</formula>
    </cfRule>
    <cfRule type="cellIs" dxfId="723" priority="671" operator="equal">
      <formula>"SIM"</formula>
    </cfRule>
  </conditionalFormatting>
  <conditionalFormatting sqref="Z107">
    <cfRule type="cellIs" dxfId="722" priority="669" operator="equal">
      <formula>"OPORTUNIDADE"</formula>
    </cfRule>
  </conditionalFormatting>
  <conditionalFormatting sqref="Z107">
    <cfRule type="cellIs" dxfId="721" priority="667" operator="equal">
      <formula>"NÃO"</formula>
    </cfRule>
    <cfRule type="cellIs" dxfId="720" priority="668" operator="equal">
      <formula>"SIM"</formula>
    </cfRule>
  </conditionalFormatting>
  <conditionalFormatting sqref="Z107">
    <cfRule type="cellIs" dxfId="719" priority="666" operator="equal">
      <formula>"OPORTUNIDADE"</formula>
    </cfRule>
  </conditionalFormatting>
  <conditionalFormatting sqref="Z107">
    <cfRule type="cellIs" dxfId="718" priority="664" operator="equal">
      <formula>"NÃO"</formula>
    </cfRule>
    <cfRule type="cellIs" dxfId="717" priority="665" operator="equal">
      <formula>"SIM"</formula>
    </cfRule>
  </conditionalFormatting>
  <conditionalFormatting sqref="Y107">
    <cfRule type="cellIs" dxfId="716" priority="654" operator="equal">
      <formula>"OPORTUNIDADE"</formula>
    </cfRule>
  </conditionalFormatting>
  <conditionalFormatting sqref="Y107">
    <cfRule type="cellIs" dxfId="715" priority="652" operator="equal">
      <formula>"NÃO"</formula>
    </cfRule>
    <cfRule type="cellIs" dxfId="714" priority="653" operator="equal">
      <formula>"SIM"</formula>
    </cfRule>
  </conditionalFormatting>
  <conditionalFormatting sqref="Z108">
    <cfRule type="cellIs" dxfId="713" priority="651" operator="equal">
      <formula>"OPORTUNIDADE"</formula>
    </cfRule>
  </conditionalFormatting>
  <conditionalFormatting sqref="Z108">
    <cfRule type="cellIs" dxfId="712" priority="649" operator="equal">
      <formula>"NÃO"</formula>
    </cfRule>
    <cfRule type="cellIs" dxfId="711" priority="650" operator="equal">
      <formula>"SIM"</formula>
    </cfRule>
  </conditionalFormatting>
  <conditionalFormatting sqref="Z108">
    <cfRule type="cellIs" dxfId="710" priority="648" operator="equal">
      <formula>"OPORTUNIDADE"</formula>
    </cfRule>
  </conditionalFormatting>
  <conditionalFormatting sqref="Z108">
    <cfRule type="cellIs" dxfId="709" priority="646" operator="equal">
      <formula>"NÃO"</formula>
    </cfRule>
    <cfRule type="cellIs" dxfId="708" priority="647" operator="equal">
      <formula>"SIM"</formula>
    </cfRule>
  </conditionalFormatting>
  <conditionalFormatting sqref="Z108">
    <cfRule type="cellIs" dxfId="707" priority="645" operator="equal">
      <formula>"OPORTUNIDADE"</formula>
    </cfRule>
  </conditionalFormatting>
  <conditionalFormatting sqref="Z108">
    <cfRule type="cellIs" dxfId="706" priority="643" operator="equal">
      <formula>"NÃO"</formula>
    </cfRule>
    <cfRule type="cellIs" dxfId="705" priority="644" operator="equal">
      <formula>"SIM"</formula>
    </cfRule>
  </conditionalFormatting>
  <conditionalFormatting sqref="Z108">
    <cfRule type="cellIs" dxfId="704" priority="642" operator="equal">
      <formula>"OPORTUNIDADE"</formula>
    </cfRule>
  </conditionalFormatting>
  <conditionalFormatting sqref="Z108">
    <cfRule type="cellIs" dxfId="703" priority="640" operator="equal">
      <formula>"NÃO"</formula>
    </cfRule>
    <cfRule type="cellIs" dxfId="702" priority="641" operator="equal">
      <formula>"SIM"</formula>
    </cfRule>
  </conditionalFormatting>
  <conditionalFormatting sqref="Z108">
    <cfRule type="cellIs" dxfId="701" priority="639" operator="equal">
      <formula>"OPORTUNIDADE"</formula>
    </cfRule>
  </conditionalFormatting>
  <conditionalFormatting sqref="Z108">
    <cfRule type="cellIs" dxfId="700" priority="637" operator="equal">
      <formula>"NÃO"</formula>
    </cfRule>
    <cfRule type="cellIs" dxfId="699" priority="638" operator="equal">
      <formula>"SIM"</formula>
    </cfRule>
  </conditionalFormatting>
  <conditionalFormatting sqref="Y116:Z116">
    <cfRule type="cellIs" dxfId="698" priority="636" operator="equal">
      <formula>"OPORTUNIDADE"</formula>
    </cfRule>
  </conditionalFormatting>
  <conditionalFormatting sqref="Y116:Z116">
    <cfRule type="cellIs" dxfId="697" priority="634" operator="equal">
      <formula>"NÃO"</formula>
    </cfRule>
    <cfRule type="cellIs" dxfId="696" priority="635" operator="equal">
      <formula>"SIM"</formula>
    </cfRule>
  </conditionalFormatting>
  <conditionalFormatting sqref="Y117:Z117">
    <cfRule type="cellIs" dxfId="695" priority="633" operator="equal">
      <formula>"OPORTUNIDADE"</formula>
    </cfRule>
  </conditionalFormatting>
  <conditionalFormatting sqref="Y117:Z117">
    <cfRule type="cellIs" dxfId="694" priority="631" operator="equal">
      <formula>"NÃO"</formula>
    </cfRule>
    <cfRule type="cellIs" dxfId="693" priority="632" operator="equal">
      <formula>"SIM"</formula>
    </cfRule>
  </conditionalFormatting>
  <conditionalFormatting sqref="Y117:Z117">
    <cfRule type="cellIs" dxfId="692" priority="630" operator="equal">
      <formula>"OPORTUNIDADE"</formula>
    </cfRule>
  </conditionalFormatting>
  <conditionalFormatting sqref="Y117:Z117">
    <cfRule type="cellIs" dxfId="691" priority="628" operator="equal">
      <formula>"NÃO"</formula>
    </cfRule>
    <cfRule type="cellIs" dxfId="690" priority="629" operator="equal">
      <formula>"SIM"</formula>
    </cfRule>
  </conditionalFormatting>
  <conditionalFormatting sqref="Y118:Z118">
    <cfRule type="cellIs" dxfId="689" priority="627" operator="equal">
      <formula>"OPORTUNIDADE"</formula>
    </cfRule>
  </conditionalFormatting>
  <conditionalFormatting sqref="Y118:Z118">
    <cfRule type="cellIs" dxfId="688" priority="625" operator="equal">
      <formula>"NÃO"</formula>
    </cfRule>
    <cfRule type="cellIs" dxfId="687" priority="626" operator="equal">
      <formula>"SIM"</formula>
    </cfRule>
  </conditionalFormatting>
  <conditionalFormatting sqref="Z109">
    <cfRule type="cellIs" dxfId="686" priority="624" operator="equal">
      <formula>"OPORTUNIDADE"</formula>
    </cfRule>
  </conditionalFormatting>
  <conditionalFormatting sqref="Z109">
    <cfRule type="cellIs" dxfId="685" priority="622" operator="equal">
      <formula>"NÃO"</formula>
    </cfRule>
    <cfRule type="cellIs" dxfId="684" priority="623" operator="equal">
      <formula>"SIM"</formula>
    </cfRule>
  </conditionalFormatting>
  <conditionalFormatting sqref="Z109">
    <cfRule type="cellIs" dxfId="683" priority="621" operator="equal">
      <formula>"OPORTUNIDADE"</formula>
    </cfRule>
  </conditionalFormatting>
  <conditionalFormatting sqref="Z109">
    <cfRule type="cellIs" dxfId="682" priority="619" operator="equal">
      <formula>"NÃO"</formula>
    </cfRule>
    <cfRule type="cellIs" dxfId="681" priority="620" operator="equal">
      <formula>"SIM"</formula>
    </cfRule>
  </conditionalFormatting>
  <conditionalFormatting sqref="Z109">
    <cfRule type="cellIs" dxfId="680" priority="618" operator="equal">
      <formula>"OPORTUNIDADE"</formula>
    </cfRule>
  </conditionalFormatting>
  <conditionalFormatting sqref="Z109">
    <cfRule type="cellIs" dxfId="679" priority="616" operator="equal">
      <formula>"NÃO"</formula>
    </cfRule>
    <cfRule type="cellIs" dxfId="678" priority="617" operator="equal">
      <formula>"SIM"</formula>
    </cfRule>
  </conditionalFormatting>
  <conditionalFormatting sqref="Z109">
    <cfRule type="cellIs" dxfId="677" priority="615" operator="equal">
      <formula>"OPORTUNIDADE"</formula>
    </cfRule>
  </conditionalFormatting>
  <conditionalFormatting sqref="Z109">
    <cfRule type="cellIs" dxfId="676" priority="613" operator="equal">
      <formula>"NÃO"</formula>
    </cfRule>
    <cfRule type="cellIs" dxfId="675" priority="614" operator="equal">
      <formula>"SIM"</formula>
    </cfRule>
  </conditionalFormatting>
  <conditionalFormatting sqref="Z109">
    <cfRule type="cellIs" dxfId="674" priority="612" operator="equal">
      <formula>"OPORTUNIDADE"</formula>
    </cfRule>
  </conditionalFormatting>
  <conditionalFormatting sqref="Z109">
    <cfRule type="cellIs" dxfId="673" priority="610" operator="equal">
      <formula>"NÃO"</formula>
    </cfRule>
    <cfRule type="cellIs" dxfId="672" priority="611" operator="equal">
      <formula>"SIM"</formula>
    </cfRule>
  </conditionalFormatting>
  <conditionalFormatting sqref="Z109">
    <cfRule type="cellIs" dxfId="671" priority="609" operator="equal">
      <formula>"OPORTUNIDADE"</formula>
    </cfRule>
  </conditionalFormatting>
  <conditionalFormatting sqref="Z109">
    <cfRule type="cellIs" dxfId="670" priority="607" operator="equal">
      <formula>"NÃO"</formula>
    </cfRule>
    <cfRule type="cellIs" dxfId="669" priority="608" operator="equal">
      <formula>"SIM"</formula>
    </cfRule>
  </conditionalFormatting>
  <conditionalFormatting sqref="Z109">
    <cfRule type="cellIs" dxfId="668" priority="606" operator="equal">
      <formula>"OPORTUNIDADE"</formula>
    </cfRule>
  </conditionalFormatting>
  <conditionalFormatting sqref="Z109">
    <cfRule type="cellIs" dxfId="667" priority="604" operator="equal">
      <formula>"NÃO"</formula>
    </cfRule>
    <cfRule type="cellIs" dxfId="666" priority="605" operator="equal">
      <formula>"SIM"</formula>
    </cfRule>
  </conditionalFormatting>
  <conditionalFormatting sqref="Z109">
    <cfRule type="cellIs" dxfId="665" priority="603" operator="equal">
      <formula>"OPORTUNIDADE"</formula>
    </cfRule>
  </conditionalFormatting>
  <conditionalFormatting sqref="Z109">
    <cfRule type="cellIs" dxfId="664" priority="601" operator="equal">
      <formula>"NÃO"</formula>
    </cfRule>
    <cfRule type="cellIs" dxfId="663" priority="602" operator="equal">
      <formula>"SIM"</formula>
    </cfRule>
  </conditionalFormatting>
  <conditionalFormatting sqref="Z109">
    <cfRule type="cellIs" dxfId="662" priority="600" operator="equal">
      <formula>"OPORTUNIDADE"</formula>
    </cfRule>
  </conditionalFormatting>
  <conditionalFormatting sqref="Z109">
    <cfRule type="cellIs" dxfId="661" priority="598" operator="equal">
      <formula>"NÃO"</formula>
    </cfRule>
    <cfRule type="cellIs" dxfId="660" priority="599" operator="equal">
      <formula>"SIM"</formula>
    </cfRule>
  </conditionalFormatting>
  <conditionalFormatting sqref="Z109">
    <cfRule type="cellIs" dxfId="659" priority="597" operator="equal">
      <formula>"OPORTUNIDADE"</formula>
    </cfRule>
  </conditionalFormatting>
  <conditionalFormatting sqref="Z109">
    <cfRule type="cellIs" dxfId="658" priority="595" operator="equal">
      <formula>"NÃO"</formula>
    </cfRule>
    <cfRule type="cellIs" dxfId="657" priority="596" operator="equal">
      <formula>"SIM"</formula>
    </cfRule>
  </conditionalFormatting>
  <conditionalFormatting sqref="Z109">
    <cfRule type="cellIs" dxfId="656" priority="594" operator="equal">
      <formula>"OPORTUNIDADE"</formula>
    </cfRule>
  </conditionalFormatting>
  <conditionalFormatting sqref="Z109">
    <cfRule type="cellIs" dxfId="655" priority="592" operator="equal">
      <formula>"NÃO"</formula>
    </cfRule>
    <cfRule type="cellIs" dxfId="654" priority="593" operator="equal">
      <formula>"SIM"</formula>
    </cfRule>
  </conditionalFormatting>
  <conditionalFormatting sqref="Z109">
    <cfRule type="cellIs" dxfId="653" priority="591" operator="equal">
      <formula>"OPORTUNIDADE"</formula>
    </cfRule>
  </conditionalFormatting>
  <conditionalFormatting sqref="Z109">
    <cfRule type="cellIs" dxfId="652" priority="589" operator="equal">
      <formula>"NÃO"</formula>
    </cfRule>
    <cfRule type="cellIs" dxfId="651" priority="590" operator="equal">
      <formula>"SIM"</formula>
    </cfRule>
  </conditionalFormatting>
  <conditionalFormatting sqref="Z109">
    <cfRule type="cellIs" dxfId="650" priority="588" operator="equal">
      <formula>"OPORTUNIDADE"</formula>
    </cfRule>
  </conditionalFormatting>
  <conditionalFormatting sqref="Z109">
    <cfRule type="cellIs" dxfId="649" priority="586" operator="equal">
      <formula>"NÃO"</formula>
    </cfRule>
    <cfRule type="cellIs" dxfId="648" priority="587" operator="equal">
      <formula>"SIM"</formula>
    </cfRule>
  </conditionalFormatting>
  <conditionalFormatting sqref="Z109">
    <cfRule type="cellIs" dxfId="647" priority="585" operator="equal">
      <formula>"OPORTUNIDADE"</formula>
    </cfRule>
  </conditionalFormatting>
  <conditionalFormatting sqref="Z109">
    <cfRule type="cellIs" dxfId="646" priority="583" operator="equal">
      <formula>"NÃO"</formula>
    </cfRule>
    <cfRule type="cellIs" dxfId="645" priority="584" operator="equal">
      <formula>"SIM"</formula>
    </cfRule>
  </conditionalFormatting>
  <conditionalFormatting sqref="Z109">
    <cfRule type="cellIs" dxfId="644" priority="582" operator="equal">
      <formula>"OPORTUNIDADE"</formula>
    </cfRule>
  </conditionalFormatting>
  <conditionalFormatting sqref="Z109">
    <cfRule type="cellIs" dxfId="643" priority="580" operator="equal">
      <formula>"NÃO"</formula>
    </cfRule>
    <cfRule type="cellIs" dxfId="642" priority="581" operator="equal">
      <formula>"SIM"</formula>
    </cfRule>
  </conditionalFormatting>
  <conditionalFormatting sqref="Z109">
    <cfRule type="cellIs" dxfId="641" priority="579" operator="equal">
      <formula>"OPORTUNIDADE"</formula>
    </cfRule>
  </conditionalFormatting>
  <conditionalFormatting sqref="Z109">
    <cfRule type="cellIs" dxfId="640" priority="577" operator="equal">
      <formula>"NÃO"</formula>
    </cfRule>
    <cfRule type="cellIs" dxfId="639" priority="578" operator="equal">
      <formula>"SIM"</formula>
    </cfRule>
  </conditionalFormatting>
  <conditionalFormatting sqref="Z109">
    <cfRule type="cellIs" dxfId="638" priority="576" operator="equal">
      <formula>"OPORTUNIDADE"</formula>
    </cfRule>
  </conditionalFormatting>
  <conditionalFormatting sqref="Z109">
    <cfRule type="cellIs" dxfId="637" priority="574" operator="equal">
      <formula>"NÃO"</formula>
    </cfRule>
    <cfRule type="cellIs" dxfId="636" priority="575" operator="equal">
      <formula>"SIM"</formula>
    </cfRule>
  </conditionalFormatting>
  <conditionalFormatting sqref="Z109">
    <cfRule type="cellIs" dxfId="635" priority="573" operator="equal">
      <formula>"OPORTUNIDADE"</formula>
    </cfRule>
  </conditionalFormatting>
  <conditionalFormatting sqref="Z109">
    <cfRule type="cellIs" dxfId="634" priority="571" operator="equal">
      <formula>"NÃO"</formula>
    </cfRule>
    <cfRule type="cellIs" dxfId="633" priority="572" operator="equal">
      <formula>"SIM"</formula>
    </cfRule>
  </conditionalFormatting>
  <conditionalFormatting sqref="Z109">
    <cfRule type="cellIs" dxfId="632" priority="570" operator="equal">
      <formula>"OPORTUNIDADE"</formula>
    </cfRule>
  </conditionalFormatting>
  <conditionalFormatting sqref="Z109">
    <cfRule type="cellIs" dxfId="631" priority="568" operator="equal">
      <formula>"NÃO"</formula>
    </cfRule>
    <cfRule type="cellIs" dxfId="630" priority="569" operator="equal">
      <formula>"SIM"</formula>
    </cfRule>
  </conditionalFormatting>
  <conditionalFormatting sqref="Z109">
    <cfRule type="cellIs" dxfId="629" priority="567" operator="equal">
      <formula>"OPORTUNIDADE"</formula>
    </cfRule>
  </conditionalFormatting>
  <conditionalFormatting sqref="Z109">
    <cfRule type="cellIs" dxfId="628" priority="565" operator="equal">
      <formula>"NÃO"</formula>
    </cfRule>
    <cfRule type="cellIs" dxfId="627" priority="566" operator="equal">
      <formula>"SIM"</formula>
    </cfRule>
  </conditionalFormatting>
  <conditionalFormatting sqref="Z109">
    <cfRule type="cellIs" dxfId="626" priority="564" operator="equal">
      <formula>"OPORTUNIDADE"</formula>
    </cfRule>
  </conditionalFormatting>
  <conditionalFormatting sqref="Z109">
    <cfRule type="cellIs" dxfId="625" priority="562" operator="equal">
      <formula>"NÃO"</formula>
    </cfRule>
    <cfRule type="cellIs" dxfId="624" priority="563" operator="equal">
      <formula>"SIM"</formula>
    </cfRule>
  </conditionalFormatting>
  <conditionalFormatting sqref="Z109">
    <cfRule type="cellIs" dxfId="623" priority="561" operator="equal">
      <formula>"OPORTUNIDADE"</formula>
    </cfRule>
  </conditionalFormatting>
  <conditionalFormatting sqref="Z109">
    <cfRule type="cellIs" dxfId="622" priority="559" operator="equal">
      <formula>"NÃO"</formula>
    </cfRule>
    <cfRule type="cellIs" dxfId="621" priority="560" operator="equal">
      <formula>"SIM"</formula>
    </cfRule>
  </conditionalFormatting>
  <conditionalFormatting sqref="Z109">
    <cfRule type="cellIs" dxfId="620" priority="558" operator="equal">
      <formula>"OPORTUNIDADE"</formula>
    </cfRule>
  </conditionalFormatting>
  <conditionalFormatting sqref="Z109">
    <cfRule type="cellIs" dxfId="619" priority="556" operator="equal">
      <formula>"NÃO"</formula>
    </cfRule>
    <cfRule type="cellIs" dxfId="618" priority="557" operator="equal">
      <formula>"SIM"</formula>
    </cfRule>
  </conditionalFormatting>
  <conditionalFormatting sqref="Z109">
    <cfRule type="cellIs" dxfId="617" priority="555" operator="equal">
      <formula>"OPORTUNIDADE"</formula>
    </cfRule>
  </conditionalFormatting>
  <conditionalFormatting sqref="Z109">
    <cfRule type="cellIs" dxfId="616" priority="553" operator="equal">
      <formula>"NÃO"</formula>
    </cfRule>
    <cfRule type="cellIs" dxfId="615" priority="554" operator="equal">
      <formula>"SIM"</formula>
    </cfRule>
  </conditionalFormatting>
  <conditionalFormatting sqref="Z109">
    <cfRule type="cellIs" dxfId="614" priority="552" operator="equal">
      <formula>"OPORTUNIDADE"</formula>
    </cfRule>
  </conditionalFormatting>
  <conditionalFormatting sqref="Z109">
    <cfRule type="cellIs" dxfId="613" priority="550" operator="equal">
      <formula>"NÃO"</formula>
    </cfRule>
    <cfRule type="cellIs" dxfId="612" priority="551" operator="equal">
      <formula>"SIM"</formula>
    </cfRule>
  </conditionalFormatting>
  <conditionalFormatting sqref="Y109">
    <cfRule type="cellIs" dxfId="611" priority="549" operator="equal">
      <formula>"OPORTUNIDADE"</formula>
    </cfRule>
  </conditionalFormatting>
  <conditionalFormatting sqref="Y109">
    <cfRule type="cellIs" dxfId="610" priority="547" operator="equal">
      <formula>"NÃO"</formula>
    </cfRule>
    <cfRule type="cellIs" dxfId="609" priority="548" operator="equal">
      <formula>"SIM"</formula>
    </cfRule>
  </conditionalFormatting>
  <conditionalFormatting sqref="BK107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608" priority="529" operator="equal">
      <formula>"OPORTUNIDADE"</formula>
    </cfRule>
  </conditionalFormatting>
  <conditionalFormatting sqref="Z124">
    <cfRule type="cellIs" dxfId="607" priority="527" operator="equal">
      <formula>"NÃO"</formula>
    </cfRule>
    <cfRule type="cellIs" dxfId="606" priority="528" operator="equal">
      <formula>"SIM"</formula>
    </cfRule>
  </conditionalFormatting>
  <conditionalFormatting sqref="Z124">
    <cfRule type="cellIs" dxfId="605" priority="526" operator="equal">
      <formula>"OPORTUNIDADE"</formula>
    </cfRule>
  </conditionalFormatting>
  <conditionalFormatting sqref="Z124">
    <cfRule type="cellIs" dxfId="604" priority="524" operator="equal">
      <formula>"NÃO"</formula>
    </cfRule>
    <cfRule type="cellIs" dxfId="603" priority="525" operator="equal">
      <formula>"SIM"</formula>
    </cfRule>
  </conditionalFormatting>
  <conditionalFormatting sqref="Z124">
    <cfRule type="cellIs" dxfId="602" priority="523" operator="equal">
      <formula>"OPORTUNIDADE"</formula>
    </cfRule>
  </conditionalFormatting>
  <conditionalFormatting sqref="Z124">
    <cfRule type="cellIs" dxfId="601" priority="521" operator="equal">
      <formula>"NÃO"</formula>
    </cfRule>
    <cfRule type="cellIs" dxfId="600" priority="522" operator="equal">
      <formula>"SIM"</formula>
    </cfRule>
  </conditionalFormatting>
  <conditionalFormatting sqref="Z124">
    <cfRule type="cellIs" dxfId="599" priority="520" operator="equal">
      <formula>"OPORTUNIDADE"</formula>
    </cfRule>
  </conditionalFormatting>
  <conditionalFormatting sqref="Z124">
    <cfRule type="cellIs" dxfId="598" priority="518" operator="equal">
      <formula>"NÃO"</formula>
    </cfRule>
    <cfRule type="cellIs" dxfId="597" priority="519" operator="equal">
      <formula>"SIM"</formula>
    </cfRule>
  </conditionalFormatting>
  <conditionalFormatting sqref="Z124">
    <cfRule type="cellIs" dxfId="596" priority="517" operator="equal">
      <formula>"OPORTUNIDADE"</formula>
    </cfRule>
  </conditionalFormatting>
  <conditionalFormatting sqref="Z124">
    <cfRule type="cellIs" dxfId="595" priority="515" operator="equal">
      <formula>"NÃO"</formula>
    </cfRule>
    <cfRule type="cellIs" dxfId="594" priority="516" operator="equal">
      <formula>"SIM"</formula>
    </cfRule>
  </conditionalFormatting>
  <conditionalFormatting sqref="Z124">
    <cfRule type="cellIs" dxfId="593" priority="514" operator="equal">
      <formula>"OPORTUNIDADE"</formula>
    </cfRule>
  </conditionalFormatting>
  <conditionalFormatting sqref="Z124">
    <cfRule type="cellIs" dxfId="592" priority="512" operator="equal">
      <formula>"NÃO"</formula>
    </cfRule>
    <cfRule type="cellIs" dxfId="591" priority="513" operator="equal">
      <formula>"SIM"</formula>
    </cfRule>
  </conditionalFormatting>
  <conditionalFormatting sqref="Z124">
    <cfRule type="cellIs" dxfId="590" priority="511" operator="equal">
      <formula>"OPORTUNIDADE"</formula>
    </cfRule>
  </conditionalFormatting>
  <conditionalFormatting sqref="Z124">
    <cfRule type="cellIs" dxfId="589" priority="509" operator="equal">
      <formula>"NÃO"</formula>
    </cfRule>
    <cfRule type="cellIs" dxfId="588" priority="510" operator="equal">
      <formula>"SIM"</formula>
    </cfRule>
  </conditionalFormatting>
  <conditionalFormatting sqref="Z124">
    <cfRule type="cellIs" dxfId="587" priority="508" operator="equal">
      <formula>"OPORTUNIDADE"</formula>
    </cfRule>
  </conditionalFormatting>
  <conditionalFormatting sqref="Z124">
    <cfRule type="cellIs" dxfId="586" priority="506" operator="equal">
      <formula>"NÃO"</formula>
    </cfRule>
    <cfRule type="cellIs" dxfId="585" priority="507" operator="equal">
      <formula>"SIM"</formula>
    </cfRule>
  </conditionalFormatting>
  <conditionalFormatting sqref="Z124">
    <cfRule type="cellIs" dxfId="584" priority="505" operator="equal">
      <formula>"OPORTUNIDADE"</formula>
    </cfRule>
  </conditionalFormatting>
  <conditionalFormatting sqref="Z124">
    <cfRule type="cellIs" dxfId="583" priority="503" operator="equal">
      <formula>"NÃO"</formula>
    </cfRule>
    <cfRule type="cellIs" dxfId="582" priority="504" operator="equal">
      <formula>"SIM"</formula>
    </cfRule>
  </conditionalFormatting>
  <conditionalFormatting sqref="Z124">
    <cfRule type="cellIs" dxfId="581" priority="502" operator="equal">
      <formula>"OPORTUNIDADE"</formula>
    </cfRule>
  </conditionalFormatting>
  <conditionalFormatting sqref="Z124">
    <cfRule type="cellIs" dxfId="580" priority="500" operator="equal">
      <formula>"NÃO"</formula>
    </cfRule>
    <cfRule type="cellIs" dxfId="579" priority="501" operator="equal">
      <formula>"SIM"</formula>
    </cfRule>
  </conditionalFormatting>
  <conditionalFormatting sqref="Z125">
    <cfRule type="cellIs" dxfId="578" priority="499" operator="equal">
      <formula>"OPORTUNIDADE"</formula>
    </cfRule>
  </conditionalFormatting>
  <conditionalFormatting sqref="Z125">
    <cfRule type="cellIs" dxfId="577" priority="497" operator="equal">
      <formula>"NÃO"</formula>
    </cfRule>
    <cfRule type="cellIs" dxfId="576" priority="498" operator="equal">
      <formula>"SIM"</formula>
    </cfRule>
  </conditionalFormatting>
  <conditionalFormatting sqref="Z125">
    <cfRule type="cellIs" dxfId="575" priority="496" operator="equal">
      <formula>"OPORTUNIDADE"</formula>
    </cfRule>
  </conditionalFormatting>
  <conditionalFormatting sqref="Z125">
    <cfRule type="cellIs" dxfId="574" priority="494" operator="equal">
      <formula>"NÃO"</formula>
    </cfRule>
    <cfRule type="cellIs" dxfId="573" priority="495" operator="equal">
      <formula>"SIM"</formula>
    </cfRule>
  </conditionalFormatting>
  <conditionalFormatting sqref="Z125">
    <cfRule type="cellIs" dxfId="572" priority="493" operator="equal">
      <formula>"OPORTUNIDADE"</formula>
    </cfRule>
  </conditionalFormatting>
  <conditionalFormatting sqref="Z125">
    <cfRule type="cellIs" dxfId="571" priority="491" operator="equal">
      <formula>"NÃO"</formula>
    </cfRule>
    <cfRule type="cellIs" dxfId="570" priority="492" operator="equal">
      <formula>"SIM"</formula>
    </cfRule>
  </conditionalFormatting>
  <conditionalFormatting sqref="Z125">
    <cfRule type="cellIs" dxfId="569" priority="490" operator="equal">
      <formula>"OPORTUNIDADE"</formula>
    </cfRule>
  </conditionalFormatting>
  <conditionalFormatting sqref="Z125">
    <cfRule type="cellIs" dxfId="568" priority="488" operator="equal">
      <formula>"NÃO"</formula>
    </cfRule>
    <cfRule type="cellIs" dxfId="567" priority="489" operator="equal">
      <formula>"SIM"</formula>
    </cfRule>
  </conditionalFormatting>
  <conditionalFormatting sqref="Z125">
    <cfRule type="cellIs" dxfId="566" priority="487" operator="equal">
      <formula>"OPORTUNIDADE"</formula>
    </cfRule>
  </conditionalFormatting>
  <conditionalFormatting sqref="Z125">
    <cfRule type="cellIs" dxfId="565" priority="485" operator="equal">
      <formula>"NÃO"</formula>
    </cfRule>
    <cfRule type="cellIs" dxfId="564" priority="486" operator="equal">
      <formula>"SIM"</formula>
    </cfRule>
  </conditionalFormatting>
  <conditionalFormatting sqref="Z125">
    <cfRule type="cellIs" dxfId="563" priority="484" operator="equal">
      <formula>"OPORTUNIDADE"</formula>
    </cfRule>
  </conditionalFormatting>
  <conditionalFormatting sqref="Z125">
    <cfRule type="cellIs" dxfId="562" priority="482" operator="equal">
      <formula>"NÃO"</formula>
    </cfRule>
    <cfRule type="cellIs" dxfId="561" priority="483" operator="equal">
      <formula>"SIM"</formula>
    </cfRule>
  </conditionalFormatting>
  <conditionalFormatting sqref="Z125">
    <cfRule type="cellIs" dxfId="560" priority="481" operator="equal">
      <formula>"OPORTUNIDADE"</formula>
    </cfRule>
  </conditionalFormatting>
  <conditionalFormatting sqref="Z125">
    <cfRule type="cellIs" dxfId="559" priority="479" operator="equal">
      <formula>"NÃO"</formula>
    </cfRule>
    <cfRule type="cellIs" dxfId="558" priority="480" operator="equal">
      <formula>"SIM"</formula>
    </cfRule>
  </conditionalFormatting>
  <conditionalFormatting sqref="Z125">
    <cfRule type="cellIs" dxfId="557" priority="478" operator="equal">
      <formula>"OPORTUNIDADE"</formula>
    </cfRule>
  </conditionalFormatting>
  <conditionalFormatting sqref="Z125">
    <cfRule type="cellIs" dxfId="556" priority="476" operator="equal">
      <formula>"NÃO"</formula>
    </cfRule>
    <cfRule type="cellIs" dxfId="555" priority="477" operator="equal">
      <formula>"SIM"</formula>
    </cfRule>
  </conditionalFormatting>
  <conditionalFormatting sqref="Z125">
    <cfRule type="cellIs" dxfId="554" priority="475" operator="equal">
      <formula>"OPORTUNIDADE"</formula>
    </cfRule>
  </conditionalFormatting>
  <conditionalFormatting sqref="Z125">
    <cfRule type="cellIs" dxfId="553" priority="473" operator="equal">
      <formula>"NÃO"</formula>
    </cfRule>
    <cfRule type="cellIs" dxfId="552" priority="474" operator="equal">
      <formula>"SIM"</formula>
    </cfRule>
  </conditionalFormatting>
  <conditionalFormatting sqref="Z125">
    <cfRule type="cellIs" dxfId="551" priority="472" operator="equal">
      <formula>"OPORTUNIDADE"</formula>
    </cfRule>
  </conditionalFormatting>
  <conditionalFormatting sqref="Z125">
    <cfRule type="cellIs" dxfId="550" priority="470" operator="equal">
      <formula>"NÃO"</formula>
    </cfRule>
    <cfRule type="cellIs" dxfId="549" priority="471" operator="equal">
      <formula>"SIM"</formula>
    </cfRule>
  </conditionalFormatting>
  <conditionalFormatting sqref="Z125">
    <cfRule type="cellIs" dxfId="548" priority="469" operator="equal">
      <formula>"OPORTUNIDADE"</formula>
    </cfRule>
  </conditionalFormatting>
  <conditionalFormatting sqref="Z125">
    <cfRule type="cellIs" dxfId="547" priority="467" operator="equal">
      <formula>"NÃO"</formula>
    </cfRule>
    <cfRule type="cellIs" dxfId="546" priority="468" operator="equal">
      <formula>"SIM"</formula>
    </cfRule>
  </conditionalFormatting>
  <conditionalFormatting sqref="Z125">
    <cfRule type="cellIs" dxfId="545" priority="466" operator="equal">
      <formula>"OPORTUNIDADE"</formula>
    </cfRule>
  </conditionalFormatting>
  <conditionalFormatting sqref="Z125">
    <cfRule type="cellIs" dxfId="544" priority="464" operator="equal">
      <formula>"NÃO"</formula>
    </cfRule>
    <cfRule type="cellIs" dxfId="543" priority="465" operator="equal">
      <formula>"SIM"</formula>
    </cfRule>
  </conditionalFormatting>
  <conditionalFormatting sqref="Z125">
    <cfRule type="cellIs" dxfId="542" priority="463" operator="equal">
      <formula>"OPORTUNIDADE"</formula>
    </cfRule>
  </conditionalFormatting>
  <conditionalFormatting sqref="Z125">
    <cfRule type="cellIs" dxfId="541" priority="461" operator="equal">
      <formula>"NÃO"</formula>
    </cfRule>
    <cfRule type="cellIs" dxfId="540" priority="462" operator="equal">
      <formula>"SIM"</formula>
    </cfRule>
  </conditionalFormatting>
  <conditionalFormatting sqref="Z125">
    <cfRule type="cellIs" dxfId="539" priority="460" operator="equal">
      <formula>"OPORTUNIDADE"</formula>
    </cfRule>
  </conditionalFormatting>
  <conditionalFormatting sqref="Z125">
    <cfRule type="cellIs" dxfId="538" priority="458" operator="equal">
      <formula>"NÃO"</formula>
    </cfRule>
    <cfRule type="cellIs" dxfId="537" priority="459" operator="equal">
      <formula>"SIM"</formula>
    </cfRule>
  </conditionalFormatting>
  <conditionalFormatting sqref="Z125">
    <cfRule type="cellIs" dxfId="536" priority="457" operator="equal">
      <formula>"OPORTUNIDADE"</formula>
    </cfRule>
  </conditionalFormatting>
  <conditionalFormatting sqref="Z125">
    <cfRule type="cellIs" dxfId="535" priority="455" operator="equal">
      <formula>"NÃO"</formula>
    </cfRule>
    <cfRule type="cellIs" dxfId="534" priority="456" operator="equal">
      <formula>"SIM"</formula>
    </cfRule>
  </conditionalFormatting>
  <conditionalFormatting sqref="Z125">
    <cfRule type="cellIs" dxfId="533" priority="454" operator="equal">
      <formula>"OPORTUNIDADE"</formula>
    </cfRule>
  </conditionalFormatting>
  <conditionalFormatting sqref="Z125">
    <cfRule type="cellIs" dxfId="532" priority="452" operator="equal">
      <formula>"NÃO"</formula>
    </cfRule>
    <cfRule type="cellIs" dxfId="531" priority="453" operator="equal">
      <formula>"SIM"</formula>
    </cfRule>
  </conditionalFormatting>
  <conditionalFormatting sqref="Z125">
    <cfRule type="cellIs" dxfId="530" priority="451" operator="equal">
      <formula>"OPORTUNIDADE"</formula>
    </cfRule>
  </conditionalFormatting>
  <conditionalFormatting sqref="Z125">
    <cfRule type="cellIs" dxfId="529" priority="449" operator="equal">
      <formula>"NÃO"</formula>
    </cfRule>
    <cfRule type="cellIs" dxfId="528" priority="450" operator="equal">
      <formula>"SIM"</formula>
    </cfRule>
  </conditionalFormatting>
  <conditionalFormatting sqref="Z125">
    <cfRule type="cellIs" dxfId="527" priority="448" operator="equal">
      <formula>"OPORTUNIDADE"</formula>
    </cfRule>
  </conditionalFormatting>
  <conditionalFormatting sqref="Z125">
    <cfRule type="cellIs" dxfId="526" priority="446" operator="equal">
      <formula>"NÃO"</formula>
    </cfRule>
    <cfRule type="cellIs" dxfId="525" priority="447" operator="equal">
      <formula>"SIM"</formula>
    </cfRule>
  </conditionalFormatting>
  <conditionalFormatting sqref="Z125">
    <cfRule type="cellIs" dxfId="524" priority="445" operator="equal">
      <formula>"OPORTUNIDADE"</formula>
    </cfRule>
  </conditionalFormatting>
  <conditionalFormatting sqref="Z125">
    <cfRule type="cellIs" dxfId="523" priority="443" operator="equal">
      <formula>"NÃO"</formula>
    </cfRule>
    <cfRule type="cellIs" dxfId="522" priority="444" operator="equal">
      <formula>"SIM"</formula>
    </cfRule>
  </conditionalFormatting>
  <conditionalFormatting sqref="Z125">
    <cfRule type="cellIs" dxfId="521" priority="442" operator="equal">
      <formula>"OPORTUNIDADE"</formula>
    </cfRule>
  </conditionalFormatting>
  <conditionalFormatting sqref="Z125">
    <cfRule type="cellIs" dxfId="520" priority="440" operator="equal">
      <formula>"NÃO"</formula>
    </cfRule>
    <cfRule type="cellIs" dxfId="519" priority="441" operator="equal">
      <formula>"SIM"</formula>
    </cfRule>
  </conditionalFormatting>
  <conditionalFormatting sqref="Z126:Z127">
    <cfRule type="cellIs" dxfId="518" priority="439" operator="equal">
      <formula>"OPORTUNIDADE"</formula>
    </cfRule>
  </conditionalFormatting>
  <conditionalFormatting sqref="Z126:Z127">
    <cfRule type="cellIs" dxfId="517" priority="437" operator="equal">
      <formula>"NÃO"</formula>
    </cfRule>
    <cfRule type="cellIs" dxfId="516" priority="438" operator="equal">
      <formula>"SIM"</formula>
    </cfRule>
  </conditionalFormatting>
  <conditionalFormatting sqref="Z126:Z127">
    <cfRule type="cellIs" dxfId="515" priority="436" operator="equal">
      <formula>"OPORTUNIDADE"</formula>
    </cfRule>
  </conditionalFormatting>
  <conditionalFormatting sqref="Z126:Z127">
    <cfRule type="cellIs" dxfId="514" priority="434" operator="equal">
      <formula>"NÃO"</formula>
    </cfRule>
    <cfRule type="cellIs" dxfId="513" priority="435" operator="equal">
      <formula>"SIM"</formula>
    </cfRule>
  </conditionalFormatting>
  <conditionalFormatting sqref="Z126:Z127">
    <cfRule type="cellIs" dxfId="512" priority="433" operator="equal">
      <formula>"OPORTUNIDADE"</formula>
    </cfRule>
  </conditionalFormatting>
  <conditionalFormatting sqref="Z126:Z127">
    <cfRule type="cellIs" dxfId="511" priority="431" operator="equal">
      <formula>"NÃO"</formula>
    </cfRule>
    <cfRule type="cellIs" dxfId="510" priority="432" operator="equal">
      <formula>"SIM"</formula>
    </cfRule>
  </conditionalFormatting>
  <conditionalFormatting sqref="Z126:Z127">
    <cfRule type="cellIs" dxfId="509" priority="430" operator="equal">
      <formula>"OPORTUNIDADE"</formula>
    </cfRule>
  </conditionalFormatting>
  <conditionalFormatting sqref="Z126:Z127">
    <cfRule type="cellIs" dxfId="508" priority="428" operator="equal">
      <formula>"NÃO"</formula>
    </cfRule>
    <cfRule type="cellIs" dxfId="507" priority="429" operator="equal">
      <formula>"SIM"</formula>
    </cfRule>
  </conditionalFormatting>
  <conditionalFormatting sqref="Z126:Z127">
    <cfRule type="cellIs" dxfId="506" priority="427" operator="equal">
      <formula>"OPORTUNIDADE"</formula>
    </cfRule>
  </conditionalFormatting>
  <conditionalFormatting sqref="Z126:Z127">
    <cfRule type="cellIs" dxfId="505" priority="425" operator="equal">
      <formula>"NÃO"</formula>
    </cfRule>
    <cfRule type="cellIs" dxfId="504" priority="426" operator="equal">
      <formula>"SIM"</formula>
    </cfRule>
  </conditionalFormatting>
  <conditionalFormatting sqref="Z126:Z127">
    <cfRule type="cellIs" dxfId="503" priority="424" operator="equal">
      <formula>"OPORTUNIDADE"</formula>
    </cfRule>
  </conditionalFormatting>
  <conditionalFormatting sqref="Z126:Z127">
    <cfRule type="cellIs" dxfId="502" priority="422" operator="equal">
      <formula>"NÃO"</formula>
    </cfRule>
    <cfRule type="cellIs" dxfId="501" priority="423" operator="equal">
      <formula>"SIM"</formula>
    </cfRule>
  </conditionalFormatting>
  <conditionalFormatting sqref="Y126:Y133">
    <cfRule type="cellIs" dxfId="500" priority="421" operator="equal">
      <formula>"OPORTUNIDADE"</formula>
    </cfRule>
  </conditionalFormatting>
  <conditionalFormatting sqref="Y126:Y133">
    <cfRule type="cellIs" dxfId="499" priority="419" operator="equal">
      <formula>"NÃO"</formula>
    </cfRule>
    <cfRule type="cellIs" dxfId="498" priority="420" operator="equal">
      <formula>"SIM"</formula>
    </cfRule>
  </conditionalFormatting>
  <conditionalFormatting sqref="Z126:Z127">
    <cfRule type="cellIs" dxfId="497" priority="418" operator="equal">
      <formula>"OPORTUNIDADE"</formula>
    </cfRule>
  </conditionalFormatting>
  <conditionalFormatting sqref="Z126:Z127">
    <cfRule type="cellIs" dxfId="496" priority="416" operator="equal">
      <formula>"NÃO"</formula>
    </cfRule>
    <cfRule type="cellIs" dxfId="495" priority="417" operator="equal">
      <formula>"SIM"</formula>
    </cfRule>
  </conditionalFormatting>
  <conditionalFormatting sqref="Z126:Z127">
    <cfRule type="cellIs" dxfId="494" priority="415" operator="equal">
      <formula>"OPORTUNIDADE"</formula>
    </cfRule>
  </conditionalFormatting>
  <conditionalFormatting sqref="Z126:Z127">
    <cfRule type="cellIs" dxfId="493" priority="413" operator="equal">
      <formula>"NÃO"</formula>
    </cfRule>
    <cfRule type="cellIs" dxfId="492" priority="414" operator="equal">
      <formula>"SIM"</formula>
    </cfRule>
  </conditionalFormatting>
  <conditionalFormatting sqref="Z126:Z127">
    <cfRule type="cellIs" dxfId="491" priority="412" operator="equal">
      <formula>"OPORTUNIDADE"</formula>
    </cfRule>
  </conditionalFormatting>
  <conditionalFormatting sqref="Z126:Z127">
    <cfRule type="cellIs" dxfId="490" priority="410" operator="equal">
      <formula>"NÃO"</formula>
    </cfRule>
    <cfRule type="cellIs" dxfId="489" priority="411" operator="equal">
      <formula>"SIM"</formula>
    </cfRule>
  </conditionalFormatting>
  <conditionalFormatting sqref="Z126:Z127">
    <cfRule type="cellIs" dxfId="488" priority="409" operator="equal">
      <formula>"OPORTUNIDADE"</formula>
    </cfRule>
  </conditionalFormatting>
  <conditionalFormatting sqref="Z126:Z127">
    <cfRule type="cellIs" dxfId="487" priority="407" operator="equal">
      <formula>"NÃO"</formula>
    </cfRule>
    <cfRule type="cellIs" dxfId="486" priority="408" operator="equal">
      <formula>"SIM"</formula>
    </cfRule>
  </conditionalFormatting>
  <conditionalFormatting sqref="Z126:Z127">
    <cfRule type="cellIs" dxfId="485" priority="406" operator="equal">
      <formula>"OPORTUNIDADE"</formula>
    </cfRule>
  </conditionalFormatting>
  <conditionalFormatting sqref="Z126:Z127">
    <cfRule type="cellIs" dxfId="484" priority="404" operator="equal">
      <formula>"NÃO"</formula>
    </cfRule>
    <cfRule type="cellIs" dxfId="483" priority="405" operator="equal">
      <formula>"SIM"</formula>
    </cfRule>
  </conditionalFormatting>
  <conditionalFormatting sqref="Z126:Z127">
    <cfRule type="cellIs" dxfId="482" priority="403" operator="equal">
      <formula>"OPORTUNIDADE"</formula>
    </cfRule>
  </conditionalFormatting>
  <conditionalFormatting sqref="Z126:Z127">
    <cfRule type="cellIs" dxfId="481" priority="401" operator="equal">
      <formula>"NÃO"</formula>
    </cfRule>
    <cfRule type="cellIs" dxfId="480" priority="402" operator="equal">
      <formula>"SIM"</formula>
    </cfRule>
  </conditionalFormatting>
  <conditionalFormatting sqref="Z126:Z127">
    <cfRule type="cellIs" dxfId="479" priority="400" operator="equal">
      <formula>"OPORTUNIDADE"</formula>
    </cfRule>
  </conditionalFormatting>
  <conditionalFormatting sqref="Z126:Z127">
    <cfRule type="cellIs" dxfId="478" priority="398" operator="equal">
      <formula>"NÃO"</formula>
    </cfRule>
    <cfRule type="cellIs" dxfId="477" priority="399" operator="equal">
      <formula>"SIM"</formula>
    </cfRule>
  </conditionalFormatting>
  <conditionalFormatting sqref="Z126:Z127">
    <cfRule type="cellIs" dxfId="476" priority="397" operator="equal">
      <formula>"OPORTUNIDADE"</formula>
    </cfRule>
  </conditionalFormatting>
  <conditionalFormatting sqref="Z126:Z127">
    <cfRule type="cellIs" dxfId="475" priority="395" operator="equal">
      <formula>"NÃO"</formula>
    </cfRule>
    <cfRule type="cellIs" dxfId="474" priority="396" operator="equal">
      <formula>"SIM"</formula>
    </cfRule>
  </conditionalFormatting>
  <conditionalFormatting sqref="Z126:Z127">
    <cfRule type="cellIs" dxfId="473" priority="394" operator="equal">
      <formula>"OPORTUNIDADE"</formula>
    </cfRule>
  </conditionalFormatting>
  <conditionalFormatting sqref="Z126:Z127">
    <cfRule type="cellIs" dxfId="472" priority="392" operator="equal">
      <formula>"NÃO"</formula>
    </cfRule>
    <cfRule type="cellIs" dxfId="471" priority="393" operator="equal">
      <formula>"SIM"</formula>
    </cfRule>
  </conditionalFormatting>
  <conditionalFormatting sqref="Z126:Z127">
    <cfRule type="cellIs" dxfId="470" priority="391" operator="equal">
      <formula>"OPORTUNIDADE"</formula>
    </cfRule>
  </conditionalFormatting>
  <conditionalFormatting sqref="Z126:Z127">
    <cfRule type="cellIs" dxfId="469" priority="389" operator="equal">
      <formula>"NÃO"</formula>
    </cfRule>
    <cfRule type="cellIs" dxfId="468" priority="390" operator="equal">
      <formula>"SIM"</formula>
    </cfRule>
  </conditionalFormatting>
  <conditionalFormatting sqref="Z126:Z127">
    <cfRule type="cellIs" dxfId="467" priority="388" operator="equal">
      <formula>"OPORTUNIDADE"</formula>
    </cfRule>
  </conditionalFormatting>
  <conditionalFormatting sqref="Z126:Z127">
    <cfRule type="cellIs" dxfId="466" priority="386" operator="equal">
      <formula>"NÃO"</formula>
    </cfRule>
    <cfRule type="cellIs" dxfId="465" priority="387" operator="equal">
      <formula>"SIM"</formula>
    </cfRule>
  </conditionalFormatting>
  <conditionalFormatting sqref="Z126:Z127">
    <cfRule type="cellIs" dxfId="464" priority="385" operator="equal">
      <formula>"OPORTUNIDADE"</formula>
    </cfRule>
  </conditionalFormatting>
  <conditionalFormatting sqref="Z126:Z127">
    <cfRule type="cellIs" dxfId="463" priority="383" operator="equal">
      <formula>"NÃO"</formula>
    </cfRule>
    <cfRule type="cellIs" dxfId="462" priority="384" operator="equal">
      <formula>"SIM"</formula>
    </cfRule>
  </conditionalFormatting>
  <conditionalFormatting sqref="Z126:Z127">
    <cfRule type="cellIs" dxfId="461" priority="382" operator="equal">
      <formula>"OPORTUNIDADE"</formula>
    </cfRule>
  </conditionalFormatting>
  <conditionalFormatting sqref="Z126:Z127">
    <cfRule type="cellIs" dxfId="460" priority="380" operator="equal">
      <formula>"NÃO"</formula>
    </cfRule>
    <cfRule type="cellIs" dxfId="459" priority="381" operator="equal">
      <formula>"SIM"</formula>
    </cfRule>
  </conditionalFormatting>
  <conditionalFormatting sqref="Z126:Z127">
    <cfRule type="cellIs" dxfId="458" priority="379" operator="equal">
      <formula>"OPORTUNIDADE"</formula>
    </cfRule>
  </conditionalFormatting>
  <conditionalFormatting sqref="Z126:Z127">
    <cfRule type="cellIs" dxfId="457" priority="377" operator="equal">
      <formula>"NÃO"</formula>
    </cfRule>
    <cfRule type="cellIs" dxfId="456" priority="378" operator="equal">
      <formula>"SIM"</formula>
    </cfRule>
  </conditionalFormatting>
  <conditionalFormatting sqref="Z126:Z127">
    <cfRule type="cellIs" dxfId="455" priority="376" operator="equal">
      <formula>"OPORTUNIDADE"</formula>
    </cfRule>
  </conditionalFormatting>
  <conditionalFormatting sqref="Z126:Z127">
    <cfRule type="cellIs" dxfId="454" priority="374" operator="equal">
      <formula>"NÃO"</formula>
    </cfRule>
    <cfRule type="cellIs" dxfId="453" priority="375" operator="equal">
      <formula>"SIM"</formula>
    </cfRule>
  </conditionalFormatting>
  <conditionalFormatting sqref="Z126:Z127">
    <cfRule type="cellIs" dxfId="452" priority="373" operator="equal">
      <formula>"OPORTUNIDADE"</formula>
    </cfRule>
  </conditionalFormatting>
  <conditionalFormatting sqref="Z126:Z127">
    <cfRule type="cellIs" dxfId="451" priority="371" operator="equal">
      <formula>"NÃO"</formula>
    </cfRule>
    <cfRule type="cellIs" dxfId="450" priority="372" operator="equal">
      <formula>"SIM"</formula>
    </cfRule>
  </conditionalFormatting>
  <conditionalFormatting sqref="Z126:Z127">
    <cfRule type="cellIs" dxfId="449" priority="370" operator="equal">
      <formula>"OPORTUNIDADE"</formula>
    </cfRule>
  </conditionalFormatting>
  <conditionalFormatting sqref="Z126:Z127">
    <cfRule type="cellIs" dxfId="448" priority="368" operator="equal">
      <formula>"NÃO"</formula>
    </cfRule>
    <cfRule type="cellIs" dxfId="447" priority="369" operator="equal">
      <formula>"SIM"</formula>
    </cfRule>
  </conditionalFormatting>
  <conditionalFormatting sqref="Z126:Z127">
    <cfRule type="cellIs" dxfId="446" priority="367" operator="equal">
      <formula>"OPORTUNIDADE"</formula>
    </cfRule>
  </conditionalFormatting>
  <conditionalFormatting sqref="Z126:Z127">
    <cfRule type="cellIs" dxfId="445" priority="365" operator="equal">
      <formula>"NÃO"</formula>
    </cfRule>
    <cfRule type="cellIs" dxfId="444" priority="366" operator="equal">
      <formula>"SIM"</formula>
    </cfRule>
  </conditionalFormatting>
  <conditionalFormatting sqref="Y126:Y133">
    <cfRule type="cellIs" dxfId="443" priority="364" operator="equal">
      <formula>"OPORTUNIDADE"</formula>
    </cfRule>
  </conditionalFormatting>
  <conditionalFormatting sqref="Y126:Y133">
    <cfRule type="cellIs" dxfId="442" priority="362" operator="equal">
      <formula>"NÃO"</formula>
    </cfRule>
    <cfRule type="cellIs" dxfId="441" priority="363" operator="equal">
      <formula>"SIM"</formula>
    </cfRule>
  </conditionalFormatting>
  <conditionalFormatting sqref="Z126:Z127">
    <cfRule type="cellIs" dxfId="440" priority="361" operator="equal">
      <formula>"OPORTUNIDADE"</formula>
    </cfRule>
  </conditionalFormatting>
  <conditionalFormatting sqref="Z126:Z127">
    <cfRule type="cellIs" dxfId="439" priority="359" operator="equal">
      <formula>"NÃO"</formula>
    </cfRule>
    <cfRule type="cellIs" dxfId="438" priority="360" operator="equal">
      <formula>"SIM"</formula>
    </cfRule>
  </conditionalFormatting>
  <conditionalFormatting sqref="Z126:Z127">
    <cfRule type="cellIs" dxfId="437" priority="358" operator="equal">
      <formula>"OPORTUNIDADE"</formula>
    </cfRule>
  </conditionalFormatting>
  <conditionalFormatting sqref="Z126:Z127">
    <cfRule type="cellIs" dxfId="436" priority="356" operator="equal">
      <formula>"NÃO"</formula>
    </cfRule>
    <cfRule type="cellIs" dxfId="435" priority="357" operator="equal">
      <formula>"SIM"</formula>
    </cfRule>
  </conditionalFormatting>
  <conditionalFormatting sqref="Z126:Z127">
    <cfRule type="cellIs" dxfId="434" priority="355" operator="equal">
      <formula>"OPORTUNIDADE"</formula>
    </cfRule>
  </conditionalFormatting>
  <conditionalFormatting sqref="Z126:Z127">
    <cfRule type="cellIs" dxfId="433" priority="353" operator="equal">
      <formula>"NÃO"</formula>
    </cfRule>
    <cfRule type="cellIs" dxfId="432" priority="354" operator="equal">
      <formula>"SIM"</formula>
    </cfRule>
  </conditionalFormatting>
  <conditionalFormatting sqref="Z126:Z127">
    <cfRule type="cellIs" dxfId="431" priority="352" operator="equal">
      <formula>"OPORTUNIDADE"</formula>
    </cfRule>
  </conditionalFormatting>
  <conditionalFormatting sqref="Z126:Z127">
    <cfRule type="cellIs" dxfId="430" priority="350" operator="equal">
      <formula>"NÃO"</formula>
    </cfRule>
    <cfRule type="cellIs" dxfId="429" priority="351" operator="equal">
      <formula>"SIM"</formula>
    </cfRule>
  </conditionalFormatting>
  <conditionalFormatting sqref="Z126:Z127">
    <cfRule type="cellIs" dxfId="428" priority="349" operator="equal">
      <formula>"OPORTUNIDADE"</formula>
    </cfRule>
  </conditionalFormatting>
  <conditionalFormatting sqref="Z126:Z127">
    <cfRule type="cellIs" dxfId="427" priority="347" operator="equal">
      <formula>"NÃO"</formula>
    </cfRule>
    <cfRule type="cellIs" dxfId="426" priority="348" operator="equal">
      <formula>"SIM"</formula>
    </cfRule>
  </conditionalFormatting>
  <conditionalFormatting sqref="Y126:Y133">
    <cfRule type="cellIs" dxfId="425" priority="346" operator="equal">
      <formula>"OPORTUNIDADE"</formula>
    </cfRule>
  </conditionalFormatting>
  <conditionalFormatting sqref="Y126:Y133">
    <cfRule type="cellIs" dxfId="424" priority="344" operator="equal">
      <formula>"NÃO"</formula>
    </cfRule>
    <cfRule type="cellIs" dxfId="423" priority="345" operator="equal">
      <formula>"SIM"</formula>
    </cfRule>
  </conditionalFormatting>
  <conditionalFormatting sqref="Z126:Z127">
    <cfRule type="cellIs" dxfId="422" priority="343" operator="equal">
      <formula>"OPORTUNIDADE"</formula>
    </cfRule>
  </conditionalFormatting>
  <conditionalFormatting sqref="Z126:Z127">
    <cfRule type="cellIs" dxfId="421" priority="341" operator="equal">
      <formula>"NÃO"</formula>
    </cfRule>
    <cfRule type="cellIs" dxfId="420" priority="342" operator="equal">
      <formula>"SIM"</formula>
    </cfRule>
  </conditionalFormatting>
  <conditionalFormatting sqref="Z126:Z127">
    <cfRule type="cellIs" dxfId="419" priority="340" operator="equal">
      <formula>"OPORTUNIDADE"</formula>
    </cfRule>
  </conditionalFormatting>
  <conditionalFormatting sqref="Z126:Z127">
    <cfRule type="cellIs" dxfId="418" priority="338" operator="equal">
      <formula>"NÃO"</formula>
    </cfRule>
    <cfRule type="cellIs" dxfId="417" priority="339" operator="equal">
      <formula>"SIM"</formula>
    </cfRule>
  </conditionalFormatting>
  <conditionalFormatting sqref="Z126:Z127">
    <cfRule type="cellIs" dxfId="416" priority="337" operator="equal">
      <formula>"OPORTUNIDADE"</formula>
    </cfRule>
  </conditionalFormatting>
  <conditionalFormatting sqref="Z126:Z127">
    <cfRule type="cellIs" dxfId="415" priority="335" operator="equal">
      <formula>"NÃO"</formula>
    </cfRule>
    <cfRule type="cellIs" dxfId="414" priority="336" operator="equal">
      <formula>"SIM"</formula>
    </cfRule>
  </conditionalFormatting>
  <conditionalFormatting sqref="Z126:Z127">
    <cfRule type="cellIs" dxfId="413" priority="334" operator="equal">
      <formula>"OPORTUNIDADE"</formula>
    </cfRule>
  </conditionalFormatting>
  <conditionalFormatting sqref="Z126:Z127">
    <cfRule type="cellIs" dxfId="412" priority="332" operator="equal">
      <formula>"NÃO"</formula>
    </cfRule>
    <cfRule type="cellIs" dxfId="411" priority="333" operator="equal">
      <formula>"SIM"</formula>
    </cfRule>
  </conditionalFormatting>
  <conditionalFormatting sqref="Z126:Z127">
    <cfRule type="cellIs" dxfId="410" priority="331" operator="equal">
      <formula>"OPORTUNIDADE"</formula>
    </cfRule>
  </conditionalFormatting>
  <conditionalFormatting sqref="Z126:Z127">
    <cfRule type="cellIs" dxfId="409" priority="329" operator="equal">
      <formula>"NÃO"</formula>
    </cfRule>
    <cfRule type="cellIs" dxfId="408" priority="330" operator="equal">
      <formula>"SIM"</formula>
    </cfRule>
  </conditionalFormatting>
  <conditionalFormatting sqref="Z126:Z127">
    <cfRule type="cellIs" dxfId="407" priority="328" operator="equal">
      <formula>"OPORTUNIDADE"</formula>
    </cfRule>
  </conditionalFormatting>
  <conditionalFormatting sqref="Z126:Z127">
    <cfRule type="cellIs" dxfId="406" priority="326" operator="equal">
      <formula>"NÃO"</formula>
    </cfRule>
    <cfRule type="cellIs" dxfId="405" priority="327" operator="equal">
      <formula>"SIM"</formula>
    </cfRule>
  </conditionalFormatting>
  <conditionalFormatting sqref="Z126:Z127">
    <cfRule type="cellIs" dxfId="404" priority="325" operator="equal">
      <formula>"OPORTUNIDADE"</formula>
    </cfRule>
  </conditionalFormatting>
  <conditionalFormatting sqref="Z126:Z127">
    <cfRule type="cellIs" dxfId="403" priority="323" operator="equal">
      <formula>"NÃO"</formula>
    </cfRule>
    <cfRule type="cellIs" dxfId="402" priority="324" operator="equal">
      <formula>"SIM"</formula>
    </cfRule>
  </conditionalFormatting>
  <conditionalFormatting sqref="Z126:Z127">
    <cfRule type="cellIs" dxfId="401" priority="322" operator="equal">
      <formula>"OPORTUNIDADE"</formula>
    </cfRule>
  </conditionalFormatting>
  <conditionalFormatting sqref="Z126:Z127">
    <cfRule type="cellIs" dxfId="400" priority="320" operator="equal">
      <formula>"NÃO"</formula>
    </cfRule>
    <cfRule type="cellIs" dxfId="399" priority="321" operator="equal">
      <formula>"SIM"</formula>
    </cfRule>
  </conditionalFormatting>
  <conditionalFormatting sqref="Z126:Z127">
    <cfRule type="cellIs" dxfId="398" priority="319" operator="equal">
      <formula>"OPORTUNIDADE"</formula>
    </cfRule>
  </conditionalFormatting>
  <conditionalFormatting sqref="Z126:Z127">
    <cfRule type="cellIs" dxfId="397" priority="317" operator="equal">
      <formula>"NÃO"</formula>
    </cfRule>
    <cfRule type="cellIs" dxfId="396" priority="318" operator="equal">
      <formula>"SIM"</formula>
    </cfRule>
  </conditionalFormatting>
  <conditionalFormatting sqref="Z126:Z127">
    <cfRule type="cellIs" dxfId="395" priority="316" operator="equal">
      <formula>"OPORTUNIDADE"</formula>
    </cfRule>
  </conditionalFormatting>
  <conditionalFormatting sqref="Z126:Z127">
    <cfRule type="cellIs" dxfId="394" priority="314" operator="equal">
      <formula>"NÃO"</formula>
    </cfRule>
    <cfRule type="cellIs" dxfId="393" priority="315" operator="equal">
      <formula>"SIM"</formula>
    </cfRule>
  </conditionalFormatting>
  <conditionalFormatting sqref="Z128">
    <cfRule type="cellIs" dxfId="392" priority="313" operator="equal">
      <formula>"OPORTUNIDADE"</formula>
    </cfRule>
  </conditionalFormatting>
  <conditionalFormatting sqref="Z128">
    <cfRule type="cellIs" dxfId="391" priority="311" operator="equal">
      <formula>"NÃO"</formula>
    </cfRule>
    <cfRule type="cellIs" dxfId="390" priority="312" operator="equal">
      <formula>"SIM"</formula>
    </cfRule>
  </conditionalFormatting>
  <conditionalFormatting sqref="Z128">
    <cfRule type="cellIs" dxfId="389" priority="310" operator="equal">
      <formula>"OPORTUNIDADE"</formula>
    </cfRule>
  </conditionalFormatting>
  <conditionalFormatting sqref="Z128">
    <cfRule type="cellIs" dxfId="388" priority="308" operator="equal">
      <formula>"NÃO"</formula>
    </cfRule>
    <cfRule type="cellIs" dxfId="387" priority="309" operator="equal">
      <formula>"SIM"</formula>
    </cfRule>
  </conditionalFormatting>
  <conditionalFormatting sqref="Z128">
    <cfRule type="cellIs" dxfId="386" priority="307" operator="equal">
      <formula>"OPORTUNIDADE"</formula>
    </cfRule>
  </conditionalFormatting>
  <conditionalFormatting sqref="Z128">
    <cfRule type="cellIs" dxfId="385" priority="305" operator="equal">
      <formula>"NÃO"</formula>
    </cfRule>
    <cfRule type="cellIs" dxfId="384" priority="306" operator="equal">
      <formula>"SIM"</formula>
    </cfRule>
  </conditionalFormatting>
  <conditionalFormatting sqref="Z128">
    <cfRule type="cellIs" dxfId="383" priority="304" operator="equal">
      <formula>"OPORTUNIDADE"</formula>
    </cfRule>
  </conditionalFormatting>
  <conditionalFormatting sqref="Z128">
    <cfRule type="cellIs" dxfId="382" priority="302" operator="equal">
      <formula>"NÃO"</formula>
    </cfRule>
    <cfRule type="cellIs" dxfId="381" priority="303" operator="equal">
      <formula>"SIM"</formula>
    </cfRule>
  </conditionalFormatting>
  <conditionalFormatting sqref="Z128">
    <cfRule type="cellIs" dxfId="380" priority="301" operator="equal">
      <formula>"OPORTUNIDADE"</formula>
    </cfRule>
  </conditionalFormatting>
  <conditionalFormatting sqref="Z128">
    <cfRule type="cellIs" dxfId="379" priority="299" operator="equal">
      <formula>"NÃO"</formula>
    </cfRule>
    <cfRule type="cellIs" dxfId="378" priority="300" operator="equal">
      <formula>"SIM"</formula>
    </cfRule>
  </conditionalFormatting>
  <conditionalFormatting sqref="Z128:Z129">
    <cfRule type="cellIs" dxfId="377" priority="298" operator="equal">
      <formula>"OPORTUNIDADE"</formula>
    </cfRule>
  </conditionalFormatting>
  <conditionalFormatting sqref="Z128:Z129">
    <cfRule type="cellIs" dxfId="376" priority="296" operator="equal">
      <formula>"NÃO"</formula>
    </cfRule>
    <cfRule type="cellIs" dxfId="375" priority="297" operator="equal">
      <formula>"SIM"</formula>
    </cfRule>
  </conditionalFormatting>
  <conditionalFormatting sqref="Y128:Y129">
    <cfRule type="cellIs" dxfId="374" priority="295" operator="equal">
      <formula>"OPORTUNIDADE"</formula>
    </cfRule>
  </conditionalFormatting>
  <conditionalFormatting sqref="Y128:Y129">
    <cfRule type="cellIs" dxfId="373" priority="293" operator="equal">
      <formula>"NÃO"</formula>
    </cfRule>
    <cfRule type="cellIs" dxfId="372" priority="294" operator="equal">
      <formula>"SIM"</formula>
    </cfRule>
  </conditionalFormatting>
  <conditionalFormatting sqref="Z128:Z130">
    <cfRule type="cellIs" dxfId="371" priority="292" operator="equal">
      <formula>"OPORTUNIDADE"</formula>
    </cfRule>
  </conditionalFormatting>
  <conditionalFormatting sqref="Z128:Z130">
    <cfRule type="cellIs" dxfId="370" priority="290" operator="equal">
      <formula>"NÃO"</formula>
    </cfRule>
    <cfRule type="cellIs" dxfId="369" priority="291" operator="equal">
      <formula>"SIM"</formula>
    </cfRule>
  </conditionalFormatting>
  <conditionalFormatting sqref="Z128:Z130">
    <cfRule type="cellIs" dxfId="368" priority="289" operator="equal">
      <formula>"OPORTUNIDADE"</formula>
    </cfRule>
  </conditionalFormatting>
  <conditionalFormatting sqref="Z128:Z130">
    <cfRule type="cellIs" dxfId="367" priority="287" operator="equal">
      <formula>"NÃO"</formula>
    </cfRule>
    <cfRule type="cellIs" dxfId="366" priority="288" operator="equal">
      <formula>"SIM"</formula>
    </cfRule>
  </conditionalFormatting>
  <conditionalFormatting sqref="Z128:Z130">
    <cfRule type="cellIs" dxfId="365" priority="286" operator="equal">
      <formula>"OPORTUNIDADE"</formula>
    </cfRule>
  </conditionalFormatting>
  <conditionalFormatting sqref="Z128:Z130">
    <cfRule type="cellIs" dxfId="364" priority="284" operator="equal">
      <formula>"NÃO"</formula>
    </cfRule>
    <cfRule type="cellIs" dxfId="363" priority="285" operator="equal">
      <formula>"SIM"</formula>
    </cfRule>
  </conditionalFormatting>
  <conditionalFormatting sqref="Z128:Z130">
    <cfRule type="cellIs" dxfId="362" priority="283" operator="equal">
      <formula>"OPORTUNIDADE"</formula>
    </cfRule>
  </conditionalFormatting>
  <conditionalFormatting sqref="Z128:Z130">
    <cfRule type="cellIs" dxfId="361" priority="281" operator="equal">
      <formula>"NÃO"</formula>
    </cfRule>
    <cfRule type="cellIs" dxfId="360" priority="282" operator="equal">
      <formula>"SIM"</formula>
    </cfRule>
  </conditionalFormatting>
  <conditionalFormatting sqref="Z128:Z130">
    <cfRule type="cellIs" dxfId="359" priority="280" operator="equal">
      <formula>"OPORTUNIDADE"</formula>
    </cfRule>
  </conditionalFormatting>
  <conditionalFormatting sqref="Z128:Z130">
    <cfRule type="cellIs" dxfId="358" priority="278" operator="equal">
      <formula>"NÃO"</formula>
    </cfRule>
    <cfRule type="cellIs" dxfId="357" priority="279" operator="equal">
      <formula>"SIM"</formula>
    </cfRule>
  </conditionalFormatting>
  <conditionalFormatting sqref="Z128:Z130">
    <cfRule type="cellIs" dxfId="356" priority="277" operator="equal">
      <formula>"OPORTUNIDADE"</formula>
    </cfRule>
  </conditionalFormatting>
  <conditionalFormatting sqref="Z128:Z130">
    <cfRule type="cellIs" dxfId="355" priority="275" operator="equal">
      <formula>"NÃO"</formula>
    </cfRule>
    <cfRule type="cellIs" dxfId="354" priority="276" operator="equal">
      <formula>"SIM"</formula>
    </cfRule>
  </conditionalFormatting>
  <conditionalFormatting sqref="Z128:Z130">
    <cfRule type="cellIs" dxfId="353" priority="274" operator="equal">
      <formula>"OPORTUNIDADE"</formula>
    </cfRule>
  </conditionalFormatting>
  <conditionalFormatting sqref="Z128:Z130">
    <cfRule type="cellIs" dxfId="352" priority="272" operator="equal">
      <formula>"NÃO"</formula>
    </cfRule>
    <cfRule type="cellIs" dxfId="351" priority="273" operator="equal">
      <formula>"SIM"</formula>
    </cfRule>
  </conditionalFormatting>
  <conditionalFormatting sqref="Z128:Z130">
    <cfRule type="cellIs" dxfId="350" priority="271" operator="equal">
      <formula>"OPORTUNIDADE"</formula>
    </cfRule>
  </conditionalFormatting>
  <conditionalFormatting sqref="Z128:Z130">
    <cfRule type="cellIs" dxfId="349" priority="269" operator="equal">
      <formula>"NÃO"</formula>
    </cfRule>
    <cfRule type="cellIs" dxfId="348" priority="270" operator="equal">
      <formula>"SIM"</formula>
    </cfRule>
  </conditionalFormatting>
  <conditionalFormatting sqref="Z128:Z130">
    <cfRule type="cellIs" dxfId="347" priority="268" operator="equal">
      <formula>"OPORTUNIDADE"</formula>
    </cfRule>
  </conditionalFormatting>
  <conditionalFormatting sqref="Z128:Z130">
    <cfRule type="cellIs" dxfId="346" priority="266" operator="equal">
      <formula>"NÃO"</formula>
    </cfRule>
    <cfRule type="cellIs" dxfId="345" priority="267" operator="equal">
      <formula>"SIM"</formula>
    </cfRule>
  </conditionalFormatting>
  <conditionalFormatting sqref="Z128:Z130">
    <cfRule type="cellIs" dxfId="344" priority="265" operator="equal">
      <formula>"OPORTUNIDADE"</formula>
    </cfRule>
  </conditionalFormatting>
  <conditionalFormatting sqref="Z128:Z130">
    <cfRule type="cellIs" dxfId="343" priority="263" operator="equal">
      <formula>"NÃO"</formula>
    </cfRule>
    <cfRule type="cellIs" dxfId="342" priority="264" operator="equal">
      <formula>"SIM"</formula>
    </cfRule>
  </conditionalFormatting>
  <conditionalFormatting sqref="Z128:Z130">
    <cfRule type="cellIs" dxfId="341" priority="262" operator="equal">
      <formula>"OPORTUNIDADE"</formula>
    </cfRule>
  </conditionalFormatting>
  <conditionalFormatting sqref="Z128:Z130">
    <cfRule type="cellIs" dxfId="340" priority="260" operator="equal">
      <formula>"NÃO"</formula>
    </cfRule>
    <cfRule type="cellIs" dxfId="339" priority="261" operator="equal">
      <formula>"SIM"</formula>
    </cfRule>
  </conditionalFormatting>
  <conditionalFormatting sqref="Z128:Z130">
    <cfRule type="cellIs" dxfId="338" priority="259" operator="equal">
      <formula>"OPORTUNIDADE"</formula>
    </cfRule>
  </conditionalFormatting>
  <conditionalFormatting sqref="Z128:Z130">
    <cfRule type="cellIs" dxfId="337" priority="257" operator="equal">
      <formula>"NÃO"</formula>
    </cfRule>
    <cfRule type="cellIs" dxfId="336" priority="258" operator="equal">
      <formula>"SIM"</formula>
    </cfRule>
  </conditionalFormatting>
  <conditionalFormatting sqref="Z128:Z130">
    <cfRule type="cellIs" dxfId="335" priority="256" operator="equal">
      <formula>"OPORTUNIDADE"</formula>
    </cfRule>
  </conditionalFormatting>
  <conditionalFormatting sqref="Z128:Z130">
    <cfRule type="cellIs" dxfId="334" priority="254" operator="equal">
      <formula>"NÃO"</formula>
    </cfRule>
    <cfRule type="cellIs" dxfId="333" priority="255" operator="equal">
      <formula>"SIM"</formula>
    </cfRule>
  </conditionalFormatting>
  <conditionalFormatting sqref="Z128:Z130">
    <cfRule type="cellIs" dxfId="332" priority="253" operator="equal">
      <formula>"OPORTUNIDADE"</formula>
    </cfRule>
  </conditionalFormatting>
  <conditionalFormatting sqref="Z128:Z130">
    <cfRule type="cellIs" dxfId="331" priority="251" operator="equal">
      <formula>"NÃO"</formula>
    </cfRule>
    <cfRule type="cellIs" dxfId="330" priority="252" operator="equal">
      <formula>"SIM"</formula>
    </cfRule>
  </conditionalFormatting>
  <conditionalFormatting sqref="Z128:Z130">
    <cfRule type="cellIs" dxfId="329" priority="250" operator="equal">
      <formula>"OPORTUNIDADE"</formula>
    </cfRule>
  </conditionalFormatting>
  <conditionalFormatting sqref="Z128:Z130">
    <cfRule type="cellIs" dxfId="328" priority="248" operator="equal">
      <formula>"NÃO"</formula>
    </cfRule>
    <cfRule type="cellIs" dxfId="327" priority="249" operator="equal">
      <formula>"SIM"</formula>
    </cfRule>
  </conditionalFormatting>
  <conditionalFormatting sqref="Z128:Z130">
    <cfRule type="cellIs" dxfId="326" priority="247" operator="equal">
      <formula>"OPORTUNIDADE"</formula>
    </cfRule>
  </conditionalFormatting>
  <conditionalFormatting sqref="Z128:Z130">
    <cfRule type="cellIs" dxfId="325" priority="245" operator="equal">
      <formula>"NÃO"</formula>
    </cfRule>
    <cfRule type="cellIs" dxfId="324" priority="246" operator="equal">
      <formula>"SIM"</formula>
    </cfRule>
  </conditionalFormatting>
  <conditionalFormatting sqref="Z128:Z130">
    <cfRule type="cellIs" dxfId="323" priority="244" operator="equal">
      <formula>"OPORTUNIDADE"</formula>
    </cfRule>
  </conditionalFormatting>
  <conditionalFormatting sqref="Z128:Z130">
    <cfRule type="cellIs" dxfId="322" priority="242" operator="equal">
      <formula>"NÃO"</formula>
    </cfRule>
    <cfRule type="cellIs" dxfId="321" priority="243" operator="equal">
      <formula>"SIM"</formula>
    </cfRule>
  </conditionalFormatting>
  <conditionalFormatting sqref="Z128:Z130">
    <cfRule type="cellIs" dxfId="320" priority="241" operator="equal">
      <formula>"OPORTUNIDADE"</formula>
    </cfRule>
  </conditionalFormatting>
  <conditionalFormatting sqref="Z128:Z130">
    <cfRule type="cellIs" dxfId="319" priority="239" operator="equal">
      <formula>"NÃO"</formula>
    </cfRule>
    <cfRule type="cellIs" dxfId="318" priority="240" operator="equal">
      <formula>"SIM"</formula>
    </cfRule>
  </conditionalFormatting>
  <conditionalFormatting sqref="Y128:Y130">
    <cfRule type="cellIs" dxfId="317" priority="238" operator="equal">
      <formula>"OPORTUNIDADE"</formula>
    </cfRule>
  </conditionalFormatting>
  <conditionalFormatting sqref="Y128:Y130">
    <cfRule type="cellIs" dxfId="316" priority="236" operator="equal">
      <formula>"NÃO"</formula>
    </cfRule>
    <cfRule type="cellIs" dxfId="315" priority="237" operator="equal">
      <formula>"SIM"</formula>
    </cfRule>
  </conditionalFormatting>
  <conditionalFormatting sqref="Z128:Z130">
    <cfRule type="cellIs" dxfId="314" priority="235" operator="equal">
      <formula>"OPORTUNIDADE"</formula>
    </cfRule>
  </conditionalFormatting>
  <conditionalFormatting sqref="Z128:Z130">
    <cfRule type="cellIs" dxfId="313" priority="233" operator="equal">
      <formula>"NÃO"</formula>
    </cfRule>
    <cfRule type="cellIs" dxfId="312" priority="234" operator="equal">
      <formula>"SIM"</formula>
    </cfRule>
  </conditionalFormatting>
  <conditionalFormatting sqref="Z128:Z130">
    <cfRule type="cellIs" dxfId="311" priority="232" operator="equal">
      <formula>"OPORTUNIDADE"</formula>
    </cfRule>
  </conditionalFormatting>
  <conditionalFormatting sqref="Z128:Z130">
    <cfRule type="cellIs" dxfId="310" priority="230" operator="equal">
      <formula>"NÃO"</formula>
    </cfRule>
    <cfRule type="cellIs" dxfId="309" priority="231" operator="equal">
      <formula>"SIM"</formula>
    </cfRule>
  </conditionalFormatting>
  <conditionalFormatting sqref="Z128:Z130">
    <cfRule type="cellIs" dxfId="308" priority="229" operator="equal">
      <formula>"OPORTUNIDADE"</formula>
    </cfRule>
  </conditionalFormatting>
  <conditionalFormatting sqref="Z128:Z130">
    <cfRule type="cellIs" dxfId="307" priority="227" operator="equal">
      <formula>"NÃO"</formula>
    </cfRule>
    <cfRule type="cellIs" dxfId="306" priority="228" operator="equal">
      <formula>"SIM"</formula>
    </cfRule>
  </conditionalFormatting>
  <conditionalFormatting sqref="Z128:Z130">
    <cfRule type="cellIs" dxfId="305" priority="226" operator="equal">
      <formula>"OPORTUNIDADE"</formula>
    </cfRule>
  </conditionalFormatting>
  <conditionalFormatting sqref="Z128:Z130">
    <cfRule type="cellIs" dxfId="304" priority="224" operator="equal">
      <formula>"NÃO"</formula>
    </cfRule>
    <cfRule type="cellIs" dxfId="303" priority="225" operator="equal">
      <formula>"SIM"</formula>
    </cfRule>
  </conditionalFormatting>
  <conditionalFormatting sqref="Z128:Z130">
    <cfRule type="cellIs" dxfId="302" priority="223" operator="equal">
      <formula>"OPORTUNIDADE"</formula>
    </cfRule>
  </conditionalFormatting>
  <conditionalFormatting sqref="Z128:Z130">
    <cfRule type="cellIs" dxfId="301" priority="221" operator="equal">
      <formula>"NÃO"</formula>
    </cfRule>
    <cfRule type="cellIs" dxfId="300" priority="222" operator="equal">
      <formula>"SIM"</formula>
    </cfRule>
  </conditionalFormatting>
  <conditionalFormatting sqref="Y128:Y130">
    <cfRule type="cellIs" dxfId="299" priority="220" operator="equal">
      <formula>"OPORTUNIDADE"</formula>
    </cfRule>
  </conditionalFormatting>
  <conditionalFormatting sqref="Y128:Y130">
    <cfRule type="cellIs" dxfId="298" priority="218" operator="equal">
      <formula>"NÃO"</formula>
    </cfRule>
    <cfRule type="cellIs" dxfId="297" priority="219" operator="equal">
      <formula>"SIM"</formula>
    </cfRule>
  </conditionalFormatting>
  <conditionalFormatting sqref="Z129:Z132">
    <cfRule type="cellIs" dxfId="296" priority="217" operator="equal">
      <formula>"OPORTUNIDADE"</formula>
    </cfRule>
  </conditionalFormatting>
  <conditionalFormatting sqref="Z129:Z132">
    <cfRule type="cellIs" dxfId="295" priority="215" operator="equal">
      <formula>"NÃO"</formula>
    </cfRule>
    <cfRule type="cellIs" dxfId="294" priority="216" operator="equal">
      <formula>"SIM"</formula>
    </cfRule>
  </conditionalFormatting>
  <conditionalFormatting sqref="Z129:Z132">
    <cfRule type="cellIs" dxfId="293" priority="214" operator="equal">
      <formula>"OPORTUNIDADE"</formula>
    </cfRule>
  </conditionalFormatting>
  <conditionalFormatting sqref="Z129:Z132">
    <cfRule type="cellIs" dxfId="292" priority="212" operator="equal">
      <formula>"NÃO"</formula>
    </cfRule>
    <cfRule type="cellIs" dxfId="291" priority="213" operator="equal">
      <formula>"SIM"</formula>
    </cfRule>
  </conditionalFormatting>
  <conditionalFormatting sqref="Z129:Z132">
    <cfRule type="cellIs" dxfId="290" priority="211" operator="equal">
      <formula>"OPORTUNIDADE"</formula>
    </cfRule>
  </conditionalFormatting>
  <conditionalFormatting sqref="Z129:Z132">
    <cfRule type="cellIs" dxfId="289" priority="209" operator="equal">
      <formula>"NÃO"</formula>
    </cfRule>
    <cfRule type="cellIs" dxfId="288" priority="210" operator="equal">
      <formula>"SIM"</formula>
    </cfRule>
  </conditionalFormatting>
  <conditionalFormatting sqref="Z129:Z132">
    <cfRule type="cellIs" dxfId="287" priority="208" operator="equal">
      <formula>"OPORTUNIDADE"</formula>
    </cfRule>
  </conditionalFormatting>
  <conditionalFormatting sqref="Z129:Z132">
    <cfRule type="cellIs" dxfId="286" priority="206" operator="equal">
      <formula>"NÃO"</formula>
    </cfRule>
    <cfRule type="cellIs" dxfId="285" priority="207" operator="equal">
      <formula>"SIM"</formula>
    </cfRule>
  </conditionalFormatting>
  <conditionalFormatting sqref="Y131:Y133">
    <cfRule type="cellIs" dxfId="284" priority="205" operator="equal">
      <formula>"OPORTUNIDADE"</formula>
    </cfRule>
  </conditionalFormatting>
  <conditionalFormatting sqref="Y131:Y133">
    <cfRule type="cellIs" dxfId="283" priority="203" operator="equal">
      <formula>"NÃO"</formula>
    </cfRule>
    <cfRule type="cellIs" dxfId="282" priority="204" operator="equal">
      <formula>"SIM"</formula>
    </cfRule>
  </conditionalFormatting>
  <conditionalFormatting sqref="Z131:Z132">
    <cfRule type="cellIs" dxfId="281" priority="202" operator="equal">
      <formula>"OPORTUNIDADE"</formula>
    </cfRule>
  </conditionalFormatting>
  <conditionalFormatting sqref="Z131:Z132">
    <cfRule type="cellIs" dxfId="280" priority="200" operator="equal">
      <formula>"NÃO"</formula>
    </cfRule>
    <cfRule type="cellIs" dxfId="279" priority="201" operator="equal">
      <formula>"SIM"</formula>
    </cfRule>
  </conditionalFormatting>
  <conditionalFormatting sqref="Y130:Z130">
    <cfRule type="cellIs" dxfId="278" priority="199" operator="equal">
      <formula>"OPORTUNIDADE"</formula>
    </cfRule>
  </conditionalFormatting>
  <conditionalFormatting sqref="Y130:Z130">
    <cfRule type="cellIs" dxfId="277" priority="197" operator="equal">
      <formula>"NÃO"</formula>
    </cfRule>
    <cfRule type="cellIs" dxfId="276" priority="198" operator="equal">
      <formula>"SIM"</formula>
    </cfRule>
  </conditionalFormatting>
  <conditionalFormatting sqref="Y131:Z131">
    <cfRule type="cellIs" dxfId="275" priority="196" operator="equal">
      <formula>"OPORTUNIDADE"</formula>
    </cfRule>
  </conditionalFormatting>
  <conditionalFormatting sqref="Y131:Z131">
    <cfRule type="cellIs" dxfId="274" priority="194" operator="equal">
      <formula>"NÃO"</formula>
    </cfRule>
    <cfRule type="cellIs" dxfId="273" priority="195" operator="equal">
      <formula>"SIM"</formula>
    </cfRule>
  </conditionalFormatting>
  <conditionalFormatting sqref="Y131:Z131">
    <cfRule type="cellIs" dxfId="272" priority="193" operator="equal">
      <formula>"OPORTUNIDADE"</formula>
    </cfRule>
  </conditionalFormatting>
  <conditionalFormatting sqref="Y131:Z131">
    <cfRule type="cellIs" dxfId="271" priority="191" operator="equal">
      <formula>"NÃO"</formula>
    </cfRule>
    <cfRule type="cellIs" dxfId="270" priority="192" operator="equal">
      <formula>"SIM"</formula>
    </cfRule>
  </conditionalFormatting>
  <conditionalFormatting sqref="Y132:Z132">
    <cfRule type="cellIs" dxfId="269" priority="190" operator="equal">
      <formula>"OPORTUNIDADE"</formula>
    </cfRule>
  </conditionalFormatting>
  <conditionalFormatting sqref="Y132:Z132">
    <cfRule type="cellIs" dxfId="268" priority="188" operator="equal">
      <formula>"NÃO"</formula>
    </cfRule>
    <cfRule type="cellIs" dxfId="267" priority="189" operator="equal">
      <formula>"SIM"</formula>
    </cfRule>
  </conditionalFormatting>
  <conditionalFormatting sqref="Y132:Z132">
    <cfRule type="cellIs" dxfId="266" priority="187" operator="equal">
      <formula>"OPORTUNIDADE"</formula>
    </cfRule>
  </conditionalFormatting>
  <conditionalFormatting sqref="Y132:Z132">
    <cfRule type="cellIs" dxfId="265" priority="185" operator="equal">
      <formula>"NÃO"</formula>
    </cfRule>
    <cfRule type="cellIs" dxfId="264" priority="186" operator="equal">
      <formula>"SIM"</formula>
    </cfRule>
  </conditionalFormatting>
  <conditionalFormatting sqref="BK116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63" priority="180" operator="equal">
      <formula>"OPORTUNIDADE"</formula>
    </cfRule>
  </conditionalFormatting>
  <conditionalFormatting sqref="Z123">
    <cfRule type="cellIs" dxfId="262" priority="178" operator="equal">
      <formula>"NÃO"</formula>
    </cfRule>
    <cfRule type="cellIs" dxfId="261" priority="179" operator="equal">
      <formula>"SIM"</formula>
    </cfRule>
  </conditionalFormatting>
  <conditionalFormatting sqref="Z123">
    <cfRule type="cellIs" dxfId="260" priority="177" operator="equal">
      <formula>"OPORTUNIDADE"</formula>
    </cfRule>
  </conditionalFormatting>
  <conditionalFormatting sqref="Z123">
    <cfRule type="cellIs" dxfId="259" priority="175" operator="equal">
      <formula>"NÃO"</formula>
    </cfRule>
    <cfRule type="cellIs" dxfId="258" priority="176" operator="equal">
      <formula>"SIM"</formula>
    </cfRule>
  </conditionalFormatting>
  <conditionalFormatting sqref="Z123">
    <cfRule type="cellIs" dxfId="257" priority="174" operator="equal">
      <formula>"OPORTUNIDADE"</formula>
    </cfRule>
  </conditionalFormatting>
  <conditionalFormatting sqref="Z123">
    <cfRule type="cellIs" dxfId="256" priority="172" operator="equal">
      <formula>"NÃO"</formula>
    </cfRule>
    <cfRule type="cellIs" dxfId="255" priority="173" operator="equal">
      <formula>"SIM"</formula>
    </cfRule>
  </conditionalFormatting>
  <conditionalFormatting sqref="Z123">
    <cfRule type="cellIs" dxfId="254" priority="171" operator="equal">
      <formula>"OPORTUNIDADE"</formula>
    </cfRule>
  </conditionalFormatting>
  <conditionalFormatting sqref="Z123">
    <cfRule type="cellIs" dxfId="253" priority="169" operator="equal">
      <formula>"NÃO"</formula>
    </cfRule>
    <cfRule type="cellIs" dxfId="252" priority="170" operator="equal">
      <formula>"SIM"</formula>
    </cfRule>
  </conditionalFormatting>
  <conditionalFormatting sqref="Z123">
    <cfRule type="cellIs" dxfId="251" priority="168" operator="equal">
      <formula>"OPORTUNIDADE"</formula>
    </cfRule>
  </conditionalFormatting>
  <conditionalFormatting sqref="Z123">
    <cfRule type="cellIs" dxfId="250" priority="166" operator="equal">
      <formula>"NÃO"</formula>
    </cfRule>
    <cfRule type="cellIs" dxfId="249" priority="167" operator="equal">
      <formula>"SIM"</formula>
    </cfRule>
  </conditionalFormatting>
  <conditionalFormatting sqref="BK11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" priority="163" operator="equal">
      <formula>"OPORTUNIDADE"</formula>
    </cfRule>
  </conditionalFormatting>
  <conditionalFormatting sqref="Y133">
    <cfRule type="cellIs" dxfId="247" priority="161" operator="equal">
      <formula>"NÃO"</formula>
    </cfRule>
    <cfRule type="cellIs" dxfId="246" priority="162" operator="equal">
      <formula>"SIM"</formula>
    </cfRule>
  </conditionalFormatting>
  <conditionalFormatting sqref="Z133">
    <cfRule type="cellIs" dxfId="245" priority="160" operator="equal">
      <formula>"OPORTUNIDADE"</formula>
    </cfRule>
  </conditionalFormatting>
  <conditionalFormatting sqref="Z133">
    <cfRule type="cellIs" dxfId="244" priority="158" operator="equal">
      <formula>"NÃO"</formula>
    </cfRule>
    <cfRule type="cellIs" dxfId="243" priority="159" operator="equal">
      <formula>"SIM"</formula>
    </cfRule>
  </conditionalFormatting>
  <conditionalFormatting sqref="Y133:Z133">
    <cfRule type="cellIs" dxfId="242" priority="157" operator="equal">
      <formula>"OPORTUNIDADE"</formula>
    </cfRule>
  </conditionalFormatting>
  <conditionalFormatting sqref="Y133:Z133">
    <cfRule type="cellIs" dxfId="241" priority="155" operator="equal">
      <formula>"NÃO"</formula>
    </cfRule>
    <cfRule type="cellIs" dxfId="240" priority="156" operator="equal">
      <formula>"SIM"</formula>
    </cfRule>
  </conditionalFormatting>
  <conditionalFormatting sqref="Y133">
    <cfRule type="cellIs" dxfId="239" priority="154" operator="equal">
      <formula>"OPORTUNIDADE"</formula>
    </cfRule>
  </conditionalFormatting>
  <conditionalFormatting sqref="Y133">
    <cfRule type="cellIs" dxfId="238" priority="152" operator="equal">
      <formula>"NÃO"</formula>
    </cfRule>
    <cfRule type="cellIs" dxfId="237" priority="153" operator="equal">
      <formula>"SIM"</formula>
    </cfRule>
  </conditionalFormatting>
  <conditionalFormatting sqref="Y133">
    <cfRule type="cellIs" dxfId="236" priority="151" operator="equal">
      <formula>"OPORTUNIDADE"</formula>
    </cfRule>
  </conditionalFormatting>
  <conditionalFormatting sqref="Y133">
    <cfRule type="cellIs" dxfId="235" priority="149" operator="equal">
      <formula>"NÃO"</formula>
    </cfRule>
    <cfRule type="cellIs" dxfId="234" priority="150" operator="equal">
      <formula>"SIM"</formula>
    </cfRule>
  </conditionalFormatting>
  <conditionalFormatting sqref="BK12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33" priority="144" operator="equal">
      <formula>"OPORTUNIDADE"</formula>
    </cfRule>
  </conditionalFormatting>
  <conditionalFormatting sqref="Z122">
    <cfRule type="cellIs" dxfId="232" priority="142" operator="equal">
      <formula>"NÃO"</formula>
    </cfRule>
    <cfRule type="cellIs" dxfId="231" priority="143" operator="equal">
      <formula>"SIM"</formula>
    </cfRule>
  </conditionalFormatting>
  <conditionalFormatting sqref="Z122">
    <cfRule type="cellIs" dxfId="230" priority="141" operator="equal">
      <formula>"OPORTUNIDADE"</formula>
    </cfRule>
  </conditionalFormatting>
  <conditionalFormatting sqref="Z122">
    <cfRule type="cellIs" dxfId="229" priority="139" operator="equal">
      <formula>"NÃO"</formula>
    </cfRule>
    <cfRule type="cellIs" dxfId="228" priority="140" operator="equal">
      <formula>"SIM"</formula>
    </cfRule>
  </conditionalFormatting>
  <conditionalFormatting sqref="Z122">
    <cfRule type="cellIs" dxfId="227" priority="138" operator="equal">
      <formula>"OPORTUNIDADE"</formula>
    </cfRule>
  </conditionalFormatting>
  <conditionalFormatting sqref="Z122">
    <cfRule type="cellIs" dxfId="226" priority="136" operator="equal">
      <formula>"NÃO"</formula>
    </cfRule>
    <cfRule type="cellIs" dxfId="225" priority="137" operator="equal">
      <formula>"SIM"</formula>
    </cfRule>
  </conditionalFormatting>
  <conditionalFormatting sqref="Z122">
    <cfRule type="cellIs" dxfId="224" priority="135" operator="equal">
      <formula>"OPORTUNIDADE"</formula>
    </cfRule>
  </conditionalFormatting>
  <conditionalFormatting sqref="Z122">
    <cfRule type="cellIs" dxfId="223" priority="133" operator="equal">
      <formula>"NÃO"</formula>
    </cfRule>
    <cfRule type="cellIs" dxfId="222" priority="134" operator="equal">
      <formula>"SIM"</formula>
    </cfRule>
  </conditionalFormatting>
  <conditionalFormatting sqref="Z122">
    <cfRule type="cellIs" dxfId="221" priority="132" operator="equal">
      <formula>"OPORTUNIDADE"</formula>
    </cfRule>
  </conditionalFormatting>
  <conditionalFormatting sqref="Z122">
    <cfRule type="cellIs" dxfId="220" priority="130" operator="equal">
      <formula>"NÃO"</formula>
    </cfRule>
    <cfRule type="cellIs" dxfId="219" priority="131" operator="equal">
      <formula>"SIM"</formula>
    </cfRule>
  </conditionalFormatting>
  <conditionalFormatting sqref="Z122">
    <cfRule type="cellIs" dxfId="218" priority="129" operator="equal">
      <formula>"OPORTUNIDADE"</formula>
    </cfRule>
  </conditionalFormatting>
  <conditionalFormatting sqref="Z122">
    <cfRule type="cellIs" dxfId="217" priority="127" operator="equal">
      <formula>"NÃO"</formula>
    </cfRule>
    <cfRule type="cellIs" dxfId="216" priority="128" operator="equal">
      <formula>"SIM"</formula>
    </cfRule>
  </conditionalFormatting>
  <conditionalFormatting sqref="Y122">
    <cfRule type="cellIs" dxfId="215" priority="126" operator="equal">
      <formula>"OPORTUNIDADE"</formula>
    </cfRule>
  </conditionalFormatting>
  <conditionalFormatting sqref="Y122">
    <cfRule type="cellIs" dxfId="214" priority="124" operator="equal">
      <formula>"NÃO"</formula>
    </cfRule>
    <cfRule type="cellIs" dxfId="213" priority="125" operator="equal">
      <formula>"SIM"</formula>
    </cfRule>
  </conditionalFormatting>
  <conditionalFormatting sqref="Z122">
    <cfRule type="cellIs" dxfId="212" priority="123" operator="equal">
      <formula>"OPORTUNIDADE"</formula>
    </cfRule>
  </conditionalFormatting>
  <conditionalFormatting sqref="Z122">
    <cfRule type="cellIs" dxfId="211" priority="121" operator="equal">
      <formula>"NÃO"</formula>
    </cfRule>
    <cfRule type="cellIs" dxfId="210" priority="122" operator="equal">
      <formula>"SIM"</formula>
    </cfRule>
  </conditionalFormatting>
  <conditionalFormatting sqref="Z122">
    <cfRule type="cellIs" dxfId="209" priority="120" operator="equal">
      <formula>"OPORTUNIDADE"</formula>
    </cfRule>
  </conditionalFormatting>
  <conditionalFormatting sqref="Z122">
    <cfRule type="cellIs" dxfId="208" priority="118" operator="equal">
      <formula>"NÃO"</formula>
    </cfRule>
    <cfRule type="cellIs" dxfId="207" priority="119" operator="equal">
      <formula>"SIM"</formula>
    </cfRule>
  </conditionalFormatting>
  <conditionalFormatting sqref="Z122">
    <cfRule type="cellIs" dxfId="206" priority="117" operator="equal">
      <formula>"OPORTUNIDADE"</formula>
    </cfRule>
  </conditionalFormatting>
  <conditionalFormatting sqref="Z122">
    <cfRule type="cellIs" dxfId="205" priority="115" operator="equal">
      <formula>"NÃO"</formula>
    </cfRule>
    <cfRule type="cellIs" dxfId="204" priority="116" operator="equal">
      <formula>"SIM"</formula>
    </cfRule>
  </conditionalFormatting>
  <conditionalFormatting sqref="Z122">
    <cfRule type="cellIs" dxfId="203" priority="114" operator="equal">
      <formula>"OPORTUNIDADE"</formula>
    </cfRule>
  </conditionalFormatting>
  <conditionalFormatting sqref="Z122">
    <cfRule type="cellIs" dxfId="202" priority="112" operator="equal">
      <formula>"NÃO"</formula>
    </cfRule>
    <cfRule type="cellIs" dxfId="201" priority="113" operator="equal">
      <formula>"SIM"</formula>
    </cfRule>
  </conditionalFormatting>
  <conditionalFormatting sqref="Z122">
    <cfRule type="cellIs" dxfId="200" priority="111" operator="equal">
      <formula>"OPORTUNIDADE"</formula>
    </cfRule>
  </conditionalFormatting>
  <conditionalFormatting sqref="Z122">
    <cfRule type="cellIs" dxfId="199" priority="109" operator="equal">
      <formula>"NÃO"</formula>
    </cfRule>
    <cfRule type="cellIs" dxfId="198" priority="110" operator="equal">
      <formula>"SIM"</formula>
    </cfRule>
  </conditionalFormatting>
  <conditionalFormatting sqref="Z122">
    <cfRule type="cellIs" dxfId="197" priority="108" operator="equal">
      <formula>"OPORTUNIDADE"</formula>
    </cfRule>
  </conditionalFormatting>
  <conditionalFormatting sqref="Z122">
    <cfRule type="cellIs" dxfId="196" priority="106" operator="equal">
      <formula>"NÃO"</formula>
    </cfRule>
    <cfRule type="cellIs" dxfId="195" priority="107" operator="equal">
      <formula>"SIM"</formula>
    </cfRule>
  </conditionalFormatting>
  <conditionalFormatting sqref="Z122">
    <cfRule type="cellIs" dxfId="194" priority="105" operator="equal">
      <formula>"OPORTUNIDADE"</formula>
    </cfRule>
  </conditionalFormatting>
  <conditionalFormatting sqref="Z122">
    <cfRule type="cellIs" dxfId="193" priority="103" operator="equal">
      <formula>"NÃO"</formula>
    </cfRule>
    <cfRule type="cellIs" dxfId="192" priority="104" operator="equal">
      <formula>"SIM"</formula>
    </cfRule>
  </conditionalFormatting>
  <conditionalFormatting sqref="Z122">
    <cfRule type="cellIs" dxfId="191" priority="102" operator="equal">
      <formula>"OPORTUNIDADE"</formula>
    </cfRule>
  </conditionalFormatting>
  <conditionalFormatting sqref="Z122">
    <cfRule type="cellIs" dxfId="190" priority="100" operator="equal">
      <formula>"NÃO"</formula>
    </cfRule>
    <cfRule type="cellIs" dxfId="189" priority="101" operator="equal">
      <formula>"SIM"</formula>
    </cfRule>
  </conditionalFormatting>
  <conditionalFormatting sqref="Z122">
    <cfRule type="cellIs" dxfId="188" priority="99" operator="equal">
      <formula>"OPORTUNIDADE"</formula>
    </cfRule>
  </conditionalFormatting>
  <conditionalFormatting sqref="Z122">
    <cfRule type="cellIs" dxfId="187" priority="97" operator="equal">
      <formula>"NÃO"</formula>
    </cfRule>
    <cfRule type="cellIs" dxfId="186" priority="98" operator="equal">
      <formula>"SIM"</formula>
    </cfRule>
  </conditionalFormatting>
  <conditionalFormatting sqref="Z122">
    <cfRule type="cellIs" dxfId="185" priority="96" operator="equal">
      <formula>"OPORTUNIDADE"</formula>
    </cfRule>
  </conditionalFormatting>
  <conditionalFormatting sqref="Z122">
    <cfRule type="cellIs" dxfId="184" priority="94" operator="equal">
      <formula>"NÃO"</formula>
    </cfRule>
    <cfRule type="cellIs" dxfId="183" priority="95" operator="equal">
      <formula>"SIM"</formula>
    </cfRule>
  </conditionalFormatting>
  <conditionalFormatting sqref="Z122">
    <cfRule type="cellIs" dxfId="182" priority="93" operator="equal">
      <formula>"OPORTUNIDADE"</formula>
    </cfRule>
  </conditionalFormatting>
  <conditionalFormatting sqref="Z122">
    <cfRule type="cellIs" dxfId="181" priority="91" operator="equal">
      <formula>"NÃO"</formula>
    </cfRule>
    <cfRule type="cellIs" dxfId="180" priority="92" operator="equal">
      <formula>"SIM"</formula>
    </cfRule>
  </conditionalFormatting>
  <conditionalFormatting sqref="Z122">
    <cfRule type="cellIs" dxfId="179" priority="90" operator="equal">
      <formula>"OPORTUNIDADE"</formula>
    </cfRule>
  </conditionalFormatting>
  <conditionalFormatting sqref="Z122">
    <cfRule type="cellIs" dxfId="178" priority="88" operator="equal">
      <formula>"NÃO"</formula>
    </cfRule>
    <cfRule type="cellIs" dxfId="177" priority="89" operator="equal">
      <formula>"SIM"</formula>
    </cfRule>
  </conditionalFormatting>
  <conditionalFormatting sqref="Z122">
    <cfRule type="cellIs" dxfId="176" priority="87" operator="equal">
      <formula>"OPORTUNIDADE"</formula>
    </cfRule>
  </conditionalFormatting>
  <conditionalFormatting sqref="Z122">
    <cfRule type="cellIs" dxfId="175" priority="85" operator="equal">
      <formula>"NÃO"</formula>
    </cfRule>
    <cfRule type="cellIs" dxfId="174" priority="86" operator="equal">
      <formula>"SIM"</formula>
    </cfRule>
  </conditionalFormatting>
  <conditionalFormatting sqref="Z122">
    <cfRule type="cellIs" dxfId="173" priority="84" operator="equal">
      <formula>"OPORTUNIDADE"</formula>
    </cfRule>
  </conditionalFormatting>
  <conditionalFormatting sqref="Z122">
    <cfRule type="cellIs" dxfId="172" priority="82" operator="equal">
      <formula>"NÃO"</formula>
    </cfRule>
    <cfRule type="cellIs" dxfId="171" priority="83" operator="equal">
      <formula>"SIM"</formula>
    </cfRule>
  </conditionalFormatting>
  <conditionalFormatting sqref="Z122">
    <cfRule type="cellIs" dxfId="170" priority="81" operator="equal">
      <formula>"OPORTUNIDADE"</formula>
    </cfRule>
  </conditionalFormatting>
  <conditionalFormatting sqref="Z122">
    <cfRule type="cellIs" dxfId="169" priority="79" operator="equal">
      <formula>"NÃO"</formula>
    </cfRule>
    <cfRule type="cellIs" dxfId="168" priority="80" operator="equal">
      <formula>"SIM"</formula>
    </cfRule>
  </conditionalFormatting>
  <conditionalFormatting sqref="Z122">
    <cfRule type="cellIs" dxfId="167" priority="78" operator="equal">
      <formula>"OPORTUNIDADE"</formula>
    </cfRule>
  </conditionalFormatting>
  <conditionalFormatting sqref="Z122">
    <cfRule type="cellIs" dxfId="166" priority="76" operator="equal">
      <formula>"NÃO"</formula>
    </cfRule>
    <cfRule type="cellIs" dxfId="165" priority="77" operator="equal">
      <formula>"SIM"</formula>
    </cfRule>
  </conditionalFormatting>
  <conditionalFormatting sqref="Z122">
    <cfRule type="cellIs" dxfId="164" priority="75" operator="equal">
      <formula>"OPORTUNIDADE"</formula>
    </cfRule>
  </conditionalFormatting>
  <conditionalFormatting sqref="Z122">
    <cfRule type="cellIs" dxfId="163" priority="73" operator="equal">
      <formula>"NÃO"</formula>
    </cfRule>
    <cfRule type="cellIs" dxfId="162" priority="74" operator="equal">
      <formula>"SIM"</formula>
    </cfRule>
  </conditionalFormatting>
  <conditionalFormatting sqref="Z122">
    <cfRule type="cellIs" dxfId="161" priority="72" operator="equal">
      <formula>"OPORTUNIDADE"</formula>
    </cfRule>
  </conditionalFormatting>
  <conditionalFormatting sqref="Z122">
    <cfRule type="cellIs" dxfId="160" priority="70" operator="equal">
      <formula>"NÃO"</formula>
    </cfRule>
    <cfRule type="cellIs" dxfId="159" priority="71" operator="equal">
      <formula>"SIM"</formula>
    </cfRule>
  </conditionalFormatting>
  <conditionalFormatting sqref="Z122">
    <cfRule type="cellIs" dxfId="158" priority="69" operator="equal">
      <formula>"OPORTUNIDADE"</formula>
    </cfRule>
  </conditionalFormatting>
  <conditionalFormatting sqref="Z122">
    <cfRule type="cellIs" dxfId="157" priority="67" operator="equal">
      <formula>"NÃO"</formula>
    </cfRule>
    <cfRule type="cellIs" dxfId="156" priority="68" operator="equal">
      <formula>"SIM"</formula>
    </cfRule>
  </conditionalFormatting>
  <conditionalFormatting sqref="Z122">
    <cfRule type="cellIs" dxfId="155" priority="66" operator="equal">
      <formula>"OPORTUNIDADE"</formula>
    </cfRule>
  </conditionalFormatting>
  <conditionalFormatting sqref="Z122">
    <cfRule type="cellIs" dxfId="154" priority="64" operator="equal">
      <formula>"NÃO"</formula>
    </cfRule>
    <cfRule type="cellIs" dxfId="153" priority="65" operator="equal">
      <formula>"SIM"</formula>
    </cfRule>
  </conditionalFormatting>
  <conditionalFormatting sqref="Z122">
    <cfRule type="cellIs" dxfId="152" priority="63" operator="equal">
      <formula>"OPORTUNIDADE"</formula>
    </cfRule>
  </conditionalFormatting>
  <conditionalFormatting sqref="Z122">
    <cfRule type="cellIs" dxfId="151" priority="61" operator="equal">
      <formula>"NÃO"</formula>
    </cfRule>
    <cfRule type="cellIs" dxfId="150" priority="62" operator="equal">
      <formula>"SIM"</formula>
    </cfRule>
  </conditionalFormatting>
  <conditionalFormatting sqref="Z122">
    <cfRule type="cellIs" dxfId="149" priority="60" operator="equal">
      <formula>"OPORTUNIDADE"</formula>
    </cfRule>
  </conditionalFormatting>
  <conditionalFormatting sqref="Z122">
    <cfRule type="cellIs" dxfId="148" priority="58" operator="equal">
      <formula>"NÃO"</formula>
    </cfRule>
    <cfRule type="cellIs" dxfId="147" priority="59" operator="equal">
      <formula>"SIM"</formula>
    </cfRule>
  </conditionalFormatting>
  <conditionalFormatting sqref="Z122">
    <cfRule type="cellIs" dxfId="146" priority="57" operator="equal">
      <formula>"OPORTUNIDADE"</formula>
    </cfRule>
  </conditionalFormatting>
  <conditionalFormatting sqref="Z122">
    <cfRule type="cellIs" dxfId="145" priority="55" operator="equal">
      <formula>"NÃO"</formula>
    </cfRule>
    <cfRule type="cellIs" dxfId="144" priority="56" operator="equal">
      <formula>"SIM"</formula>
    </cfRule>
  </conditionalFormatting>
  <conditionalFormatting sqref="Z122">
    <cfRule type="cellIs" dxfId="143" priority="54" operator="equal">
      <formula>"OPORTUNIDADE"</formula>
    </cfRule>
  </conditionalFormatting>
  <conditionalFormatting sqref="Z122">
    <cfRule type="cellIs" dxfId="142" priority="52" operator="equal">
      <formula>"NÃO"</formula>
    </cfRule>
    <cfRule type="cellIs" dxfId="141" priority="53" operator="equal">
      <formula>"SIM"</formula>
    </cfRule>
  </conditionalFormatting>
  <conditionalFormatting sqref="Z122">
    <cfRule type="cellIs" dxfId="140" priority="51" operator="equal">
      <formula>"OPORTUNIDADE"</formula>
    </cfRule>
  </conditionalFormatting>
  <conditionalFormatting sqref="Z122">
    <cfRule type="cellIs" dxfId="139" priority="49" operator="equal">
      <formula>"NÃO"</formula>
    </cfRule>
    <cfRule type="cellIs" dxfId="138" priority="50" operator="equal">
      <formula>"SIM"</formula>
    </cfRule>
  </conditionalFormatting>
  <conditionalFormatting sqref="Z122">
    <cfRule type="cellIs" dxfId="137" priority="48" operator="equal">
      <formula>"OPORTUNIDADE"</formula>
    </cfRule>
  </conditionalFormatting>
  <conditionalFormatting sqref="Z122">
    <cfRule type="cellIs" dxfId="136" priority="46" operator="equal">
      <formula>"NÃO"</formula>
    </cfRule>
    <cfRule type="cellIs" dxfId="135" priority="47" operator="equal">
      <formula>"SIM"</formula>
    </cfRule>
  </conditionalFormatting>
  <conditionalFormatting sqref="Z122">
    <cfRule type="cellIs" dxfId="134" priority="45" operator="equal">
      <formula>"OPORTUNIDADE"</formula>
    </cfRule>
  </conditionalFormatting>
  <conditionalFormatting sqref="Z122">
    <cfRule type="cellIs" dxfId="133" priority="43" operator="equal">
      <formula>"NÃO"</formula>
    </cfRule>
    <cfRule type="cellIs" dxfId="132" priority="44" operator="equal">
      <formula>"SIM"</formula>
    </cfRule>
  </conditionalFormatting>
  <conditionalFormatting sqref="Z122">
    <cfRule type="cellIs" dxfId="131" priority="42" operator="equal">
      <formula>"OPORTUNIDADE"</formula>
    </cfRule>
  </conditionalFormatting>
  <conditionalFormatting sqref="Z122">
    <cfRule type="cellIs" dxfId="130" priority="40" operator="equal">
      <formula>"NÃO"</formula>
    </cfRule>
    <cfRule type="cellIs" dxfId="129" priority="41" operator="equal">
      <formula>"SIM"</formula>
    </cfRule>
  </conditionalFormatting>
  <conditionalFormatting sqref="Z122">
    <cfRule type="cellIs" dxfId="128" priority="39" operator="equal">
      <formula>"OPORTUNIDADE"</formula>
    </cfRule>
  </conditionalFormatting>
  <conditionalFormatting sqref="Z122">
    <cfRule type="cellIs" dxfId="127" priority="37" operator="equal">
      <formula>"NÃO"</formula>
    </cfRule>
    <cfRule type="cellIs" dxfId="126" priority="38" operator="equal">
      <formula>"SIM"</formula>
    </cfRule>
  </conditionalFormatting>
  <conditionalFormatting sqref="Z122">
    <cfRule type="cellIs" dxfId="125" priority="36" operator="equal">
      <formula>"OPORTUNIDADE"</formula>
    </cfRule>
  </conditionalFormatting>
  <conditionalFormatting sqref="Z122">
    <cfRule type="cellIs" dxfId="124" priority="34" operator="equal">
      <formula>"NÃO"</formula>
    </cfRule>
    <cfRule type="cellIs" dxfId="123" priority="35" operator="equal">
      <formula>"SIM"</formula>
    </cfRule>
  </conditionalFormatting>
  <conditionalFormatting sqref="Z122">
    <cfRule type="cellIs" dxfId="122" priority="33" operator="equal">
      <formula>"OPORTUNIDADE"</formula>
    </cfRule>
  </conditionalFormatting>
  <conditionalFormatting sqref="Z122">
    <cfRule type="cellIs" dxfId="121" priority="31" operator="equal">
      <formula>"NÃO"</formula>
    </cfRule>
    <cfRule type="cellIs" dxfId="120" priority="32" operator="equal">
      <formula>"SIM"</formula>
    </cfRule>
  </conditionalFormatting>
  <conditionalFormatting sqref="Z122">
    <cfRule type="cellIs" dxfId="119" priority="30" operator="equal">
      <formula>"OPORTUNIDADE"</formula>
    </cfRule>
  </conditionalFormatting>
  <conditionalFormatting sqref="Z122">
    <cfRule type="cellIs" dxfId="118" priority="28" operator="equal">
      <formula>"NÃO"</formula>
    </cfRule>
    <cfRule type="cellIs" dxfId="117" priority="29" operator="equal">
      <formula>"SIM"</formula>
    </cfRule>
  </conditionalFormatting>
  <conditionalFormatting sqref="Z122">
    <cfRule type="cellIs" dxfId="116" priority="27" operator="equal">
      <formula>"OPORTUNIDADE"</formula>
    </cfRule>
  </conditionalFormatting>
  <conditionalFormatting sqref="Z122">
    <cfRule type="cellIs" dxfId="115" priority="25" operator="equal">
      <formula>"NÃO"</formula>
    </cfRule>
    <cfRule type="cellIs" dxfId="114" priority="26" operator="equal">
      <formula>"SIM"</formula>
    </cfRule>
  </conditionalFormatting>
  <conditionalFormatting sqref="Z122">
    <cfRule type="cellIs" dxfId="113" priority="24" operator="equal">
      <formula>"OPORTUNIDADE"</formula>
    </cfRule>
  </conditionalFormatting>
  <conditionalFormatting sqref="Z122">
    <cfRule type="cellIs" dxfId="112" priority="22" operator="equal">
      <formula>"NÃO"</formula>
    </cfRule>
    <cfRule type="cellIs" dxfId="111" priority="23" operator="equal">
      <formula>"SIM"</formula>
    </cfRule>
  </conditionalFormatting>
  <conditionalFormatting sqref="Z122">
    <cfRule type="cellIs" dxfId="110" priority="21" operator="equal">
      <formula>"OPORTUNIDADE"</formula>
    </cfRule>
  </conditionalFormatting>
  <conditionalFormatting sqref="Z122">
    <cfRule type="cellIs" dxfId="109" priority="19" operator="equal">
      <formula>"NÃO"</formula>
    </cfRule>
    <cfRule type="cellIs" dxfId="108" priority="20" operator="equal">
      <formula>"SIM"</formula>
    </cfRule>
  </conditionalFormatting>
  <conditionalFormatting sqref="Y122">
    <cfRule type="cellIs" dxfId="107" priority="18" operator="equal">
      <formula>"OPORTUNIDADE"</formula>
    </cfRule>
  </conditionalFormatting>
  <conditionalFormatting sqref="Y122">
    <cfRule type="cellIs" dxfId="106" priority="16" operator="equal">
      <formula>"NÃO"</formula>
    </cfRule>
    <cfRule type="cellIs" dxfId="105" priority="17" operator="equal">
      <formula>"SIM"</formula>
    </cfRule>
  </conditionalFormatting>
  <conditionalFormatting sqref="BK11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9" t="s">
        <v>1462</v>
      </c>
      <c r="D5" s="360"/>
      <c r="E5" s="360"/>
      <c r="F5" s="360"/>
      <c r="G5" s="360"/>
      <c r="H5" s="360"/>
      <c r="I5" s="360"/>
      <c r="J5" s="361"/>
      <c r="K5" s="362" t="s">
        <v>1463</v>
      </c>
      <c r="L5" s="363"/>
      <c r="M5" s="363"/>
      <c r="N5" s="363"/>
      <c r="O5" s="364" t="s">
        <v>1464</v>
      </c>
      <c r="P5" s="365"/>
      <c r="Q5" s="366"/>
    </row>
    <row r="6" spans="1:17" s="93" customFormat="1" ht="15.75" customHeight="1">
      <c r="A6" s="87" t="s">
        <v>1465</v>
      </c>
      <c r="B6" s="94" t="s">
        <v>1466</v>
      </c>
      <c r="C6" s="95" t="s">
        <v>1164</v>
      </c>
      <c r="D6" s="96" t="s">
        <v>1165</v>
      </c>
      <c r="E6" s="95" t="s">
        <v>1467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1468</v>
      </c>
      <c r="M6" s="139" t="s">
        <v>626</v>
      </c>
      <c r="N6" s="140" t="s">
        <v>1159</v>
      </c>
      <c r="O6" s="246" t="s">
        <v>1202</v>
      </c>
      <c r="P6" s="157"/>
      <c r="Q6" s="193" t="s">
        <v>1469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MC1 08:41,realizado intervalo da descarga de pedra das 12:24 ate 13:36/ prod 16 vagoes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 THE-TBA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2</v>
      </c>
      <c r="P113" s="90"/>
      <c r="Q113" s="145" t="str">
        <f>IF($A$2=1,IF(FN_MC!BJ112="","*",FN_MC!BJ112),IF(FN_MC!BK112="","*",FN_MC!BK112))</f>
        <v>MC1 09:13,realizado intervalo da socadora das 12:34 ate 14:30/prod 780 metros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>
        <f>IF(FN_MC!B122="","*",FN_MC!B122)</f>
        <v>46001</v>
      </c>
      <c r="B123" s="98" t="str">
        <f>IF(FN_MC!X122="","*",FN_MC!X122)</f>
        <v>Contrato</v>
      </c>
      <c r="C123" s="99" t="str">
        <f>IF(FN_MC!S122="","*",FN_MC!S122)</f>
        <v>FERRONORTE</v>
      </c>
      <c r="D123" s="99" t="str">
        <f>IF(FN_MC!T122="","*",FN_MC!T122)</f>
        <v>TGR-TRO</v>
      </c>
      <c r="E123" s="99" t="str">
        <f>IF(FN_MC!D122="","*",FN_MC!D122)</f>
        <v>A60</v>
      </c>
      <c r="F123" s="99" t="str">
        <f>IF(FN_MC!H122="","*",FN_MC!H122)</f>
        <v>TIQ</v>
      </c>
      <c r="G123" s="99" t="str">
        <f>IF(FN_MC!M122="","*",FN_MC!M122)</f>
        <v>TIQ-TRO</v>
      </c>
      <c r="H123" s="154">
        <f>IF(FN_MC!K122="","*",FN_MC!K122)</f>
        <v>617</v>
      </c>
      <c r="I123" s="132">
        <f>IF(FN_MC!O122="","*",FN_MC!O122)</f>
        <v>0.33333333333333331</v>
      </c>
      <c r="J123" s="132">
        <f>IF(FN_MC!P122="","*",FN_MC!P122)</f>
        <v>4.1666666666666664E-2</v>
      </c>
      <c r="K123" s="141" t="str">
        <f>IF(FN_MC!AK122="","*",FN_MC!AK122)</f>
        <v>TIQ</v>
      </c>
      <c r="L123" s="141" t="str">
        <f>IF(FN_MC!AM122="","*",FN_MC!AM122)</f>
        <v>TIQ-TRO</v>
      </c>
      <c r="M123" s="141">
        <f>IF(FN_MC!AP122="","*",FN_MC!AP122)</f>
        <v>617</v>
      </c>
      <c r="N123" s="141" t="str">
        <f>IF(FN_MC!AM122="","*",FN_MC!AM122)</f>
        <v>TIQ-TRO</v>
      </c>
      <c r="O123" s="174">
        <f>FN_MC!BH122</f>
        <v>2</v>
      </c>
      <c r="P123" s="90"/>
      <c r="Q123" s="145" t="str">
        <f>IF($A$2=1,IF(FN_MC!BJ122="","*",FN_MC!BJ122),IF(FN_MC!BK122="","*",FN_MC!BK122))</f>
        <v>MC1 07:53, em inspeção R7D TIQ-TRO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 xml:space="preserve">TP pronta 07:25, nao solicitou o intervalo devido chuva no local 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 xml:space="preserve">TP pronta 07:40, nao solicitou o intervalo devido chuva no local </v>
      </c>
    </row>
    <row r="127" spans="1:17" hidden="1">
      <c r="A127" s="97">
        <f>IF(FN_MC!B126="","*",FN_MC!B126)</f>
        <v>46001</v>
      </c>
      <c r="B127" s="98" t="str">
        <f>IF(FN_MC!X126="","*",FN_MC!X126)</f>
        <v>Oportunidade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 xml:space="preserve">Sem faixa devido cco priorizou a circulação </v>
      </c>
    </row>
    <row r="128" spans="1:17" hidden="1">
      <c r="A128" s="97">
        <f>IF(FN_MC!B127="","*",FN_MC!B127)</f>
        <v>46001</v>
      </c>
      <c r="B128" s="98" t="str">
        <f>IF(FN_MC!X127="","*",FN_MC!X127)</f>
        <v>Oportunidade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 xml:space="preserve">Sem faixa devido cco priorizou a circulação </v>
      </c>
    </row>
    <row r="129" spans="1:17" hidden="1">
      <c r="A129" s="97" t="str">
        <f>IF(FN_MC!B128="","*",FN_MC!B128)</f>
        <v>*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 xml:space="preserve">Parada programada 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 xml:space="preserve">TP pronta 07:40, nao solicitou o intervalo devido chuva no local 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6.25E-2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Nao solicitou devido chuva no local 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1</v>
      </c>
      <c r="P132" s="90"/>
      <c r="Q132" s="145" t="str">
        <f>IF($A$2=1,IF(FN_MC!BJ131="","*",FN_MC!BJ131),IF(FN_MC!BK131="","*",FN_MC!BK131))</f>
        <v>Aguardando envio MC1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1</v>
      </c>
      <c r="P133" s="90"/>
      <c r="Q133" s="145" t="str">
        <f>IF($A$2=1,IF(FN_MC!BJ132="","*",FN_MC!BJ132),IF(FN_MC!BK132="","*",FN_MC!BK132))</f>
        <v>Aguardando envio MC1</v>
      </c>
    </row>
    <row r="134" spans="1:17" hidden="1">
      <c r="A134" s="97">
        <f>IF(FN_MC!B133="","*",FN_MC!B133)</f>
        <v>46001</v>
      </c>
      <c r="B134" s="98" t="str">
        <f>IF(FN_MC!X133="","*",FN_MC!X133)</f>
        <v>Oportunidade</v>
      </c>
      <c r="C134" s="99" t="str">
        <f>IF(FN_MC!S133="","*",FN_MC!S133)</f>
        <v>MALHA CENTRAL</v>
      </c>
      <c r="D134" s="99" t="str">
        <f>IF(FN_MC!T133="","*",FN_MC!T133)</f>
        <v>PPN-POV</v>
      </c>
      <c r="E134" s="99" t="str">
        <f>IF(FN_MC!D133="","*",FN_MC!D133)</f>
        <v>A13</v>
      </c>
      <c r="F134" s="99" t="str">
        <f>IF(FN_MC!H133="","*",FN_MC!H133)</f>
        <v>PEN</v>
      </c>
      <c r="G134" s="99" t="str">
        <f>IF(FN_MC!M133="","*",FN_MC!M133)</f>
        <v>PEN-PUR</v>
      </c>
      <c r="H134" s="154">
        <f>IF(FN_MC!K133="","*",FN_MC!K133)</f>
        <v>1200</v>
      </c>
      <c r="I134" s="132">
        <f>IF(FN_MC!O133="","*",FN_MC!O133)</f>
        <v>0.5</v>
      </c>
      <c r="J134" s="132">
        <f>IF(FN_MC!P133="","*",FN_MC!P133)</f>
        <v>4.1666666666666664E-2</v>
      </c>
      <c r="K134" s="141" t="str">
        <f>IF(FN_MC!AK133="","*",FN_MC!AK133)</f>
        <v>PEN</v>
      </c>
      <c r="L134" s="141" t="str">
        <f>IF(FN_MC!AM133="","*",FN_MC!AM133)</f>
        <v>PEN-PUR</v>
      </c>
      <c r="M134" s="141">
        <f>IF(FN_MC!AP133="","*",FN_MC!AP133)</f>
        <v>1200</v>
      </c>
      <c r="N134" s="141" t="str">
        <f>IF(FN_MC!AM133="","*",FN_MC!AM133)</f>
        <v>PEN-PUR</v>
      </c>
      <c r="O134" s="174">
        <f>FN_MC!BH133</f>
        <v>1</v>
      </c>
      <c r="P134" s="90"/>
      <c r="Q134" s="145" t="str">
        <f>IF($A$2=1,IF(FN_MC!BJ133="","*",FN_MC!BJ133),IF(FN_MC!BK133="","*",FN_MC!BK133))</f>
        <v>Aguardando envio MC1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4" t="str">
        <f>IF(FN_MC!K136="","*",FN_MC!K136)</f>
        <v>*</v>
      </c>
      <c r="I137" s="132" t="str">
        <f>IF(FN_MC!O136="","*",FN_MC!O136)</f>
        <v>*</v>
      </c>
      <c r="J137" s="132" t="str">
        <f>IF(FN_MC!P136="","*",FN_MC!P136)</f>
        <v>*</v>
      </c>
      <c r="K137" s="141" t="str">
        <f>IF(FN_MC!AK136="","*",FN_MC!AK136)</f>
        <v>-</v>
      </c>
      <c r="L137" s="141" t="str">
        <f>IF(FN_MC!AM136="","*",FN_MC!AM136)</f>
        <v>-</v>
      </c>
      <c r="M137" s="141" t="str">
        <f>IF(FN_MC!AP136="","*",FN_MC!AP136)</f>
        <v>-</v>
      </c>
      <c r="N137" s="141" t="str">
        <f>IF(FN_MC!AM136="","*",FN_MC!AM136)</f>
        <v>-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-</v>
      </c>
      <c r="L138" s="141" t="str">
        <f>IF(FN_MC!AM137="","*",FN_MC!AM137)</f>
        <v>-</v>
      </c>
      <c r="M138" s="141" t="str">
        <f>IF(FN_MC!AP137="","*",FN_MC!AP137)</f>
        <v>-</v>
      </c>
      <c r="N138" s="141" t="str">
        <f>IF(FN_MC!AM137="","*",FN_MC!AM137)</f>
        <v>-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4" t="str">
        <f>IF(FN_MC!K138="","*",FN_MC!K138)</f>
        <v>*</v>
      </c>
      <c r="I139" s="132" t="str">
        <f>IF(FN_MC!O138="","*",FN_MC!O138)</f>
        <v>*</v>
      </c>
      <c r="J139" s="132" t="str">
        <f>IF(FN_MC!P138="","*",FN_MC!P138)</f>
        <v>*</v>
      </c>
      <c r="K139" s="141" t="str">
        <f>IF(FN_MC!AK138="","*",FN_MC!AK138)</f>
        <v>-</v>
      </c>
      <c r="L139" s="141" t="str">
        <f>IF(FN_MC!AM138="","*",FN_MC!AM138)</f>
        <v>-</v>
      </c>
      <c r="M139" s="141" t="str">
        <f>IF(FN_MC!AP138="","*",FN_MC!AP138)</f>
        <v>-</v>
      </c>
      <c r="N139" s="141" t="str">
        <f>IF(FN_MC!AM138="","*",FN_MC!AM138)</f>
        <v>-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4" t="str">
        <f>IF(FN_MC!K139="","*",FN_MC!K139)</f>
        <v>*</v>
      </c>
      <c r="I140" s="132" t="str">
        <f>IF(FN_MC!O139="","*",FN_MC!O139)</f>
        <v>*</v>
      </c>
      <c r="J140" s="132" t="str">
        <f>IF(FN_MC!P139="","*",FN_MC!P139)</f>
        <v>*</v>
      </c>
      <c r="K140" s="141" t="str">
        <f>IF(FN_MC!AK139="","*",FN_MC!AK139)</f>
        <v>-</v>
      </c>
      <c r="L140" s="141" t="str">
        <f>IF(FN_MC!AM139="","*",FN_MC!AM139)</f>
        <v>-</v>
      </c>
      <c r="M140" s="141" t="str">
        <f>IF(FN_MC!AP139="","*",FN_MC!AP139)</f>
        <v>-</v>
      </c>
      <c r="N140" s="141" t="str">
        <f>IF(FN_MC!AM139="","*",FN_MC!AM139)</f>
        <v>-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4" t="str">
        <f>IF(FN_MC!K140="","*",FN_MC!K140)</f>
        <v>*</v>
      </c>
      <c r="I141" s="132" t="str">
        <f>IF(FN_MC!O140="","*",FN_MC!O140)</f>
        <v>*</v>
      </c>
      <c r="J141" s="132" t="str">
        <f>IF(FN_MC!P140="","*",FN_MC!P140)</f>
        <v>*</v>
      </c>
      <c r="K141" s="141" t="str">
        <f>IF(FN_MC!AK140="","*",FN_MC!AK140)</f>
        <v>-</v>
      </c>
      <c r="L141" s="141" t="str">
        <f>IF(FN_MC!AM140="","*",FN_MC!AM140)</f>
        <v>-</v>
      </c>
      <c r="M141" s="141" t="str">
        <f>IF(FN_MC!AP140="","*",FN_MC!AP140)</f>
        <v>-</v>
      </c>
      <c r="N141" s="141" t="str">
        <f>IF(FN_MC!AM140="","*",FN_MC!AM140)</f>
        <v>-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4" t="str">
        <f>IF(FN_MC!K141="","*",FN_MC!K141)</f>
        <v>*</v>
      </c>
      <c r="I142" s="132" t="str">
        <f>IF(FN_MC!O141="","*",FN_MC!O141)</f>
        <v>*</v>
      </c>
      <c r="J142" s="132" t="str">
        <f>IF(FN_MC!P141="","*",FN_MC!P141)</f>
        <v>*</v>
      </c>
      <c r="K142" s="141" t="str">
        <f>IF(FN_MC!AK141="","*",FN_MC!AK141)</f>
        <v>-</v>
      </c>
      <c r="L142" s="141" t="str">
        <f>IF(FN_MC!AM141="","*",FN_MC!AM141)</f>
        <v>-</v>
      </c>
      <c r="M142" s="141" t="str">
        <f>IF(FN_MC!AP141="","*",FN_MC!AP141)</f>
        <v>-</v>
      </c>
      <c r="N142" s="141" t="str">
        <f>IF(FN_MC!AM141="","*",FN_MC!AM141)</f>
        <v>-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1469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N1" workbookViewId="0">
      <selection activeCell="B119" sqref="B119:U13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7"/>
      <c r="B1" s="368"/>
      <c r="C1" s="369"/>
      <c r="L1" s="101"/>
      <c r="M1" s="124"/>
      <c r="N1" s="288"/>
      <c r="O1" s="288"/>
      <c r="P1" s="170"/>
      <c r="Q1" s="370" t="s">
        <v>1212</v>
      </c>
      <c r="R1" s="371"/>
      <c r="U1" s="102"/>
      <c r="V1" s="372" t="s">
        <v>1470</v>
      </c>
      <c r="W1" s="372"/>
      <c r="X1" s="372"/>
      <c r="Y1" s="104"/>
    </row>
    <row r="2" spans="1:25" s="100" customFormat="1" ht="11.25" customHeight="1">
      <c r="A2" s="105" t="s">
        <v>1471</v>
      </c>
      <c r="B2" s="105" t="s">
        <v>1466</v>
      </c>
      <c r="C2" s="105" t="s">
        <v>603</v>
      </c>
      <c r="D2" s="106" t="s">
        <v>1164</v>
      </c>
      <c r="E2" s="106" t="s">
        <v>1165</v>
      </c>
      <c r="F2" s="106" t="s">
        <v>1465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1472</v>
      </c>
      <c r="U2" s="108" t="s">
        <v>1167</v>
      </c>
      <c r="V2" s="103">
        <f ca="1">TODAY()-1</f>
        <v>46000</v>
      </c>
      <c r="W2" s="103">
        <f ca="1">V2-1</f>
        <v>45999</v>
      </c>
      <c r="X2" s="103">
        <f ca="1">W2-1</f>
        <v>45998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78</v>
      </c>
      <c r="W7" s="112">
        <f ca="1">_xlfn.XLOOKUP(G7&amp;$W$2,BS_CONTROLE[CHAVE],BS_CONTROLE[Quantidade_11],"-")</f>
        <v>290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730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12</v>
      </c>
      <c r="W10" s="112">
        <f ca="1">_xlfn.XLOOKUP(G10&amp;$W$2,BS_CONTROLE[CHAVE],BS_CONTROLE[Quantidade_11],"-")</f>
        <v>20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1300</v>
      </c>
      <c r="W11" s="112">
        <f ca="1">_xlfn.XLOOKUP(G11&amp;$W$2,BS_CONTROLE[CHAVE],BS_CONTROLE[Quantidade_11],"-")</f>
        <v>1800</v>
      </c>
      <c r="X11" s="112">
        <f ca="1">_xlfn.XLOOKUP(G11&amp;$X$2,BS_CONTROLE[CHAVE],BS_CONTROLE[Quantidade_11],"-")</f>
        <v>1760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78</v>
      </c>
      <c r="W17" s="112">
        <f ca="1">_xlfn.XLOOKUP(G17&amp;$W$2,BS_CONTROLE[CHAVE],BS_CONTROLE[Quantidade_11],"-")</f>
        <v>290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255</v>
      </c>
      <c r="X20" s="112">
        <f ca="1">_xlfn.XLOOKUP(G20&amp;$X$2,BS_CONTROLE[CHAVE],BS_CONTROLE[Quantidade_11],"-")</f>
        <v>525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730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5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255</v>
      </c>
      <c r="X36" s="112">
        <f ca="1">_xlfn.XLOOKUP(G36&amp;$X$2,BS_CONTROLE[CHAVE],BS_CONTROLE[Quantidade_11],"-")</f>
        <v>525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78</v>
      </c>
      <c r="W37" s="112">
        <f ca="1">_xlfn.XLOOKUP(G37&amp;$W$2,BS_CONTROLE[CHAVE],BS_CONTROLE[Quantidade_11],"-")</f>
        <v>290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730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5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255</v>
      </c>
      <c r="X47" s="112">
        <f ca="1">_xlfn.XLOOKUP(G47&amp;$X$2,BS_CONTROLE[CHAVE],BS_CONTROLE[Quantidade_11],"-")</f>
        <v>525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0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730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0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1300</v>
      </c>
      <c r="W52" s="112">
        <f ca="1">_xlfn.XLOOKUP(G52&amp;$W$2,BS_CONTROLE[CHAVE],BS_CONTROLE[Quantidade_11],"-")</f>
        <v>1800</v>
      </c>
      <c r="X52" s="112">
        <f ca="1">_xlfn.XLOOKUP(G52&amp;$X$2,BS_CONTROLE[CHAVE],BS_CONTROLE[Quantidade_11],"-")</f>
        <v>1760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5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255</v>
      </c>
      <c r="X61" s="112">
        <f ca="1">_xlfn.XLOOKUP(G61&amp;$X$2,BS_CONTROLE[CHAVE],BS_CONTROLE[Quantidade_11],"-")</f>
        <v>525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730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0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12</v>
      </c>
      <c r="W66" s="112">
        <f ca="1">_xlfn.XLOOKUP(G66&amp;$W$2,BS_CONTROLE[CHAVE],BS_CONTROLE[Quantidade_11],"-")</f>
        <v>20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5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1300</v>
      </c>
      <c r="W68" s="112">
        <f ca="1">_xlfn.XLOOKUP(G68&amp;$W$2,BS_CONTROLE[CHAVE],BS_CONTROLE[Quantidade_11],"-")</f>
        <v>1800</v>
      </c>
      <c r="X68" s="112">
        <f ca="1">_xlfn.XLOOKUP(G68&amp;$X$2,BS_CONTROLE[CHAVE],BS_CONTROLE[Quantidade_11],"-")</f>
        <v>1760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>
        <f ca="1">_xlfn.XLOOKUP(G70&amp;$V$2,BS_CONTROLE[CHAVE],BS_CONTROLE[Quantidade_11],"-")</f>
        <v>0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>
        <f ca="1">_xlfn.XLOOKUP(G75&amp;$W$2,BS_CONTROLE[CHAVE],BS_CONTROLE[Quantidade_11],"-")</f>
        <v>0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0</v>
      </c>
      <c r="W77" s="112">
        <f ca="1">_xlfn.XLOOKUP(G77&amp;$W$2,BS_CONTROLE[CHAVE],BS_CONTROLE[Quantidade_11],"-")</f>
        <v>255</v>
      </c>
      <c r="X77" s="112">
        <f ca="1">_xlfn.XLOOKUP(G77&amp;$X$2,BS_CONTROLE[CHAVE],BS_CONTROLE[Quantidade_11],"-")</f>
        <v>525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730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5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1300</v>
      </c>
      <c r="W83" s="112">
        <f ca="1">_xlfn.XLOOKUP(G83&amp;$W$2,BS_CONTROLE[CHAVE],BS_CONTROLE[Quantidade_11],"-")</f>
        <v>1800</v>
      </c>
      <c r="X83" s="112">
        <f ca="1">_xlfn.XLOOKUP(G83&amp;$X$2,BS_CONTROLE[CHAVE],BS_CONTROLE[Quantidade_11],"-")</f>
        <v>1760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730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1300</v>
      </c>
      <c r="W86" s="112">
        <f ca="1">_xlfn.XLOOKUP(G86&amp;$W$2,BS_CONTROLE[CHAVE],BS_CONTROLE[Quantidade_11],"-")</f>
        <v>1800</v>
      </c>
      <c r="X86" s="112">
        <f ca="1">_xlfn.XLOOKUP(G86&amp;$X$2,BS_CONTROLE[CHAVE],BS_CONTROLE[Quantidade_11],"-")</f>
        <v>1760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255</v>
      </c>
      <c r="X87" s="112">
        <f ca="1">_xlfn.XLOOKUP(G87&amp;$X$2,BS_CONTROLE[CHAVE],BS_CONTROLE[Quantidade_11],"-")</f>
        <v>525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>
        <f ca="1">_xlfn.XLOOKUP(G88&amp;$V$2,BS_CONTROLE[CHAVE],BS_CONTROLE[Quantidade_11],"-")</f>
        <v>16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>
        <f ca="1">_xlfn.XLOOKUP(G90&amp;$V$2,BS_CONTROLE[CHAVE],BS_CONTROLE[Quantidade_11],"-")</f>
        <v>0</v>
      </c>
      <c r="W90" s="112">
        <f ca="1">_xlfn.XLOOKUP(G90&amp;$W$2,BS_CONTROLE[CHAVE],BS_CONTROLE[Quantidade_11],"-")</f>
        <v>255</v>
      </c>
      <c r="X90" s="112">
        <f ca="1">_xlfn.XLOOKUP(G90&amp;$X$2,BS_CONTROLE[CHAVE],BS_CONTROLE[Quantidade_11],"-")</f>
        <v>525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>
        <f ca="1">_xlfn.XLOOKUP(G92&amp;$V$2,BS_CONTROLE[CHAVE],BS_CONTROLE[Quantidade_11],"-")</f>
        <v>0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730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>
        <f ca="1">_xlfn.XLOOKUP(G95&amp;$V$2,BS_CONTROLE[CHAVE],BS_CONTROLE[Quantidade_11],"-")</f>
        <v>12</v>
      </c>
      <c r="W95" s="112">
        <f ca="1">_xlfn.XLOOKUP(G95&amp;$W$2,BS_CONTROLE[CHAVE],BS_CONTROLE[Quantidade_11],"-")</f>
        <v>20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78</v>
      </c>
      <c r="W96" s="112">
        <f ca="1">_xlfn.XLOOKUP(G96&amp;$W$2,BS_CONTROLE[CHAVE],BS_CONTROLE[Quantidade_11],"-")</f>
        <v>290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5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1300</v>
      </c>
      <c r="W98" s="112">
        <f ca="1">_xlfn.XLOOKUP(G98&amp;$W$2,BS_CONTROLE[CHAVE],BS_CONTROLE[Quantidade_11],"-")</f>
        <v>1800</v>
      </c>
      <c r="X98" s="112">
        <f ca="1">_xlfn.XLOOKUP(G98&amp;$X$2,BS_CONTROLE[CHAVE],BS_CONTROLE[Quantidade_11],"-")</f>
        <v>1760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>
        <f ca="1">_xlfn.XLOOKUP(G102&amp;$V$2,BS_CONTROLE[CHAVE],BS_CONTROLE[Quantidade_11],"-")</f>
        <v>16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255</v>
      </c>
      <c r="X104" s="112">
        <f ca="1">_xlfn.XLOOKUP(G104&amp;$X$2,BS_CONTROLE[CHAVE],BS_CONTROLE[Quantidade_11],"-")</f>
        <v>525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78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78</v>
      </c>
      <c r="W106" s="112">
        <f ca="1">_xlfn.XLOOKUP(G106&amp;$W$2,BS_CONTROLE[CHAVE],BS_CONTROLE[Quantidade_11],"-")</f>
        <v>290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800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730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>
        <f ca="1">_xlfn.XLOOKUP(G111&amp;$V$2,BS_CONTROLE[CHAVE],BS_CONTROLE[Quantidade_11],"-")</f>
        <v>12</v>
      </c>
      <c r="W111" s="112">
        <f ca="1">_xlfn.XLOOKUP(G111&amp;$W$2,BS_CONTROLE[CHAVE],BS_CONTROLE[Quantidade_11],"-")</f>
        <v>20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1300</v>
      </c>
      <c r="W112" s="112">
        <f ca="1">_xlfn.XLOOKUP(G112&amp;$W$2,BS_CONTROLE[CHAVE],BS_CONTROLE[Quantidade_11],"-")</f>
        <v>1800</v>
      </c>
      <c r="X112" s="112">
        <f ca="1">_xlfn.XLOOKUP(G112&amp;$X$2,BS_CONTROLE[CHAVE],BS_CONTROLE[Quantidade_11],"-")</f>
        <v>1760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5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>
        <f ca="1">_xlfn.XLOOKUP(G114&amp;$V$2,BS_CONTROLE[CHAVE],BS_CONTROLE[Quantidade_11],"-")</f>
        <v>1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>
        <f ca="1">_xlfn.XLOOKUP(G115&amp;$V$2,BS_CONTROLE[CHAVE],BS_CONTROLE[Quantidade_11],"-")</f>
        <v>1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>
        <f ca="1">_xlfn.XLOOKUP(G116&amp;$V$2,BS_CONTROLE[CHAVE],BS_CONTROLE[Quantidade_11],"-")</f>
        <v>0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>
      <c r="A119" s="109" t="str">
        <f>IF(FN_MC!Y122="","*",FN_MC!Y122)</f>
        <v>*</v>
      </c>
      <c r="B119" s="109" t="str">
        <f>IF(FN_MC!X122="","*",FN_MC!X122)</f>
        <v>Contrato</v>
      </c>
      <c r="C119" s="109" t="str">
        <f>IF(FN_MC!Z122="","*",FN_MC!Z122)</f>
        <v>P0</v>
      </c>
      <c r="D119" s="110" t="str">
        <f>IF(FN_MC!S122="","*",FN_MC!S122)</f>
        <v>FERRONORTE</v>
      </c>
      <c r="E119" s="110" t="str">
        <f>IF(FN_MC!T122="","*",FN_MC!T122)</f>
        <v>TGR-TRO</v>
      </c>
      <c r="F119" s="110">
        <f>IF(FN_MC!B122="","*",FN_MC!B122)</f>
        <v>46001</v>
      </c>
      <c r="G119" s="110" t="str">
        <f>IF(FN_MC!D122="","*",FN_MC!D122)</f>
        <v>A60</v>
      </c>
      <c r="H119" s="110" t="str">
        <f>IF(FN_MC!F122="","*",FN_MC!F122)</f>
        <v>DETECÇÃO - RONDA 7 DIAS</v>
      </c>
      <c r="I119" s="110" t="str">
        <f>IF(FN_MC!H122="","*",FN_MC!H122)</f>
        <v>TIQ</v>
      </c>
      <c r="J119" s="110" t="str">
        <f>IF(FN_MC!I122="","*",FN_MC!I122)</f>
        <v>TRO</v>
      </c>
      <c r="K119" s="110" t="str">
        <f>IF(FN_MC!M122="","*",FN_MC!M122)</f>
        <v>TIQ-TRO</v>
      </c>
      <c r="L119" s="110" t="str">
        <f>IF(FN_MC!N122="","*",FN_MC!N122)</f>
        <v>TIQTRO</v>
      </c>
      <c r="M119" s="111">
        <f>IF(FN_MC!J122="","*",FN_MC!J122)</f>
        <v>98</v>
      </c>
      <c r="N119" s="290">
        <f>IF(FN_MC!K122="","*",FN_MC!K122)</f>
        <v>617</v>
      </c>
      <c r="O119" s="290" t="str">
        <f>IF(FN_MC!L122="","*",FN_MC!L122)</f>
        <v>-</v>
      </c>
      <c r="P119" s="111"/>
      <c r="Q119" s="128">
        <f>IF(FN_MC!O122="","*",FN_MC!O122)</f>
        <v>0.33333333333333331</v>
      </c>
      <c r="R119" s="128">
        <f>IF(FN_MC!P122="","*",FN_MC!P122)</f>
        <v>4.1666666666666664E-2</v>
      </c>
      <c r="S119" s="110" t="str">
        <f>IF(FN_MC!Q122="","*",CONCATENATE(FN_MC!Q122," ",FN_MC!R122))</f>
        <v>140 KM</v>
      </c>
      <c r="T119" s="110" t="str">
        <f>IF(FN_MC!V122="","*",FN_MC!V122)</f>
        <v>Miguel</v>
      </c>
      <c r="U119" s="110" t="str">
        <f>IF(FN_MC!W122="","*",FN_MC!W122)</f>
        <v>Inspeção R7D</v>
      </c>
      <c r="V119" s="112">
        <f ca="1">_xlfn.XLOOKUP(G119&amp;$V$2,BS_CONTROLE[CHAVE],BS_CONTROLE[Quantidade_11],"-")</f>
        <v>78</v>
      </c>
      <c r="W119" s="112">
        <f ca="1">_xlfn.XLOOKUP(G119&amp;$W$2,BS_CONTROLE[CHAVE],BS_CONTROLE[Quantidade_11],"-")</f>
        <v>290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>
        <f ca="1">_xlfn.XLOOKUP(G120&amp;$V$2,BS_CONTROLE[CHAVE],BS_CONTROLE[Quantidade_11],"-")</f>
        <v>16</v>
      </c>
      <c r="W120" s="112">
        <f ca="1">_xlfn.XLOOKUP(G120&amp;$W$2,BS_CONTROLE[CHAVE],BS_CONTROLE[Quantidade_11],"-")</f>
        <v>0</v>
      </c>
      <c r="X120" s="112" t="str">
        <f ca="1">_xlfn.XLOOKUP(G120&amp;$X$2,BS_CONTROLE[CHAVE],BS_CONTROLE[Quantidade_11],"-")</f>
        <v>-</v>
      </c>
    </row>
    <row r="121" spans="1:24" s="113" customFormat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>
      <c r="A123" s="109" t="str">
        <f>IF(FN_MC!Y126="","*",FN_MC!Y126)</f>
        <v>*</v>
      </c>
      <c r="B123" s="109" t="str">
        <f>IF(FN_MC!X126="","*",FN_MC!X126)</f>
        <v>Oportunidade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>
        <f ca="1">_xlfn.XLOOKUP(G123&amp;$V$2,BS_CONTROLE[CHAVE],BS_CONTROLE[Quantidade_11],"-")</f>
        <v>0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>
      <c r="A124" s="109" t="str">
        <f>IF(FN_MC!Y127="","*",FN_MC!Y127)</f>
        <v>*</v>
      </c>
      <c r="B124" s="109" t="str">
        <f>IF(FN_MC!X127="","*",FN_MC!X127)</f>
        <v>Oportunidade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>
        <f ca="1">_xlfn.XLOOKUP(G124&amp;$V$2,BS_CONTROLE[CHAVE],BS_CONTROLE[Quantidade_11],"-")</f>
        <v>0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 t="str">
        <f>IF(FN_MC!B128="","*",FN_MC!B128)</f>
        <v>*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>
        <f ca="1">_xlfn.XLOOKUP(G125&amp;$V$2,BS_CONTROLE[CHAVE],BS_CONTROLE[Quantidade_11],"-")</f>
        <v>730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20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>
        <f ca="1">_xlfn.XLOOKUP(G127&amp;$V$2,BS_CONTROLE[CHAVE],BS_CONTROLE[Quantidade_11],"-")</f>
        <v>12</v>
      </c>
      <c r="W127" s="112">
        <f ca="1">_xlfn.XLOOKUP(G127&amp;$W$2,BS_CONTROLE[CHAVE],BS_CONTROLE[Quantidade_11],"-")</f>
        <v>20</v>
      </c>
      <c r="X127" s="112" t="str">
        <f ca="1">_xlfn.XLOOKUP(G127&amp;$X$2,BS_CONTROLE[CHAVE],BS_CONTROLE[Quantidade_11],"-")</f>
        <v>-</v>
      </c>
    </row>
    <row r="128" spans="1:24" s="113" customFormat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1300</v>
      </c>
      <c r="W128" s="112">
        <f ca="1">_xlfn.XLOOKUP(G128&amp;$W$2,BS_CONTROLE[CHAVE],BS_CONTROLE[Quantidade_11],"-")</f>
        <v>1800</v>
      </c>
      <c r="X128" s="112">
        <f ca="1">_xlfn.XLOOKUP(G128&amp;$X$2,BS_CONTROLE[CHAVE],BS_CONTROLE[Quantidade_11],"-")</f>
        <v>1760</v>
      </c>
    </row>
    <row r="129" spans="1:24" s="113" customFormat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5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P0</v>
      </c>
      <c r="D130" s="110" t="str">
        <f>IF(FN_MC!S133="","*",FN_MC!S133)</f>
        <v>MALHA CENTRAL</v>
      </c>
      <c r="E130" s="110" t="str">
        <f>IF(FN_MC!T133="","*",FN_MC!T133)</f>
        <v>PPN-POV</v>
      </c>
      <c r="F130" s="110">
        <f>IF(FN_MC!B133="","*",FN_MC!B133)</f>
        <v>46001</v>
      </c>
      <c r="G130" s="110" t="str">
        <f>IF(FN_MC!D133="","*",FN_MC!D133)</f>
        <v>A13</v>
      </c>
      <c r="H130" s="110" t="str">
        <f>IF(FN_MC!F133="","*",FN_MC!F133)</f>
        <v>INSPEÇÃO AUTO DE LINHA</v>
      </c>
      <c r="I130" s="110" t="str">
        <f>IF(FN_MC!H133="","*",FN_MC!H133)</f>
        <v>PEN</v>
      </c>
      <c r="J130" s="110" t="str">
        <f>IF(FN_MC!I133="","*",FN_MC!I133)</f>
        <v>PUR</v>
      </c>
      <c r="K130" s="110" t="str">
        <f>IF(FN_MC!M133="","*",FN_MC!M133)</f>
        <v>PEN-PUR</v>
      </c>
      <c r="L130" s="110" t="str">
        <f>IF(FN_MC!N133="","*",FN_MC!N133)</f>
        <v>PENPUR</v>
      </c>
      <c r="M130" s="111">
        <f>IF(FN_MC!J133="","*",FN_MC!J133)</f>
        <v>101</v>
      </c>
      <c r="N130" s="290">
        <f>IF(FN_MC!K133="","*",FN_MC!K133)</f>
        <v>1200</v>
      </c>
      <c r="O130" s="290" t="str">
        <f>IF(FN_MC!L133="","*",FN_MC!L133)</f>
        <v>-</v>
      </c>
      <c r="P130" s="111"/>
      <c r="Q130" s="128">
        <f>IF(FN_MC!O133="","*",FN_MC!O133)</f>
        <v>0.5</v>
      </c>
      <c r="R130" s="128">
        <f>IF(FN_MC!P133="","*",FN_MC!P133)</f>
        <v>4.1666666666666664E-2</v>
      </c>
      <c r="S130" s="110" t="str">
        <f>IF(FN_MC!Q133="","*",CONCATENATE(FN_MC!Q133," ",FN_MC!R133))</f>
        <v>1 BINÁRIO</v>
      </c>
      <c r="T130" s="110" t="str">
        <f>IF(FN_MC!V133="","*",FN_MC!V133)</f>
        <v>deydson</v>
      </c>
      <c r="U130" s="110" t="str">
        <f>IF(FN_MC!W133="","*",FN_MC!W133)</f>
        <v>Inspeção ANTT</v>
      </c>
      <c r="V130" s="112">
        <f ca="1">_xlfn.XLOOKUP(G130&amp;$V$2,BS_CONTROLE[CHAVE],BS_CONTROLE[Quantidade_11],"-")</f>
        <v>1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*</v>
      </c>
      <c r="B133" s="109" t="str">
        <f>IF(FN_MC!X136="","*",FN_MC!X136)</f>
        <v>*</v>
      </c>
      <c r="C133" s="109" t="str">
        <f>IF(FN_MC!Z136="","*",FN_MC!Z136)</f>
        <v>*</v>
      </c>
      <c r="D133" s="110" t="str">
        <f>IF(FN_MC!S136="","*",FN_MC!S136)</f>
        <v>-</v>
      </c>
      <c r="E133" s="110" t="str">
        <f>IF(FN_MC!T136="","*",FN_MC!T136)</f>
        <v>-</v>
      </c>
      <c r="F133" s="110" t="str">
        <f>IF(FN_MC!B136="","*",FN_MC!B136)</f>
        <v>*</v>
      </c>
      <c r="G133" s="110" t="str">
        <f>IF(FN_MC!D136="","*",FN_MC!D136)</f>
        <v>*</v>
      </c>
      <c r="H133" s="110" t="str">
        <f>IF(FN_MC!F136="","*",FN_MC!F136)</f>
        <v>*</v>
      </c>
      <c r="I133" s="110" t="str">
        <f>IF(FN_MC!H136="","*",FN_MC!H136)</f>
        <v>*</v>
      </c>
      <c r="J133" s="110" t="str">
        <f>IF(FN_MC!I136="","*",FN_MC!I136)</f>
        <v>*</v>
      </c>
      <c r="K133" s="110" t="str">
        <f>IF(FN_MC!M136="","*",FN_MC!M136)</f>
        <v>-</v>
      </c>
      <c r="L133" s="110" t="str">
        <f>IF(FN_MC!N136="","*",FN_MC!N136)</f>
        <v>-</v>
      </c>
      <c r="M133" s="111" t="str">
        <f>IF(FN_MC!J136="","*",FN_MC!J136)</f>
        <v>*</v>
      </c>
      <c r="N133" s="290" t="str">
        <f>IF(FN_MC!K136="","*",FN_MC!K136)</f>
        <v>*</v>
      </c>
      <c r="O133" s="290" t="str">
        <f>IF(FN_MC!L136="","*",FN_MC!L136)</f>
        <v>-</v>
      </c>
      <c r="P133" s="111"/>
      <c r="Q133" s="128" t="str">
        <f>IF(FN_MC!O136="","*",FN_MC!O136)</f>
        <v>*</v>
      </c>
      <c r="R133" s="128" t="str">
        <f>IF(FN_MC!P136="","*",FN_MC!P136)</f>
        <v>*</v>
      </c>
      <c r="S133" s="110" t="str">
        <f>IF(FN_MC!Q136="","*",CONCATENATE(FN_MC!Q136," ",FN_MC!R136))</f>
        <v>*</v>
      </c>
      <c r="T133" s="110" t="str">
        <f>IF(FN_MC!V136="","*",FN_MC!V136)</f>
        <v>*</v>
      </c>
      <c r="U133" s="110" t="str">
        <f>IF(FN_MC!W136="","*",FN_MC!W136)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*</v>
      </c>
      <c r="B134" s="109" t="str">
        <f>IF(FN_MC!X137="","*",FN_MC!X137)</f>
        <v>*</v>
      </c>
      <c r="C134" s="109" t="str">
        <f>IF(FN_MC!Z137="","*",FN_MC!Z137)</f>
        <v>*</v>
      </c>
      <c r="D134" s="110" t="str">
        <f>IF(FN_MC!S137="","*",FN_MC!S137)</f>
        <v>-</v>
      </c>
      <c r="E134" s="110" t="str">
        <f>IF(FN_MC!T137="","*",FN_MC!T137)</f>
        <v>-</v>
      </c>
      <c r="F134" s="110" t="str">
        <f>IF(FN_MC!B137="","*",FN_MC!B137)</f>
        <v>*</v>
      </c>
      <c r="G134" s="110" t="str">
        <f>IF(FN_MC!D137="","*",FN_MC!D137)</f>
        <v>*</v>
      </c>
      <c r="H134" s="110" t="str">
        <f>IF(FN_MC!F137="","*",FN_MC!F137)</f>
        <v>*</v>
      </c>
      <c r="I134" s="110" t="str">
        <f>IF(FN_MC!H137="","*",FN_MC!H137)</f>
        <v>*</v>
      </c>
      <c r="J134" s="110" t="str">
        <f>IF(FN_MC!I137="","*",FN_MC!I137)</f>
        <v>*</v>
      </c>
      <c r="K134" s="110" t="str">
        <f>IF(FN_MC!M137="","*",FN_MC!M137)</f>
        <v>-</v>
      </c>
      <c r="L134" s="110" t="str">
        <f>IF(FN_MC!N137="","*",FN_MC!N137)</f>
        <v>-</v>
      </c>
      <c r="M134" s="111" t="str">
        <f>IF(FN_MC!J137="","*",FN_MC!J137)</f>
        <v>*</v>
      </c>
      <c r="N134" s="290" t="str">
        <f>IF(FN_MC!K137="","*",FN_MC!K137)</f>
        <v>*</v>
      </c>
      <c r="O134" s="290" t="str">
        <f>IF(FN_MC!L137="","*",FN_MC!L137)</f>
        <v>-</v>
      </c>
      <c r="P134" s="111"/>
      <c r="Q134" s="128" t="str">
        <f>IF(FN_MC!O137="","*",FN_MC!O137)</f>
        <v>*</v>
      </c>
      <c r="R134" s="128" t="str">
        <f>IF(FN_MC!P137="","*",FN_MC!P137)</f>
        <v>*</v>
      </c>
      <c r="S134" s="110" t="str">
        <f>IF(FN_MC!Q137="","*",CONCATENATE(FN_MC!Q137," ",FN_MC!R137))</f>
        <v>*</v>
      </c>
      <c r="T134" s="110" t="str">
        <f>IF(FN_MC!V137="","*",FN_MC!V137)</f>
        <v>*</v>
      </c>
      <c r="U134" s="110" t="str">
        <f>IF(FN_MC!W137="","*",FN_MC!W137)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*</v>
      </c>
      <c r="B135" s="109" t="str">
        <f>IF(FN_MC!X138="","*",FN_MC!X138)</f>
        <v>*</v>
      </c>
      <c r="C135" s="109" t="str">
        <f>IF(FN_MC!Z138="","*",FN_MC!Z138)</f>
        <v>*</v>
      </c>
      <c r="D135" s="110" t="str">
        <f>IF(FN_MC!S138="","*",FN_MC!S138)</f>
        <v>-</v>
      </c>
      <c r="E135" s="110" t="str">
        <f>IF(FN_MC!T138="","*",FN_MC!T138)</f>
        <v>-</v>
      </c>
      <c r="F135" s="110" t="str">
        <f>IF(FN_MC!B138="","*",FN_MC!B138)</f>
        <v>*</v>
      </c>
      <c r="G135" s="110" t="str">
        <f>IF(FN_MC!D138="","*",FN_MC!D138)</f>
        <v>*</v>
      </c>
      <c r="H135" s="110" t="str">
        <f>IF(FN_MC!F138="","*",FN_MC!F138)</f>
        <v>*</v>
      </c>
      <c r="I135" s="110" t="str">
        <f>IF(FN_MC!H138="","*",FN_MC!H138)</f>
        <v>*</v>
      </c>
      <c r="J135" s="110" t="str">
        <f>IF(FN_MC!I138="","*",FN_MC!I138)</f>
        <v>*</v>
      </c>
      <c r="K135" s="110" t="str">
        <f>IF(FN_MC!M138="","*",FN_MC!M138)</f>
        <v>-</v>
      </c>
      <c r="L135" s="110" t="str">
        <f>IF(FN_MC!N138="","*",FN_MC!N138)</f>
        <v>-</v>
      </c>
      <c r="M135" s="111" t="str">
        <f>IF(FN_MC!J138="","*",FN_MC!J138)</f>
        <v>*</v>
      </c>
      <c r="N135" s="290" t="str">
        <f>IF(FN_MC!K138="","*",FN_MC!K138)</f>
        <v>*</v>
      </c>
      <c r="O135" s="290" t="str">
        <f>IF(FN_MC!L138="","*",FN_MC!L138)</f>
        <v>-</v>
      </c>
      <c r="P135" s="111"/>
      <c r="Q135" s="128" t="str">
        <f>IF(FN_MC!O138="","*",FN_MC!O138)</f>
        <v>*</v>
      </c>
      <c r="R135" s="128" t="str">
        <f>IF(FN_MC!P138="","*",FN_MC!P138)</f>
        <v>*</v>
      </c>
      <c r="S135" s="110" t="str">
        <f>IF(FN_MC!Q138="","*",CONCATENATE(FN_MC!Q138," ",FN_MC!R138))</f>
        <v>*</v>
      </c>
      <c r="T135" s="110" t="str">
        <f>IF(FN_MC!V138="","*",FN_MC!V138)</f>
        <v>*</v>
      </c>
      <c r="U135" s="110" t="str">
        <f>IF(FN_MC!W138="","*",FN_MC!W138)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*</v>
      </c>
      <c r="B136" s="109" t="str">
        <f>IF(FN_MC!X139="","*",FN_MC!X139)</f>
        <v>*</v>
      </c>
      <c r="C136" s="109" t="str">
        <f>IF(FN_MC!Z139="","*",FN_MC!Z139)</f>
        <v>*</v>
      </c>
      <c r="D136" s="110" t="str">
        <f>IF(FN_MC!S139="","*",FN_MC!S139)</f>
        <v>-</v>
      </c>
      <c r="E136" s="110" t="str">
        <f>IF(FN_MC!T139="","*",FN_MC!T139)</f>
        <v>-</v>
      </c>
      <c r="F136" s="110" t="str">
        <f>IF(FN_MC!B139="","*",FN_MC!B139)</f>
        <v>*</v>
      </c>
      <c r="G136" s="110" t="str">
        <f>IF(FN_MC!D139="","*",FN_MC!D139)</f>
        <v>*</v>
      </c>
      <c r="H136" s="110" t="str">
        <f>IF(FN_MC!F139="","*",FN_MC!F139)</f>
        <v>*</v>
      </c>
      <c r="I136" s="110" t="str">
        <f>IF(FN_MC!H139="","*",FN_MC!H139)</f>
        <v>*</v>
      </c>
      <c r="J136" s="110" t="str">
        <f>IF(FN_MC!I139="","*",FN_MC!I139)</f>
        <v>*</v>
      </c>
      <c r="K136" s="110" t="str">
        <f>IF(FN_MC!M139="","*",FN_MC!M139)</f>
        <v>-</v>
      </c>
      <c r="L136" s="110" t="str">
        <f>IF(FN_MC!N139="","*",FN_MC!N139)</f>
        <v>-</v>
      </c>
      <c r="M136" s="111" t="str">
        <f>IF(FN_MC!J139="","*",FN_MC!J139)</f>
        <v>*</v>
      </c>
      <c r="N136" s="290" t="str">
        <f>IF(FN_MC!K139="","*",FN_MC!K139)</f>
        <v>*</v>
      </c>
      <c r="O136" s="290" t="str">
        <f>IF(FN_MC!L139="","*",FN_MC!L139)</f>
        <v>-</v>
      </c>
      <c r="P136" s="111"/>
      <c r="Q136" s="128" t="str">
        <f>IF(FN_MC!O139="","*",FN_MC!O139)</f>
        <v>*</v>
      </c>
      <c r="R136" s="128" t="str">
        <f>IF(FN_MC!P139="","*",FN_MC!P139)</f>
        <v>*</v>
      </c>
      <c r="S136" s="110" t="str">
        <f>IF(FN_MC!Q139="","*",CONCATENATE(FN_MC!Q139," ",FN_MC!R139))</f>
        <v>*</v>
      </c>
      <c r="T136" s="110" t="str">
        <f>IF(FN_MC!V139="","*",FN_MC!V139)</f>
        <v>*</v>
      </c>
      <c r="U136" s="110" t="str">
        <f>IF(FN_MC!W139="","*",FN_MC!W139)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IF(FN_MC!Y140="","*",FN_MC!Y140)</f>
        <v>*</v>
      </c>
      <c r="B137" s="109" t="str">
        <f>IF(FN_MC!X140="","*",FN_MC!X140)</f>
        <v>*</v>
      </c>
      <c r="C137" s="109" t="str">
        <f>IF(FN_MC!Z140="","*",FN_MC!Z140)</f>
        <v>*</v>
      </c>
      <c r="D137" s="110" t="str">
        <f>IF(FN_MC!S140="","*",FN_MC!S140)</f>
        <v>-</v>
      </c>
      <c r="E137" s="110" t="str">
        <f>IF(FN_MC!T140="","*",FN_MC!T140)</f>
        <v>-</v>
      </c>
      <c r="F137" s="110" t="str">
        <f>IF(FN_MC!B140="","*",FN_MC!B140)</f>
        <v>*</v>
      </c>
      <c r="G137" s="110" t="str">
        <f>IF(FN_MC!D140="","*",FN_MC!D140)</f>
        <v>*</v>
      </c>
      <c r="H137" s="110" t="str">
        <f>IF(FN_MC!F140="","*",FN_MC!F140)</f>
        <v>*</v>
      </c>
      <c r="I137" s="110" t="str">
        <f>IF(FN_MC!H140="","*",FN_MC!H140)</f>
        <v>*</v>
      </c>
      <c r="J137" s="110" t="str">
        <f>IF(FN_MC!I140="","*",FN_MC!I140)</f>
        <v>*</v>
      </c>
      <c r="K137" s="110" t="str">
        <f>IF(FN_MC!M140="","*",FN_MC!M140)</f>
        <v>-</v>
      </c>
      <c r="L137" s="110" t="str">
        <f>IF(FN_MC!N140="","*",FN_MC!N140)</f>
        <v>-</v>
      </c>
      <c r="M137" s="111" t="str">
        <f>IF(FN_MC!J140="","*",FN_MC!J140)</f>
        <v>*</v>
      </c>
      <c r="N137" s="290" t="str">
        <f>IF(FN_MC!K140="","*",FN_MC!K140)</f>
        <v>*</v>
      </c>
      <c r="O137" s="290" t="str">
        <f>IF(FN_MC!L140="","*",FN_MC!L140)</f>
        <v>-</v>
      </c>
      <c r="P137" s="111"/>
      <c r="Q137" s="128" t="str">
        <f>IF(FN_MC!O140="","*",FN_MC!O140)</f>
        <v>*</v>
      </c>
      <c r="R137" s="128" t="str">
        <f>IF(FN_MC!P140="","*",FN_MC!P140)</f>
        <v>*</v>
      </c>
      <c r="S137" s="110" t="str">
        <f>IF(FN_MC!Q140="","*",CONCATENATE(FN_MC!Q140," ",FN_MC!R140))</f>
        <v>*</v>
      </c>
      <c r="T137" s="110" t="str">
        <f>IF(FN_MC!V140="","*",FN_MC!V140)</f>
        <v>*</v>
      </c>
      <c r="U137" s="110" t="str">
        <f>IF(FN_MC!W140="","*",FN_MC!W140)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*</v>
      </c>
      <c r="B138" s="109" t="str">
        <f>IF(FN_MC!X141="","*",FN_MC!X141)</f>
        <v>*</v>
      </c>
      <c r="C138" s="109" t="str">
        <f>IF(FN_MC!Z141="","*",FN_MC!Z141)</f>
        <v>*</v>
      </c>
      <c r="D138" s="110" t="str">
        <f>IF(FN_MC!S141="","*",FN_MC!S141)</f>
        <v>-</v>
      </c>
      <c r="E138" s="110" t="str">
        <f>IF(FN_MC!T141="","*",FN_MC!T141)</f>
        <v>-</v>
      </c>
      <c r="F138" s="110" t="str">
        <f>IF(FN_MC!B141="","*",FN_MC!B141)</f>
        <v>*</v>
      </c>
      <c r="G138" s="110" t="str">
        <f>IF(FN_MC!D141="","*",FN_MC!D141)</f>
        <v>*</v>
      </c>
      <c r="H138" s="110" t="str">
        <f>IF(FN_MC!F141="","*",FN_MC!F141)</f>
        <v>*</v>
      </c>
      <c r="I138" s="110" t="str">
        <f>IF(FN_MC!H141="","*",FN_MC!H141)</f>
        <v>*</v>
      </c>
      <c r="J138" s="110" t="str">
        <f>IF(FN_MC!I141="","*",FN_MC!I141)</f>
        <v>*</v>
      </c>
      <c r="K138" s="110" t="str">
        <f>IF(FN_MC!M141="","*",FN_MC!M141)</f>
        <v>-</v>
      </c>
      <c r="L138" s="110" t="str">
        <f>IF(FN_MC!N141="","*",FN_MC!N141)</f>
        <v>-</v>
      </c>
      <c r="M138" s="111" t="str">
        <f>IF(FN_MC!J141="","*",FN_MC!J141)</f>
        <v>*</v>
      </c>
      <c r="N138" s="290" t="str">
        <f>IF(FN_MC!K141="","*",FN_MC!K141)</f>
        <v>*</v>
      </c>
      <c r="O138" s="290" t="str">
        <f>IF(FN_MC!L141="","*",FN_MC!L141)</f>
        <v>-</v>
      </c>
      <c r="P138" s="111"/>
      <c r="Q138" s="128" t="str">
        <f>IF(FN_MC!O141="","*",FN_MC!O141)</f>
        <v>*</v>
      </c>
      <c r="R138" s="128" t="str">
        <f>IF(FN_MC!P141="","*",FN_MC!P141)</f>
        <v>*</v>
      </c>
      <c r="S138" s="110" t="str">
        <f>IF(FN_MC!Q141="","*",CONCATENATE(FN_MC!Q141," ",FN_MC!R141))</f>
        <v>*</v>
      </c>
      <c r="T138" s="110" t="str">
        <f>IF(FN_MC!V141="","*",FN_MC!V141)</f>
        <v>*</v>
      </c>
      <c r="U138" s="110" t="str">
        <f>IF(FN_MC!W141="","*",FN_MC!W141)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1473</v>
      </c>
    </row>
  </sheetData>
  <autoFilter ref="A2:Y3000" xr:uid="{D1126E52-FA3F-4EAC-A720-DDE9797BEFF6}">
    <filterColumn colId="5">
      <filters>
        <dateGroupItem year="2025" month="12" day="1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E12" sqref="E12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3" t="s">
        <v>1474</v>
      </c>
      <c r="C2" s="373"/>
      <c r="D2" s="373"/>
      <c r="E2" s="373"/>
      <c r="F2" s="373"/>
      <c r="G2" s="373"/>
      <c r="H2" s="192"/>
    </row>
    <row r="3" spans="1:8" ht="15" customHeight="1">
      <c r="A3" s="192"/>
      <c r="B3" s="374"/>
      <c r="C3" s="374"/>
      <c r="D3" s="374"/>
      <c r="E3" s="374"/>
      <c r="F3" s="374"/>
      <c r="G3" s="374"/>
      <c r="H3" s="192"/>
    </row>
    <row r="4" spans="1:8" ht="40.5">
      <c r="A4" s="192"/>
      <c r="B4" s="322" t="s">
        <v>1475</v>
      </c>
      <c r="C4" s="322" t="s">
        <v>1476</v>
      </c>
      <c r="D4" s="322" t="s">
        <v>1477</v>
      </c>
      <c r="E4" s="322" t="s">
        <v>1478</v>
      </c>
      <c r="F4" s="322" t="s">
        <v>6</v>
      </c>
      <c r="G4" s="322" t="s">
        <v>1479</v>
      </c>
      <c r="H4" s="192"/>
    </row>
    <row r="5" spans="1:8">
      <c r="A5" s="192"/>
      <c r="B5" s="323" t="s">
        <v>1480</v>
      </c>
      <c r="C5" s="323">
        <v>309525</v>
      </c>
      <c r="D5" s="323" t="s">
        <v>1481</v>
      </c>
      <c r="E5" s="323" t="s">
        <v>835</v>
      </c>
      <c r="F5" s="323" t="s">
        <v>1482</v>
      </c>
      <c r="G5" s="324">
        <v>46296</v>
      </c>
      <c r="H5" s="192"/>
    </row>
    <row r="6" spans="1:8">
      <c r="A6" s="192"/>
      <c r="B6" s="323" t="s">
        <v>1483</v>
      </c>
      <c r="C6" s="323">
        <v>256875</v>
      </c>
      <c r="D6" s="323" t="s">
        <v>1484</v>
      </c>
      <c r="E6" s="323" t="s">
        <v>835</v>
      </c>
      <c r="F6" s="323" t="s">
        <v>1482</v>
      </c>
      <c r="G6" s="324">
        <v>46296</v>
      </c>
      <c r="H6" s="192"/>
    </row>
    <row r="7" spans="1:8">
      <c r="A7" s="192"/>
      <c r="B7" s="323" t="s">
        <v>1485</v>
      </c>
      <c r="C7" s="323">
        <v>257278</v>
      </c>
      <c r="D7" s="323" t="s">
        <v>1486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1487</v>
      </c>
      <c r="C8" s="323">
        <v>261794</v>
      </c>
      <c r="D8" s="323" t="s">
        <v>1488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5" t="s">
        <v>1489</v>
      </c>
      <c r="D1" s="375"/>
      <c r="E1" s="375"/>
      <c r="F1" s="375"/>
      <c r="G1" s="375"/>
      <c r="H1" s="375"/>
    </row>
    <row r="2" spans="3:8" ht="15" customHeight="1">
      <c r="C2" s="375"/>
      <c r="D2" s="375"/>
      <c r="E2" s="375"/>
      <c r="F2" s="375"/>
      <c r="G2" s="375"/>
      <c r="H2" s="375"/>
    </row>
    <row r="3" spans="3:8" ht="15" customHeight="1">
      <c r="C3" s="319" t="s">
        <v>701</v>
      </c>
      <c r="D3" s="319" t="s">
        <v>1490</v>
      </c>
      <c r="E3" s="319" t="s">
        <v>1491</v>
      </c>
      <c r="F3" s="319" t="s">
        <v>1492</v>
      </c>
      <c r="G3" s="319" t="s">
        <v>1493</v>
      </c>
      <c r="H3" s="319" t="s">
        <v>1494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1495</v>
      </c>
      <c r="C2" s="95" t="s">
        <v>1149</v>
      </c>
      <c r="D2" s="95" t="s">
        <v>1151</v>
      </c>
      <c r="E2" s="95" t="s">
        <v>1496</v>
      </c>
      <c r="F2" s="95" t="s">
        <v>1497</v>
      </c>
      <c r="G2" s="95" t="s">
        <v>1498</v>
      </c>
      <c r="H2" s="95" t="s">
        <v>1499</v>
      </c>
      <c r="I2" s="95" t="s">
        <v>1500</v>
      </c>
      <c r="J2" s="95" t="s">
        <v>1501</v>
      </c>
      <c r="K2" s="131" t="s">
        <v>1502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 t="str">
        <f>IF(FN_MC!AD132="","*",FN_MC!AD132)</f>
        <v>-</v>
      </c>
    </row>
    <row r="130" spans="2:11" s="123" customFormat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*</v>
      </c>
      <c r="C133" s="121" t="str">
        <f>IF(FN_MC!B136="","*",FN_MC!B136)</f>
        <v>*</v>
      </c>
      <c r="D133" s="121" t="str">
        <f>IF(FN_MC!D136="","*",FN_MC!D136)</f>
        <v>*</v>
      </c>
      <c r="E133" s="121" t="str">
        <f>IF(FN_MC!H136="","*",FN_MC!H136)</f>
        <v>*</v>
      </c>
      <c r="F133" s="137" t="str">
        <f>IF(FN_MC!M136="","*",FN_MC!M136)</f>
        <v>-</v>
      </c>
      <c r="G133" s="121" t="str">
        <f>IF(FN_MC!I136="","*",FN_MC!I136)</f>
        <v>*</v>
      </c>
      <c r="H133" s="121" t="str">
        <f>IF(FN_MC!AB136="","*",FN_MC!AB136)</f>
        <v>*</v>
      </c>
      <c r="I133" s="121" t="str">
        <f>IF(FN_MC!AC136="","*",FN_MC!AC136)</f>
        <v>*</v>
      </c>
      <c r="J133" s="122" t="str">
        <f>IF(FN_MC!AA136="","*",FN_MC!AA136)</f>
        <v>*</v>
      </c>
      <c r="K133" s="134" t="str">
        <f>IF(FN_MC!AD136="","*",FN_MC!AD136)</f>
        <v>*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-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*</v>
      </c>
      <c r="C135" s="121" t="str">
        <f>IF(FN_MC!B138="","*",FN_MC!B138)</f>
        <v>*</v>
      </c>
      <c r="D135" s="121" t="str">
        <f>IF(FN_MC!D138="","*",FN_MC!D138)</f>
        <v>*</v>
      </c>
      <c r="E135" s="121" t="str">
        <f>IF(FN_MC!H138="","*",FN_MC!H138)</f>
        <v>*</v>
      </c>
      <c r="F135" s="137" t="str">
        <f>IF(FN_MC!M138="","*",FN_MC!M138)</f>
        <v>-</v>
      </c>
      <c r="G135" s="121" t="str">
        <f>IF(FN_MC!I138="","*",FN_MC!I138)</f>
        <v>*</v>
      </c>
      <c r="H135" s="121" t="str">
        <f>IF(FN_MC!AB138="","*",FN_MC!AB138)</f>
        <v>*</v>
      </c>
      <c r="I135" s="121" t="str">
        <f>IF(FN_MC!AC138="","*",FN_MC!AC138)</f>
        <v>*</v>
      </c>
      <c r="J135" s="122" t="str">
        <f>IF(FN_MC!AA138="","*",FN_MC!AA138)</f>
        <v>*</v>
      </c>
      <c r="K135" s="134" t="str">
        <f>IF(FN_MC!AD138="","*",FN_MC!AD138)</f>
        <v>*</v>
      </c>
    </row>
    <row r="136" spans="2:11" s="123" customFormat="1" hidden="1">
      <c r="B136" s="120" t="str">
        <f>IF(FN_MC!Y139="","*",FN_MC!Y139)</f>
        <v>*</v>
      </c>
      <c r="C136" s="121" t="str">
        <f>IF(FN_MC!B139="","*",FN_MC!B139)</f>
        <v>*</v>
      </c>
      <c r="D136" s="121" t="str">
        <f>IF(FN_MC!D139="","*",FN_MC!D139)</f>
        <v>*</v>
      </c>
      <c r="E136" s="121" t="str">
        <f>IF(FN_MC!H139="","*",FN_MC!H139)</f>
        <v>*</v>
      </c>
      <c r="F136" s="137" t="str">
        <f>IF(FN_MC!M139="","*",FN_MC!M139)</f>
        <v>-</v>
      </c>
      <c r="G136" s="121" t="str">
        <f>IF(FN_MC!I139="","*",FN_MC!I139)</f>
        <v>*</v>
      </c>
      <c r="H136" s="121" t="str">
        <f>IF(FN_MC!AB139="","*",FN_MC!AB139)</f>
        <v>*</v>
      </c>
      <c r="I136" s="121" t="str">
        <f>IF(FN_MC!AC139="","*",FN_MC!AC139)</f>
        <v>*</v>
      </c>
      <c r="J136" s="122" t="str">
        <f>IF(FN_MC!AA139="","*",FN_MC!AA139)</f>
        <v>*</v>
      </c>
      <c r="K136" s="134" t="str">
        <f>IF(FN_MC!AD139="","*",FN_MC!AD139)</f>
        <v>*</v>
      </c>
    </row>
    <row r="137" spans="2:11" s="123" customFormat="1" hidden="1">
      <c r="B137" s="120" t="str">
        <f>IF(FN_MC!Y140="","*",FN_MC!Y140)</f>
        <v>*</v>
      </c>
      <c r="C137" s="121" t="str">
        <f>IF(FN_MC!B140="","*",FN_MC!B140)</f>
        <v>*</v>
      </c>
      <c r="D137" s="121" t="str">
        <f>IF(FN_MC!D140="","*",FN_MC!D140)</f>
        <v>*</v>
      </c>
      <c r="E137" s="121" t="str">
        <f>IF(FN_MC!H140="","*",FN_MC!H140)</f>
        <v>*</v>
      </c>
      <c r="F137" s="137" t="str">
        <f>IF(FN_MC!M140="","*",FN_MC!M140)</f>
        <v>-</v>
      </c>
      <c r="G137" s="121" t="str">
        <f>IF(FN_MC!I140="","*",FN_MC!I140)</f>
        <v>*</v>
      </c>
      <c r="H137" s="121" t="str">
        <f>IF(FN_MC!AB140="","*",FN_MC!AB140)</f>
        <v>*</v>
      </c>
      <c r="I137" s="121" t="str">
        <f>IF(FN_MC!AC140="","*",FN_MC!AC140)</f>
        <v>*</v>
      </c>
      <c r="J137" s="122" t="str">
        <f>IF(FN_MC!AA140="","*",FN_MC!AA140)</f>
        <v>*</v>
      </c>
      <c r="K137" s="134" t="str">
        <f>IF(FN_MC!AD140="","*",FN_MC!AD140)</f>
        <v>*</v>
      </c>
    </row>
    <row r="138" spans="2:11" s="123" customFormat="1" hidden="1">
      <c r="B138" s="120" t="str">
        <f>IF(FN_MC!Y141="","*",FN_MC!Y141)</f>
        <v>*</v>
      </c>
      <c r="C138" s="121" t="str">
        <f>IF(FN_MC!B141="","*",FN_MC!B141)</f>
        <v>*</v>
      </c>
      <c r="D138" s="121" t="str">
        <f>IF(FN_MC!D141="","*",FN_MC!D141)</f>
        <v>*</v>
      </c>
      <c r="E138" s="121" t="str">
        <f>IF(FN_MC!H141="","*",FN_MC!H141)</f>
        <v>*</v>
      </c>
      <c r="F138" s="137" t="str">
        <f>IF(FN_MC!M141="","*",FN_MC!M141)</f>
        <v>-</v>
      </c>
      <c r="G138" s="121" t="str">
        <f>IF(FN_MC!I141="","*",FN_MC!I141)</f>
        <v>*</v>
      </c>
      <c r="H138" s="121" t="str">
        <f>IF(FN_MC!AB141="","*",FN_MC!AB141)</f>
        <v>*</v>
      </c>
      <c r="I138" s="121" t="str">
        <f>IF(FN_MC!AC141="","*",FN_MC!AC141)</f>
        <v>*</v>
      </c>
      <c r="J138" s="122" t="str">
        <f>IF(FN_MC!AA141="","*",FN_MC!AA141)</f>
        <v>*</v>
      </c>
      <c r="K138" s="134" t="str">
        <f>IF(FN_MC!AD141="","*",FN_MC!AD141)</f>
        <v>*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0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2025-12-10T12:28:14Z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