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781" documentId="8_{B6337239-1A00-434D-AAD0-422EA1FEB5AE}" xr6:coauthVersionLast="47" xr6:coauthVersionMax="47" xr10:uidLastSave="{CDFD8D24-C209-41E2-A780-19411B7B4C9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6" r:id="rId7"/>
    <sheet name="CONTROLE - MAQUINISTAS" sheetId="13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" i="1" l="1" a="1"/>
  <c r="N23" i="1" s="1"/>
  <c r="M23" i="1" a="1"/>
  <c r="M23" i="1" s="1"/>
  <c r="H23" i="1" a="1"/>
  <c r="H23" i="1" s="1"/>
  <c r="M21" i="1" a="1"/>
  <c r="M21" i="1" s="1"/>
  <c r="N20" i="1" a="1"/>
  <c r="N20" i="1" s="1"/>
  <c r="M20" i="1" a="1"/>
  <c r="M20" i="1" s="1"/>
  <c r="H20" i="1" a="1"/>
  <c r="H20" i="1" s="1"/>
  <c r="N18" i="1" a="1"/>
  <c r="N18" i="1" s="1"/>
  <c r="M18" i="1" a="1"/>
  <c r="M18" i="1" s="1"/>
  <c r="M17" i="1" a="1"/>
  <c r="M17" i="1" s="1"/>
  <c r="N12" i="1" a="1"/>
  <c r="N12" i="1" s="1"/>
  <c r="M12" i="1" a="1"/>
  <c r="M12" i="1" s="1"/>
  <c r="H12" i="1" a="1"/>
  <c r="H12" i="1" s="1"/>
  <c r="N15" i="1" a="1"/>
  <c r="N15" i="1" s="1"/>
  <c r="M15" i="1" a="1"/>
  <c r="M15" i="1" s="1"/>
  <c r="H15" i="1" a="1"/>
  <c r="H15" i="1" s="1"/>
  <c r="N10" i="1" a="1"/>
  <c r="N10" i="1" s="1"/>
  <c r="M10" i="1" a="1"/>
  <c r="M10" i="1" s="1"/>
  <c r="A7" i="1"/>
  <c r="C7" i="1"/>
  <c r="G7" i="1"/>
  <c r="M7" i="1" a="1"/>
  <c r="M7" i="1"/>
  <c r="N7" i="1" a="1"/>
  <c r="N7" i="1"/>
  <c r="R7" i="1"/>
  <c r="S7" i="1" a="1"/>
  <c r="S7" i="1"/>
  <c r="T7" i="1" a="1"/>
  <c r="T7" i="1"/>
  <c r="U7" i="1"/>
  <c r="AI7" i="1"/>
  <c r="AJ7" i="1"/>
  <c r="AK7" i="1"/>
  <c r="AL7" i="1"/>
  <c r="AM7" i="1"/>
  <c r="AN7" i="1"/>
  <c r="AO7" i="1"/>
  <c r="AP7" i="1"/>
  <c r="AQ7" i="1"/>
  <c r="AY7" i="1"/>
  <c r="BB7" i="1"/>
  <c r="BC7" i="1" a="1"/>
  <c r="BC7" i="1"/>
  <c r="BD7" i="1" a="1"/>
  <c r="BD7" i="1"/>
  <c r="BE7" i="1"/>
  <c r="BF7" i="1"/>
  <c r="BR7" i="1"/>
  <c r="BS7" i="1"/>
  <c r="A8" i="1"/>
  <c r="C8" i="1"/>
  <c r="G8" i="1"/>
  <c r="M8" i="1" a="1"/>
  <c r="M8" i="1"/>
  <c r="N8" i="1" a="1"/>
  <c r="N8" i="1"/>
  <c r="R8" i="1"/>
  <c r="S8" i="1" a="1"/>
  <c r="S8" i="1"/>
  <c r="T8" i="1" a="1"/>
  <c r="T8" i="1"/>
  <c r="U8" i="1"/>
  <c r="AI8" i="1"/>
  <c r="AJ8" i="1"/>
  <c r="AK8" i="1"/>
  <c r="AL8" i="1"/>
  <c r="AM8" i="1"/>
  <c r="AN8" i="1"/>
  <c r="AO8" i="1"/>
  <c r="AP8" i="1"/>
  <c r="AQ8" i="1"/>
  <c r="AY8" i="1"/>
  <c r="BB8" i="1"/>
  <c r="BC8" i="1" a="1"/>
  <c r="BC8" i="1"/>
  <c r="BD8" i="1" a="1"/>
  <c r="BD8" i="1"/>
  <c r="BE8" i="1"/>
  <c r="BF8" i="1"/>
  <c r="BR8" i="1"/>
  <c r="BS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T58" i="16"/>
  <c r="S58" i="16"/>
  <c r="R58" i="16"/>
  <c r="Q58" i="16"/>
  <c r="P58" i="16"/>
  <c r="O58" i="16"/>
  <c r="N58" i="16"/>
  <c r="M58" i="16"/>
  <c r="J58" i="16"/>
  <c r="I58" i="16"/>
  <c r="H58" i="16"/>
  <c r="G58" i="16"/>
  <c r="F58" i="16"/>
  <c r="C58" i="16"/>
  <c r="B58" i="16"/>
  <c r="A58" i="16"/>
  <c r="T57" i="16"/>
  <c r="S57" i="16"/>
  <c r="R57" i="16"/>
  <c r="Q57" i="16"/>
  <c r="P57" i="16"/>
  <c r="O57" i="16"/>
  <c r="N57" i="16"/>
  <c r="M57" i="16"/>
  <c r="J57" i="16"/>
  <c r="I57" i="16"/>
  <c r="H57" i="16"/>
  <c r="G57" i="16"/>
  <c r="F57" i="16"/>
  <c r="C57" i="16"/>
  <c r="B57" i="16"/>
  <c r="A57" i="16"/>
  <c r="T56" i="16"/>
  <c r="S56" i="16"/>
  <c r="R56" i="16"/>
  <c r="Q56" i="16"/>
  <c r="P56" i="16"/>
  <c r="O56" i="16"/>
  <c r="N56" i="16"/>
  <c r="M56" i="16"/>
  <c r="J56" i="16"/>
  <c r="I56" i="16"/>
  <c r="H56" i="16"/>
  <c r="G56" i="16"/>
  <c r="F56" i="16"/>
  <c r="C56" i="16"/>
  <c r="B56" i="16"/>
  <c r="A56" i="16"/>
  <c r="T55" i="16"/>
  <c r="S55" i="16"/>
  <c r="R55" i="16"/>
  <c r="Q55" i="16"/>
  <c r="P55" i="16"/>
  <c r="O55" i="16"/>
  <c r="N55" i="16"/>
  <c r="M55" i="16"/>
  <c r="J55" i="16"/>
  <c r="I55" i="16"/>
  <c r="H55" i="16"/>
  <c r="G55" i="16"/>
  <c r="F55" i="16"/>
  <c r="C55" i="16"/>
  <c r="B55" i="16"/>
  <c r="A55" i="16"/>
  <c r="T54" i="16"/>
  <c r="S54" i="16"/>
  <c r="R54" i="16"/>
  <c r="Q54" i="16"/>
  <c r="P54" i="16"/>
  <c r="O54" i="16"/>
  <c r="N54" i="16"/>
  <c r="M54" i="16"/>
  <c r="J54" i="16"/>
  <c r="I54" i="16"/>
  <c r="H54" i="16"/>
  <c r="G54" i="16"/>
  <c r="F54" i="16"/>
  <c r="C54" i="16"/>
  <c r="B54" i="16"/>
  <c r="A54" i="16"/>
  <c r="T53" i="16"/>
  <c r="S53" i="16"/>
  <c r="R53" i="16"/>
  <c r="Q53" i="16"/>
  <c r="P53" i="16"/>
  <c r="O53" i="16"/>
  <c r="N53" i="16"/>
  <c r="M53" i="16"/>
  <c r="J53" i="16"/>
  <c r="I53" i="16"/>
  <c r="H53" i="16"/>
  <c r="G53" i="16"/>
  <c r="F53" i="16"/>
  <c r="C53" i="16"/>
  <c r="B53" i="16"/>
  <c r="A53" i="16"/>
  <c r="T52" i="16"/>
  <c r="S52" i="16"/>
  <c r="R52" i="16"/>
  <c r="Q52" i="16"/>
  <c r="P52" i="16"/>
  <c r="O52" i="16"/>
  <c r="N52" i="16"/>
  <c r="M52" i="16"/>
  <c r="J52" i="16"/>
  <c r="I52" i="16"/>
  <c r="H52" i="16"/>
  <c r="G52" i="16"/>
  <c r="F52" i="16"/>
  <c r="C52" i="16"/>
  <c r="B52" i="16"/>
  <c r="A52" i="16"/>
  <c r="T51" i="16"/>
  <c r="S51" i="16"/>
  <c r="R51" i="16"/>
  <c r="Q51" i="16"/>
  <c r="P51" i="16"/>
  <c r="O51" i="16"/>
  <c r="N51" i="16"/>
  <c r="M51" i="16"/>
  <c r="J51" i="16"/>
  <c r="I51" i="16"/>
  <c r="H51" i="16"/>
  <c r="G51" i="16"/>
  <c r="F51" i="16"/>
  <c r="C51" i="16"/>
  <c r="B51" i="16"/>
  <c r="A51" i="16"/>
  <c r="T50" i="16"/>
  <c r="S50" i="16"/>
  <c r="R50" i="16"/>
  <c r="Q50" i="16"/>
  <c r="P50" i="16"/>
  <c r="O50" i="16"/>
  <c r="N50" i="16"/>
  <c r="M50" i="16"/>
  <c r="J50" i="16"/>
  <c r="I50" i="16"/>
  <c r="H50" i="16"/>
  <c r="G50" i="16"/>
  <c r="F50" i="16"/>
  <c r="C50" i="16"/>
  <c r="B50" i="16"/>
  <c r="A50" i="16"/>
  <c r="T49" i="16"/>
  <c r="S49" i="16"/>
  <c r="R49" i="16"/>
  <c r="Q49" i="16"/>
  <c r="P49" i="16"/>
  <c r="O49" i="16"/>
  <c r="N49" i="16"/>
  <c r="M49" i="16"/>
  <c r="J49" i="16"/>
  <c r="I49" i="16"/>
  <c r="H49" i="16"/>
  <c r="G49" i="16"/>
  <c r="F49" i="16"/>
  <c r="C49" i="16"/>
  <c r="B49" i="16"/>
  <c r="A49" i="16"/>
  <c r="T48" i="16"/>
  <c r="S48" i="16"/>
  <c r="R48" i="16"/>
  <c r="Q48" i="16"/>
  <c r="P48" i="16"/>
  <c r="O48" i="16"/>
  <c r="N48" i="16"/>
  <c r="M48" i="16"/>
  <c r="J48" i="16"/>
  <c r="I48" i="16"/>
  <c r="H48" i="16"/>
  <c r="G48" i="16"/>
  <c r="F48" i="16"/>
  <c r="C48" i="16"/>
  <c r="B48" i="16"/>
  <c r="A48" i="16"/>
  <c r="T47" i="16"/>
  <c r="S47" i="16"/>
  <c r="R47" i="16"/>
  <c r="Q47" i="16"/>
  <c r="P47" i="16"/>
  <c r="O47" i="16"/>
  <c r="N47" i="16"/>
  <c r="M47" i="16"/>
  <c r="J47" i="16"/>
  <c r="I47" i="16"/>
  <c r="H47" i="16"/>
  <c r="G47" i="16"/>
  <c r="F47" i="16"/>
  <c r="C47" i="16"/>
  <c r="B47" i="16"/>
  <c r="A47" i="16"/>
  <c r="T46" i="16"/>
  <c r="S46" i="16"/>
  <c r="R46" i="16"/>
  <c r="Q46" i="16"/>
  <c r="P46" i="16"/>
  <c r="O46" i="16"/>
  <c r="N46" i="16"/>
  <c r="M46" i="16"/>
  <c r="J46" i="16"/>
  <c r="I46" i="16"/>
  <c r="H46" i="16"/>
  <c r="G46" i="16"/>
  <c r="F46" i="16"/>
  <c r="C46" i="16"/>
  <c r="B46" i="16"/>
  <c r="A46" i="16"/>
  <c r="T45" i="16"/>
  <c r="S45" i="16"/>
  <c r="R45" i="16"/>
  <c r="Q45" i="16"/>
  <c r="P45" i="16"/>
  <c r="O45" i="16"/>
  <c r="N45" i="16"/>
  <c r="M45" i="16"/>
  <c r="J45" i="16"/>
  <c r="I45" i="16"/>
  <c r="H45" i="16"/>
  <c r="G45" i="16"/>
  <c r="F45" i="16"/>
  <c r="C45" i="16"/>
  <c r="B45" i="16"/>
  <c r="A45" i="16"/>
  <c r="T44" i="16"/>
  <c r="S44" i="16"/>
  <c r="R44" i="16"/>
  <c r="Q44" i="16"/>
  <c r="P44" i="16"/>
  <c r="O44" i="16"/>
  <c r="N44" i="16"/>
  <c r="M44" i="16"/>
  <c r="J44" i="16"/>
  <c r="I44" i="16"/>
  <c r="H44" i="16"/>
  <c r="G44" i="16"/>
  <c r="F44" i="16"/>
  <c r="C44" i="16"/>
  <c r="B44" i="16"/>
  <c r="A44" i="16"/>
  <c r="T43" i="16"/>
  <c r="S43" i="16"/>
  <c r="R43" i="16"/>
  <c r="Q43" i="16"/>
  <c r="P43" i="16"/>
  <c r="O43" i="16"/>
  <c r="N43" i="16"/>
  <c r="M43" i="16"/>
  <c r="J43" i="16"/>
  <c r="I43" i="16"/>
  <c r="H43" i="16"/>
  <c r="G43" i="16"/>
  <c r="F43" i="16"/>
  <c r="C43" i="16"/>
  <c r="B43" i="16"/>
  <c r="A43" i="16"/>
  <c r="T42" i="16"/>
  <c r="S42" i="16"/>
  <c r="R42" i="16"/>
  <c r="Q42" i="16"/>
  <c r="P42" i="16"/>
  <c r="O42" i="16"/>
  <c r="N42" i="16"/>
  <c r="M42" i="16"/>
  <c r="J42" i="16"/>
  <c r="I42" i="16"/>
  <c r="H42" i="16"/>
  <c r="G42" i="16"/>
  <c r="F42" i="16"/>
  <c r="C42" i="16"/>
  <c r="B42" i="16"/>
  <c r="A42" i="16"/>
  <c r="T41" i="16"/>
  <c r="S41" i="16"/>
  <c r="R41" i="16"/>
  <c r="Q41" i="16"/>
  <c r="P41" i="16"/>
  <c r="O41" i="16"/>
  <c r="N41" i="16"/>
  <c r="M41" i="16"/>
  <c r="J41" i="16"/>
  <c r="I41" i="16"/>
  <c r="H41" i="16"/>
  <c r="G41" i="16"/>
  <c r="F41" i="16"/>
  <c r="C41" i="16"/>
  <c r="B41" i="16"/>
  <c r="A41" i="16"/>
  <c r="T40" i="16"/>
  <c r="S40" i="16"/>
  <c r="R40" i="16"/>
  <c r="Q40" i="16"/>
  <c r="P40" i="16"/>
  <c r="O40" i="16"/>
  <c r="N40" i="16"/>
  <c r="M40" i="16"/>
  <c r="J40" i="16"/>
  <c r="I40" i="16"/>
  <c r="H40" i="16"/>
  <c r="G40" i="16"/>
  <c r="F40" i="16"/>
  <c r="C40" i="16"/>
  <c r="B40" i="16"/>
  <c r="A40" i="16"/>
  <c r="T39" i="16"/>
  <c r="S39" i="16"/>
  <c r="R39" i="16"/>
  <c r="Q39" i="16"/>
  <c r="P39" i="16"/>
  <c r="O39" i="16"/>
  <c r="N39" i="16"/>
  <c r="M39" i="16"/>
  <c r="J39" i="16"/>
  <c r="I39" i="16"/>
  <c r="H39" i="16"/>
  <c r="G39" i="16"/>
  <c r="F39" i="16"/>
  <c r="C39" i="16"/>
  <c r="B39" i="16"/>
  <c r="A39" i="16"/>
  <c r="T38" i="16"/>
  <c r="S38" i="16"/>
  <c r="R38" i="16"/>
  <c r="Q38" i="16"/>
  <c r="P38" i="16"/>
  <c r="O38" i="16"/>
  <c r="N38" i="16"/>
  <c r="M38" i="16"/>
  <c r="J38" i="16"/>
  <c r="I38" i="16"/>
  <c r="H38" i="16"/>
  <c r="G38" i="16"/>
  <c r="F38" i="16"/>
  <c r="C38" i="16"/>
  <c r="B38" i="16"/>
  <c r="A38" i="16"/>
  <c r="T37" i="16"/>
  <c r="S37" i="16"/>
  <c r="R37" i="16"/>
  <c r="Q37" i="16"/>
  <c r="P37" i="16"/>
  <c r="O37" i="16"/>
  <c r="N37" i="16"/>
  <c r="M37" i="16"/>
  <c r="J37" i="16"/>
  <c r="I37" i="16"/>
  <c r="H37" i="16"/>
  <c r="G37" i="16"/>
  <c r="F37" i="16"/>
  <c r="C37" i="16"/>
  <c r="B37" i="16"/>
  <c r="A37" i="16"/>
  <c r="T36" i="16"/>
  <c r="S36" i="16"/>
  <c r="R36" i="16"/>
  <c r="Q36" i="16"/>
  <c r="P36" i="16"/>
  <c r="O36" i="16"/>
  <c r="N36" i="16"/>
  <c r="M36" i="16"/>
  <c r="J36" i="16"/>
  <c r="I36" i="16"/>
  <c r="H36" i="16"/>
  <c r="G36" i="16"/>
  <c r="F36" i="16"/>
  <c r="C36" i="16"/>
  <c r="B36" i="16"/>
  <c r="A36" i="16"/>
  <c r="T35" i="16"/>
  <c r="S35" i="16"/>
  <c r="R35" i="16"/>
  <c r="Q35" i="16"/>
  <c r="P35" i="16"/>
  <c r="O35" i="16"/>
  <c r="N35" i="16"/>
  <c r="M35" i="16"/>
  <c r="J35" i="16"/>
  <c r="I35" i="16"/>
  <c r="H35" i="16"/>
  <c r="G35" i="16"/>
  <c r="F35" i="16"/>
  <c r="C35" i="16"/>
  <c r="B35" i="16"/>
  <c r="A35" i="16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T32" i="16"/>
  <c r="S32" i="16"/>
  <c r="R32" i="16"/>
  <c r="Q32" i="16"/>
  <c r="P32" i="16"/>
  <c r="O32" i="16"/>
  <c r="N32" i="16"/>
  <c r="M32" i="16"/>
  <c r="J32" i="16"/>
  <c r="I32" i="16"/>
  <c r="H32" i="16"/>
  <c r="G32" i="16"/>
  <c r="F32" i="16"/>
  <c r="C32" i="16"/>
  <c r="B32" i="16"/>
  <c r="A32" i="16"/>
  <c r="T31" i="16"/>
  <c r="S31" i="16"/>
  <c r="R31" i="16"/>
  <c r="Q31" i="16"/>
  <c r="P31" i="16"/>
  <c r="O31" i="16"/>
  <c r="N31" i="16"/>
  <c r="M31" i="16"/>
  <c r="J31" i="16"/>
  <c r="I31" i="16"/>
  <c r="H31" i="16"/>
  <c r="G31" i="16"/>
  <c r="F31" i="16"/>
  <c r="C31" i="16"/>
  <c r="B31" i="16"/>
  <c r="A31" i="16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T29" i="16"/>
  <c r="S29" i="16"/>
  <c r="R29" i="16"/>
  <c r="Q29" i="16"/>
  <c r="P29" i="16"/>
  <c r="O29" i="16"/>
  <c r="N29" i="16"/>
  <c r="M29" i="16"/>
  <c r="J29" i="16"/>
  <c r="I29" i="16"/>
  <c r="H29" i="16"/>
  <c r="G29" i="16"/>
  <c r="F29" i="16"/>
  <c r="C29" i="16"/>
  <c r="B29" i="16"/>
  <c r="A29" i="16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T25" i="16"/>
  <c r="S25" i="16"/>
  <c r="R25" i="16"/>
  <c r="Q25" i="16"/>
  <c r="P25" i="16"/>
  <c r="O25" i="16"/>
  <c r="N25" i="16"/>
  <c r="M25" i="16"/>
  <c r="J25" i="16"/>
  <c r="I25" i="16"/>
  <c r="H25" i="16"/>
  <c r="G25" i="16"/>
  <c r="F25" i="16"/>
  <c r="C25" i="16"/>
  <c r="B25" i="16"/>
  <c r="A25" i="16"/>
  <c r="T24" i="16"/>
  <c r="S24" i="16"/>
  <c r="R24" i="16"/>
  <c r="Q24" i="16"/>
  <c r="P24" i="16"/>
  <c r="O24" i="16"/>
  <c r="N24" i="16"/>
  <c r="M24" i="16"/>
  <c r="J24" i="16"/>
  <c r="I24" i="16"/>
  <c r="H24" i="16"/>
  <c r="G24" i="16"/>
  <c r="F24" i="16"/>
  <c r="C24" i="16"/>
  <c r="B24" i="16"/>
  <c r="A24" i="16"/>
  <c r="T23" i="16"/>
  <c r="S23" i="16"/>
  <c r="R23" i="16"/>
  <c r="Q23" i="16"/>
  <c r="P23" i="16"/>
  <c r="O23" i="16"/>
  <c r="N23" i="16"/>
  <c r="M23" i="16"/>
  <c r="J23" i="16"/>
  <c r="I23" i="16"/>
  <c r="H23" i="16"/>
  <c r="G23" i="16"/>
  <c r="F23" i="16"/>
  <c r="C23" i="16"/>
  <c r="B23" i="16"/>
  <c r="A23" i="16"/>
  <c r="T22" i="16"/>
  <c r="S22" i="16"/>
  <c r="R22" i="16"/>
  <c r="Q22" i="16"/>
  <c r="P22" i="16"/>
  <c r="O22" i="16"/>
  <c r="N22" i="16"/>
  <c r="M22" i="16"/>
  <c r="J22" i="16"/>
  <c r="I22" i="16"/>
  <c r="H22" i="16"/>
  <c r="G22" i="16"/>
  <c r="F22" i="16"/>
  <c r="C22" i="16"/>
  <c r="B22" i="16"/>
  <c r="A22" i="16"/>
  <c r="T21" i="16"/>
  <c r="S21" i="16"/>
  <c r="R21" i="16"/>
  <c r="Q21" i="16"/>
  <c r="P21" i="16"/>
  <c r="O21" i="16"/>
  <c r="N21" i="16"/>
  <c r="M21" i="16"/>
  <c r="J21" i="16"/>
  <c r="I21" i="16"/>
  <c r="H21" i="16"/>
  <c r="G21" i="16"/>
  <c r="F21" i="16"/>
  <c r="C21" i="16"/>
  <c r="B21" i="16"/>
  <c r="A21" i="16"/>
  <c r="T20" i="16"/>
  <c r="S20" i="16"/>
  <c r="R20" i="16"/>
  <c r="Q20" i="16"/>
  <c r="P20" i="16"/>
  <c r="O20" i="16"/>
  <c r="N20" i="16"/>
  <c r="M20" i="16"/>
  <c r="J20" i="16"/>
  <c r="I20" i="16"/>
  <c r="H20" i="16"/>
  <c r="G20" i="16"/>
  <c r="F20" i="16"/>
  <c r="C20" i="16"/>
  <c r="B20" i="16"/>
  <c r="A20" i="16"/>
  <c r="T19" i="16"/>
  <c r="S19" i="16"/>
  <c r="R19" i="16"/>
  <c r="Q19" i="16"/>
  <c r="P19" i="16"/>
  <c r="O19" i="16"/>
  <c r="N19" i="16"/>
  <c r="M19" i="16"/>
  <c r="J19" i="16"/>
  <c r="I19" i="16"/>
  <c r="H19" i="16"/>
  <c r="G19" i="16"/>
  <c r="F19" i="16"/>
  <c r="C19" i="16"/>
  <c r="B19" i="16"/>
  <c r="A19" i="16"/>
  <c r="T18" i="16"/>
  <c r="S18" i="16"/>
  <c r="R18" i="16"/>
  <c r="Q18" i="16"/>
  <c r="P18" i="16"/>
  <c r="O18" i="16"/>
  <c r="N18" i="16"/>
  <c r="M18" i="16"/>
  <c r="J18" i="16"/>
  <c r="I18" i="16"/>
  <c r="H18" i="16"/>
  <c r="G18" i="16"/>
  <c r="F18" i="16"/>
  <c r="C18" i="16"/>
  <c r="B18" i="16"/>
  <c r="A18" i="16"/>
  <c r="T17" i="16"/>
  <c r="S17" i="16"/>
  <c r="R17" i="16"/>
  <c r="Q17" i="16"/>
  <c r="P17" i="16"/>
  <c r="O17" i="16"/>
  <c r="N17" i="16"/>
  <c r="M17" i="16"/>
  <c r="J17" i="16"/>
  <c r="I17" i="16"/>
  <c r="H17" i="16"/>
  <c r="G17" i="16"/>
  <c r="F17" i="16"/>
  <c r="C17" i="16"/>
  <c r="B17" i="16"/>
  <c r="A17" i="16"/>
  <c r="T16" i="16"/>
  <c r="S16" i="16"/>
  <c r="R16" i="16"/>
  <c r="Q16" i="16"/>
  <c r="P16" i="16"/>
  <c r="O16" i="16"/>
  <c r="N16" i="16"/>
  <c r="M16" i="16"/>
  <c r="J16" i="16"/>
  <c r="I16" i="16"/>
  <c r="H16" i="16"/>
  <c r="G16" i="16"/>
  <c r="F16" i="16"/>
  <c r="C16" i="16"/>
  <c r="B16" i="16"/>
  <c r="A16" i="16"/>
  <c r="T15" i="16"/>
  <c r="S15" i="16"/>
  <c r="R15" i="16"/>
  <c r="Q15" i="16"/>
  <c r="P15" i="16"/>
  <c r="O15" i="16"/>
  <c r="N15" i="16"/>
  <c r="M15" i="16"/>
  <c r="J15" i="16"/>
  <c r="I15" i="16"/>
  <c r="H15" i="16"/>
  <c r="G15" i="16"/>
  <c r="F15" i="16"/>
  <c r="C15" i="16"/>
  <c r="B15" i="16"/>
  <c r="A15" i="16"/>
  <c r="T14" i="16"/>
  <c r="S14" i="16"/>
  <c r="R14" i="16"/>
  <c r="Q14" i="16"/>
  <c r="P14" i="16"/>
  <c r="O14" i="16"/>
  <c r="N14" i="16"/>
  <c r="M14" i="16"/>
  <c r="J14" i="16"/>
  <c r="I14" i="16"/>
  <c r="H14" i="16"/>
  <c r="G14" i="16"/>
  <c r="F14" i="16"/>
  <c r="C14" i="16"/>
  <c r="B14" i="16"/>
  <c r="A14" i="16"/>
  <c r="T13" i="16"/>
  <c r="S13" i="16"/>
  <c r="R13" i="16"/>
  <c r="Q13" i="16"/>
  <c r="P13" i="16"/>
  <c r="O13" i="16"/>
  <c r="N13" i="16"/>
  <c r="M13" i="16"/>
  <c r="J13" i="16"/>
  <c r="I13" i="16"/>
  <c r="H13" i="16"/>
  <c r="G13" i="16"/>
  <c r="F13" i="16"/>
  <c r="C13" i="16"/>
  <c r="B13" i="16"/>
  <c r="A13" i="16"/>
  <c r="T12" i="16"/>
  <c r="S12" i="16"/>
  <c r="R12" i="16"/>
  <c r="Q12" i="16"/>
  <c r="P12" i="16"/>
  <c r="O12" i="16"/>
  <c r="N12" i="16"/>
  <c r="M12" i="16"/>
  <c r="J12" i="16"/>
  <c r="I12" i="16"/>
  <c r="H12" i="16"/>
  <c r="G12" i="16"/>
  <c r="F12" i="16"/>
  <c r="C12" i="16"/>
  <c r="B12" i="16"/>
  <c r="A12" i="16"/>
  <c r="T11" i="16"/>
  <c r="S11" i="16"/>
  <c r="R11" i="16"/>
  <c r="Q11" i="16"/>
  <c r="P11" i="16"/>
  <c r="O11" i="16"/>
  <c r="N11" i="16"/>
  <c r="M11" i="16"/>
  <c r="J11" i="16"/>
  <c r="I11" i="16"/>
  <c r="H11" i="16"/>
  <c r="G11" i="16"/>
  <c r="F11" i="16"/>
  <c r="C11" i="16"/>
  <c r="B11" i="16"/>
  <c r="A11" i="16"/>
  <c r="T10" i="16"/>
  <c r="S10" i="16"/>
  <c r="Q10" i="16"/>
  <c r="P10" i="16"/>
  <c r="O10" i="16"/>
  <c r="N10" i="16"/>
  <c r="M10" i="16"/>
  <c r="J10" i="16"/>
  <c r="I10" i="16"/>
  <c r="H10" i="16"/>
  <c r="G10" i="16"/>
  <c r="F10" i="16"/>
  <c r="C10" i="16"/>
  <c r="B10" i="16"/>
  <c r="A10" i="16"/>
  <c r="T9" i="16"/>
  <c r="S9" i="16"/>
  <c r="Q9" i="16"/>
  <c r="P9" i="16"/>
  <c r="O9" i="16"/>
  <c r="N9" i="16"/>
  <c r="M9" i="16"/>
  <c r="J9" i="16"/>
  <c r="I9" i="16"/>
  <c r="H9" i="16"/>
  <c r="G9" i="16"/>
  <c r="F9" i="16"/>
  <c r="C9" i="16"/>
  <c r="B9" i="16"/>
  <c r="A9" i="16"/>
  <c r="T8" i="16"/>
  <c r="S8" i="16"/>
  <c r="Q8" i="16"/>
  <c r="P8" i="16"/>
  <c r="O8" i="16"/>
  <c r="N8" i="16"/>
  <c r="M8" i="16"/>
  <c r="J8" i="16"/>
  <c r="I8" i="16"/>
  <c r="H8" i="16"/>
  <c r="G8" i="16"/>
  <c r="F8" i="16"/>
  <c r="C8" i="16"/>
  <c r="B8" i="16"/>
  <c r="A8" i="16"/>
  <c r="T7" i="16"/>
  <c r="S7" i="16"/>
  <c r="Q7" i="16"/>
  <c r="P7" i="16"/>
  <c r="O7" i="16"/>
  <c r="N7" i="16"/>
  <c r="M7" i="16"/>
  <c r="J7" i="16"/>
  <c r="I7" i="16"/>
  <c r="H7" i="16"/>
  <c r="G7" i="16"/>
  <c r="F7" i="16"/>
  <c r="C7" i="16"/>
  <c r="B7" i="16"/>
  <c r="A7" i="16"/>
  <c r="T6" i="16"/>
  <c r="S6" i="16"/>
  <c r="Q6" i="16"/>
  <c r="P6" i="16"/>
  <c r="O6" i="16"/>
  <c r="N6" i="16"/>
  <c r="M6" i="16"/>
  <c r="J6" i="16"/>
  <c r="I6" i="16"/>
  <c r="H6" i="16"/>
  <c r="G6" i="16"/>
  <c r="F6" i="16"/>
  <c r="C6" i="16"/>
  <c r="B6" i="16"/>
  <c r="A6" i="16"/>
  <c r="T5" i="16"/>
  <c r="S5" i="16"/>
  <c r="Q5" i="16"/>
  <c r="P5" i="16"/>
  <c r="O5" i="16"/>
  <c r="N5" i="16"/>
  <c r="M5" i="16"/>
  <c r="J5" i="16"/>
  <c r="I5" i="16"/>
  <c r="H5" i="16"/>
  <c r="G5" i="16"/>
  <c r="F5" i="16"/>
  <c r="C5" i="16"/>
  <c r="B5" i="16"/>
  <c r="A5" i="16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V2" i="16" s="1"/>
  <c r="W2" i="16" s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9" i="1"/>
  <c r="C9" i="1"/>
  <c r="G9" i="1"/>
  <c r="M9" i="1" a="1"/>
  <c r="M9" i="1"/>
  <c r="N9" i="1" a="1"/>
  <c r="N9" i="1"/>
  <c r="L4" i="16" s="1"/>
  <c r="R9" i="1"/>
  <c r="R4" i="16" s="1"/>
  <c r="S9" i="1" a="1"/>
  <c r="S9" i="1"/>
  <c r="T9" i="1" a="1"/>
  <c r="T9" i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AY9" i="1"/>
  <c r="BB9" i="1"/>
  <c r="BC9" i="1" a="1"/>
  <c r="BC9" i="1"/>
  <c r="BD9" i="1" a="1"/>
  <c r="BD9" i="1"/>
  <c r="BF9" i="1"/>
  <c r="BR9" i="1"/>
  <c r="BS9" i="1"/>
  <c r="BT9" i="1"/>
  <c r="A10" i="1"/>
  <c r="C10" i="1"/>
  <c r="G10" i="1"/>
  <c r="L5" i="16"/>
  <c r="R10" i="1"/>
  <c r="R5" i="16" s="1"/>
  <c r="S10" i="1" a="1"/>
  <c r="S10" i="1"/>
  <c r="T10" i="1" a="1"/>
  <c r="T10" i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1" i="1"/>
  <c r="C11" i="1"/>
  <c r="G11" i="1"/>
  <c r="M11" i="1" a="1"/>
  <c r="M11" i="1"/>
  <c r="N11" i="1" a="1"/>
  <c r="N11" i="1"/>
  <c r="L6" i="16" s="1"/>
  <c r="R11" i="1"/>
  <c r="R6" i="16" s="1"/>
  <c r="S11" i="1" a="1"/>
  <c r="S11" i="1"/>
  <c r="T11" i="1" a="1"/>
  <c r="T11" i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AY11" i="1"/>
  <c r="BB11" i="1"/>
  <c r="BC11" i="1" a="1"/>
  <c r="BC11" i="1"/>
  <c r="BD11" i="1" a="1"/>
  <c r="BD11" i="1"/>
  <c r="BF11" i="1"/>
  <c r="BR11" i="1"/>
  <c r="BS11" i="1"/>
  <c r="BT11" i="1"/>
  <c r="A12" i="1"/>
  <c r="C12" i="1"/>
  <c r="G12" i="1"/>
  <c r="L7" i="16"/>
  <c r="R12" i="1"/>
  <c r="R7" i="16" s="1"/>
  <c r="S12" i="1" a="1"/>
  <c r="S12" i="1"/>
  <c r="T12" i="1" a="1"/>
  <c r="T12" i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M13" i="1" a="1"/>
  <c r="M13" i="1"/>
  <c r="N13" i="1" a="1"/>
  <c r="N13" i="1"/>
  <c r="L8" i="16" s="1"/>
  <c r="R13" i="1"/>
  <c r="R8" i="16" s="1"/>
  <c r="S13" i="1" a="1"/>
  <c r="S13" i="1"/>
  <c r="T13" i="1" a="1"/>
  <c r="T13" i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M14" i="1" a="1"/>
  <c r="M14" i="1"/>
  <c r="N14" i="1" a="1"/>
  <c r="N14" i="1"/>
  <c r="L9" i="16" s="1"/>
  <c r="R14" i="1"/>
  <c r="R9" i="16" s="1"/>
  <c r="S14" i="1" a="1"/>
  <c r="S14" i="1"/>
  <c r="T14" i="1" a="1"/>
  <c r="T14" i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AY14" i="1"/>
  <c r="BB14" i="1"/>
  <c r="BC14" i="1" a="1"/>
  <c r="BC14" i="1"/>
  <c r="BD14" i="1" a="1"/>
  <c r="BD14" i="1"/>
  <c r="BF14" i="1"/>
  <c r="BR14" i="1"/>
  <c r="BS14" i="1"/>
  <c r="BT14" i="1"/>
  <c r="A15" i="1"/>
  <c r="C15" i="1"/>
  <c r="G15" i="1"/>
  <c r="L10" i="16"/>
  <c r="R15" i="1"/>
  <c r="R10" i="16" s="1"/>
  <c r="S15" i="1" a="1"/>
  <c r="S15" i="1"/>
  <c r="T15" i="1" a="1"/>
  <c r="T15" i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M16" i="1" a="1"/>
  <c r="M16" i="1"/>
  <c r="N16" i="1" a="1"/>
  <c r="N16" i="1"/>
  <c r="L11" i="16" s="1"/>
  <c r="R16" i="1"/>
  <c r="S16" i="1" a="1"/>
  <c r="S16" i="1"/>
  <c r="T16" i="1" a="1"/>
  <c r="T16" i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L12" i="16"/>
  <c r="R17" i="1"/>
  <c r="S17" i="1" a="1"/>
  <c r="S17" i="1"/>
  <c r="T17" i="1" a="1"/>
  <c r="T17" i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L13" i="16"/>
  <c r="R18" i="1"/>
  <c r="S18" i="1" a="1"/>
  <c r="S18" i="1"/>
  <c r="T18" i="1" a="1"/>
  <c r="T18" i="1"/>
  <c r="AI18" i="1"/>
  <c r="AJ18" i="1"/>
  <c r="AK18" i="1"/>
  <c r="K17" i="11" s="1"/>
  <c r="AL18" i="1"/>
  <c r="AM18" i="1"/>
  <c r="AN18" i="1"/>
  <c r="AO18" i="1"/>
  <c r="BE18" i="1" s="1"/>
  <c r="AP18" i="1"/>
  <c r="M17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L14" i="16"/>
  <c r="R19" i="1"/>
  <c r="S19" i="1" a="1"/>
  <c r="S19" i="1"/>
  <c r="T19" i="1" a="1"/>
  <c r="T19" i="1"/>
  <c r="AI19" i="1"/>
  <c r="AJ19" i="1"/>
  <c r="AK19" i="1"/>
  <c r="K18" i="11" s="1"/>
  <c r="AL19" i="1"/>
  <c r="AM19" i="1"/>
  <c r="AN19" i="1"/>
  <c r="AO19" i="1"/>
  <c r="BE19" i="1" s="1"/>
  <c r="AP19" i="1"/>
  <c r="M18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L15" i="16"/>
  <c r="R20" i="1"/>
  <c r="S20" i="1" a="1"/>
  <c r="S20" i="1"/>
  <c r="T20" i="1" a="1"/>
  <c r="T20" i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1" i="1"/>
  <c r="C21" i="1"/>
  <c r="G21" i="1"/>
  <c r="L16" i="16"/>
  <c r="R21" i="1"/>
  <c r="S21" i="1" a="1"/>
  <c r="S21" i="1"/>
  <c r="T21" i="1" a="1"/>
  <c r="T21" i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AY21" i="1"/>
  <c r="BB21" i="1"/>
  <c r="BC21" i="1" a="1"/>
  <c r="BC21" i="1"/>
  <c r="BD21" i="1" a="1"/>
  <c r="BD21" i="1"/>
  <c r="BF21" i="1"/>
  <c r="BR21" i="1"/>
  <c r="BS21" i="1"/>
  <c r="BT21" i="1"/>
  <c r="A22" i="1"/>
  <c r="C22" i="1"/>
  <c r="G22" i="1"/>
  <c r="L17" i="16"/>
  <c r="R22" i="1"/>
  <c r="S22" i="1" a="1"/>
  <c r="S22" i="1"/>
  <c r="T22" i="1" a="1"/>
  <c r="T22" i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L18" i="16"/>
  <c r="R23" i="1"/>
  <c r="S23" i="1" a="1"/>
  <c r="S23" i="1"/>
  <c r="T23" i="1" a="1"/>
  <c r="T23" i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N24" i="1" a="1"/>
  <c r="N24" i="1"/>
  <c r="L19" i="16" s="1"/>
  <c r="R24" i="1"/>
  <c r="S24" i="1" a="1"/>
  <c r="S24" i="1"/>
  <c r="T24" i="1" a="1"/>
  <c r="T24" i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M25" i="1" a="1"/>
  <c r="M25" i="1"/>
  <c r="N25" i="1" a="1"/>
  <c r="N25" i="1"/>
  <c r="L20" i="16" s="1"/>
  <c r="R25" i="1"/>
  <c r="S25" i="1" a="1"/>
  <c r="S25" i="1"/>
  <c r="T25" i="1" a="1"/>
  <c r="T25" i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N26" i="1" a="1"/>
  <c r="N26" i="1"/>
  <c r="L21" i="16" s="1"/>
  <c r="R26" i="1"/>
  <c r="S26" i="1" a="1"/>
  <c r="S26" i="1"/>
  <c r="T26" i="1" a="1"/>
  <c r="T26" i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M27" i="1" a="1"/>
  <c r="M27" i="1"/>
  <c r="N27" i="1" a="1"/>
  <c r="N27" i="1"/>
  <c r="L22" i="16" s="1"/>
  <c r="R27" i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L23" i="16" s="1"/>
  <c r="R28" i="1"/>
  <c r="S28" i="1" a="1"/>
  <c r="S28" i="1"/>
  <c r="T28" i="1" a="1"/>
  <c r="T28" i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N29" i="1" a="1"/>
  <c r="N29" i="1"/>
  <c r="L24" i="16" s="1"/>
  <c r="R29" i="1"/>
  <c r="S29" i="1" a="1"/>
  <c r="S29" i="1"/>
  <c r="T29" i="1" a="1"/>
  <c r="T29" i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N30" i="1" a="1"/>
  <c r="N30" i="1"/>
  <c r="L25" i="16" s="1"/>
  <c r="R30" i="1"/>
  <c r="S30" i="1" a="1"/>
  <c r="S30" i="1"/>
  <c r="T30" i="1" a="1"/>
  <c r="T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N31" i="1" a="1"/>
  <c r="N31" i="1"/>
  <c r="L26" i="16" s="1"/>
  <c r="R31" i="1"/>
  <c r="S31" i="1" a="1"/>
  <c r="S31" i="1"/>
  <c r="T31" i="1" a="1"/>
  <c r="T31" i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N32" i="1" a="1"/>
  <c r="N32" i="1"/>
  <c r="L27" i="16" s="1"/>
  <c r="R32" i="1"/>
  <c r="S32" i="1" a="1"/>
  <c r="S32" i="1"/>
  <c r="T32" i="1" a="1"/>
  <c r="T32" i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N33" i="1" a="1"/>
  <c r="N33" i="1"/>
  <c r="L28" i="16" s="1"/>
  <c r="R33" i="1"/>
  <c r="S33" i="1" a="1"/>
  <c r="S33" i="1"/>
  <c r="T33" i="1" a="1"/>
  <c r="T33" i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N34" i="1" a="1"/>
  <c r="N34" i="1"/>
  <c r="L29" i="16" s="1"/>
  <c r="R34" i="1"/>
  <c r="S34" i="1" a="1"/>
  <c r="S34" i="1"/>
  <c r="T34" i="1" a="1"/>
  <c r="T34" i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0" i="16" s="1"/>
  <c r="R35" i="1"/>
  <c r="S35" i="1" a="1"/>
  <c r="S35" i="1"/>
  <c r="T35" i="1" a="1"/>
  <c r="T35" i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N36" i="1" a="1"/>
  <c r="N36" i="1"/>
  <c r="L31" i="16" s="1"/>
  <c r="R36" i="1"/>
  <c r="S36" i="1" a="1"/>
  <c r="S36" i="1"/>
  <c r="T36" i="1" a="1"/>
  <c r="T36" i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N37" i="1" a="1"/>
  <c r="N37" i="1"/>
  <c r="L32" i="16" s="1"/>
  <c r="R37" i="1"/>
  <c r="S37" i="1" a="1"/>
  <c r="S37" i="1"/>
  <c r="T37" i="1" a="1"/>
  <c r="T37" i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3" i="16" s="1"/>
  <c r="R38" i="1"/>
  <c r="S38" i="1" a="1"/>
  <c r="S38" i="1"/>
  <c r="T38" i="1" a="1"/>
  <c r="T38" i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4" i="16" s="1"/>
  <c r="R39" i="1"/>
  <c r="S39" i="1" a="1"/>
  <c r="S39" i="1"/>
  <c r="T39" i="1" a="1"/>
  <c r="T39" i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AY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5" i="16" s="1"/>
  <c r="R40" i="1"/>
  <c r="S40" i="1" a="1"/>
  <c r="S40" i="1"/>
  <c r="T40" i="1" a="1"/>
  <c r="T40" i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6" i="16" s="1"/>
  <c r="R41" i="1"/>
  <c r="S41" i="1" a="1"/>
  <c r="S41" i="1"/>
  <c r="T41" i="1" a="1"/>
  <c r="T41" i="1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N42" i="1" a="1"/>
  <c r="N42" i="1"/>
  <c r="L37" i="16" s="1"/>
  <c r="R42" i="1"/>
  <c r="S42" i="1" a="1"/>
  <c r="S42" i="1"/>
  <c r="T42" i="1" a="1"/>
  <c r="T42" i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N43" i="1" a="1"/>
  <c r="N43" i="1"/>
  <c r="L38" i="16" s="1"/>
  <c r="R43" i="1"/>
  <c r="S43" i="1" a="1"/>
  <c r="S43" i="1"/>
  <c r="T43" i="1" a="1"/>
  <c r="T43" i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N44" i="1" a="1"/>
  <c r="N44" i="1"/>
  <c r="L39" i="16" s="1"/>
  <c r="R44" i="1"/>
  <c r="S44" i="1" a="1"/>
  <c r="S44" i="1"/>
  <c r="T44" i="1" a="1"/>
  <c r="T44" i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N45" i="1" a="1"/>
  <c r="N45" i="1"/>
  <c r="L40" i="16" s="1"/>
  <c r="R45" i="1"/>
  <c r="S45" i="1" a="1"/>
  <c r="S45" i="1"/>
  <c r="T45" i="1" a="1"/>
  <c r="T45" i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N46" i="1" a="1"/>
  <c r="N46" i="1"/>
  <c r="L41" i="16" s="1"/>
  <c r="R46" i="1"/>
  <c r="S46" i="1" a="1"/>
  <c r="S46" i="1"/>
  <c r="T46" i="1" a="1"/>
  <c r="T46" i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N47" i="1" a="1"/>
  <c r="N47" i="1"/>
  <c r="L42" i="16" s="1"/>
  <c r="R47" i="1"/>
  <c r="S47" i="1" a="1"/>
  <c r="S47" i="1"/>
  <c r="T47" i="1" a="1"/>
  <c r="T47" i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L43" i="16" s="1"/>
  <c r="R48" i="1"/>
  <c r="S48" i="1" a="1"/>
  <c r="S48" i="1"/>
  <c r="T48" i="1" a="1"/>
  <c r="T48" i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N49" i="1" a="1"/>
  <c r="N49" i="1"/>
  <c r="L44" i="16" s="1"/>
  <c r="R49" i="1"/>
  <c r="S49" i="1" a="1"/>
  <c r="S49" i="1"/>
  <c r="T49" i="1" a="1"/>
  <c r="T49" i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N50" i="1" a="1"/>
  <c r="N50" i="1"/>
  <c r="L45" i="16" s="1"/>
  <c r="R50" i="1"/>
  <c r="S50" i="1" a="1"/>
  <c r="S50" i="1"/>
  <c r="T50" i="1" a="1"/>
  <c r="T50" i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L46" i="16" s="1"/>
  <c r="R51" i="1"/>
  <c r="S51" i="1" a="1"/>
  <c r="S51" i="1"/>
  <c r="T51" i="1" a="1"/>
  <c r="T51" i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/>
  <c r="L47" i="16" s="1"/>
  <c r="R52" i="1"/>
  <c r="S52" i="1" a="1"/>
  <c r="S52" i="1"/>
  <c r="T52" i="1" a="1"/>
  <c r="T52" i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N53" i="1" a="1"/>
  <c r="N53" i="1"/>
  <c r="L48" i="16" s="1"/>
  <c r="R53" i="1"/>
  <c r="S53" i="1" a="1"/>
  <c r="S53" i="1"/>
  <c r="T53" i="1" a="1"/>
  <c r="T53" i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N54" i="1" a="1"/>
  <c r="N54" i="1"/>
  <c r="L49" i="16" s="1"/>
  <c r="R54" i="1"/>
  <c r="S54" i="1" a="1"/>
  <c r="S54" i="1"/>
  <c r="T54" i="1" a="1"/>
  <c r="T54" i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N55" i="1" a="1"/>
  <c r="N55" i="1"/>
  <c r="L50" i="16" s="1"/>
  <c r="R55" i="1"/>
  <c r="S55" i="1" a="1"/>
  <c r="S55" i="1"/>
  <c r="T55" i="1" a="1"/>
  <c r="T55" i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N56" i="1" a="1"/>
  <c r="N56" i="1"/>
  <c r="L51" i="16" s="1"/>
  <c r="R56" i="1"/>
  <c r="S56" i="1" a="1"/>
  <c r="S56" i="1"/>
  <c r="T56" i="1" a="1"/>
  <c r="T56" i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L52" i="16" s="1"/>
  <c r="R57" i="1"/>
  <c r="S57" i="1" a="1"/>
  <c r="S57" i="1"/>
  <c r="T57" i="1" a="1"/>
  <c r="T57" i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N58" i="1" a="1"/>
  <c r="N58" i="1"/>
  <c r="L53" i="16" s="1"/>
  <c r="R58" i="1"/>
  <c r="S58" i="1" a="1"/>
  <c r="S58" i="1"/>
  <c r="T58" i="1" a="1"/>
  <c r="T58" i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N59" i="1" a="1"/>
  <c r="N59" i="1"/>
  <c r="L54" i="16" s="1"/>
  <c r="R59" i="1"/>
  <c r="S59" i="1" a="1"/>
  <c r="S59" i="1"/>
  <c r="T59" i="1" a="1"/>
  <c r="T59" i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N60" i="1" a="1"/>
  <c r="N60" i="1"/>
  <c r="L55" i="16" s="1"/>
  <c r="R60" i="1"/>
  <c r="S60" i="1" a="1"/>
  <c r="S60" i="1"/>
  <c r="T60" i="1" a="1"/>
  <c r="T60" i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N61" i="1" a="1"/>
  <c r="N61" i="1"/>
  <c r="L56" i="16" s="1"/>
  <c r="R61" i="1"/>
  <c r="S61" i="1" a="1"/>
  <c r="S61" i="1"/>
  <c r="T61" i="1" a="1"/>
  <c r="T61" i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N62" i="1" a="1"/>
  <c r="N62" i="1"/>
  <c r="L57" i="16" s="1"/>
  <c r="R62" i="1"/>
  <c r="S62" i="1" a="1"/>
  <c r="S62" i="1"/>
  <c r="T62" i="1" a="1"/>
  <c r="T62" i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N63" i="1" a="1"/>
  <c r="N63" i="1"/>
  <c r="L58" i="16" s="1"/>
  <c r="R63" i="1"/>
  <c r="S63" i="1" a="1"/>
  <c r="S63" i="1"/>
  <c r="T63" i="1" a="1"/>
  <c r="T63" i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L59" i="16" s="1"/>
  <c r="R64" i="1"/>
  <c r="S64" i="1" a="1"/>
  <c r="S64" i="1"/>
  <c r="T64" i="1" a="1"/>
  <c r="T64" i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60" i="16" s="1"/>
  <c r="R65" i="1"/>
  <c r="S65" i="1" a="1"/>
  <c r="S65" i="1"/>
  <c r="T65" i="1" a="1"/>
  <c r="T65" i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61" i="16" s="1"/>
  <c r="R66" i="1"/>
  <c r="S66" i="1" a="1"/>
  <c r="S66" i="1"/>
  <c r="T66" i="1" a="1"/>
  <c r="T66" i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2" i="16" s="1"/>
  <c r="R67" i="1"/>
  <c r="S67" i="1" a="1"/>
  <c r="S67" i="1"/>
  <c r="T67" i="1" a="1"/>
  <c r="T67" i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3" i="16" s="1"/>
  <c r="R68" i="1"/>
  <c r="S68" i="1" a="1"/>
  <c r="S68" i="1"/>
  <c r="T68" i="1" a="1"/>
  <c r="T68" i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4" i="16" s="1"/>
  <c r="R69" i="1"/>
  <c r="S69" i="1" a="1"/>
  <c r="S69" i="1"/>
  <c r="T69" i="1" a="1"/>
  <c r="T69" i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5" i="16" s="1"/>
  <c r="R70" i="1"/>
  <c r="S70" i="1" a="1"/>
  <c r="S70" i="1"/>
  <c r="T70" i="1" a="1"/>
  <c r="T70" i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6" i="16" s="1"/>
  <c r="R71" i="1"/>
  <c r="S71" i="1" a="1"/>
  <c r="S71" i="1"/>
  <c r="T71" i="1" a="1"/>
  <c r="T71" i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7" i="16" s="1"/>
  <c r="R72" i="1"/>
  <c r="S72" i="1" a="1"/>
  <c r="S72" i="1"/>
  <c r="T72" i="1" a="1"/>
  <c r="T72" i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8" i="16" s="1"/>
  <c r="R73" i="1"/>
  <c r="S73" i="1" a="1"/>
  <c r="S73" i="1"/>
  <c r="T73" i="1" a="1"/>
  <c r="T73" i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69" i="16" s="1"/>
  <c r="R74" i="1"/>
  <c r="S74" i="1" a="1"/>
  <c r="S74" i="1"/>
  <c r="T74" i="1" a="1"/>
  <c r="T74" i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70" i="16" s="1"/>
  <c r="R75" i="1"/>
  <c r="S75" i="1" a="1"/>
  <c r="S75" i="1"/>
  <c r="T75" i="1" a="1"/>
  <c r="T75" i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71" i="16" s="1"/>
  <c r="R76" i="1"/>
  <c r="S76" i="1" a="1"/>
  <c r="S76" i="1"/>
  <c r="T76" i="1" a="1"/>
  <c r="T76" i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2" i="16" s="1"/>
  <c r="R77" i="1"/>
  <c r="S77" i="1" a="1"/>
  <c r="S77" i="1"/>
  <c r="T77" i="1" a="1"/>
  <c r="T77" i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3" i="16" s="1"/>
  <c r="R78" i="1"/>
  <c r="S78" i="1" a="1"/>
  <c r="S78" i="1"/>
  <c r="T78" i="1" a="1"/>
  <c r="T78" i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4" i="16" s="1"/>
  <c r="R79" i="1"/>
  <c r="S79" i="1" a="1"/>
  <c r="S79" i="1"/>
  <c r="T79" i="1" a="1"/>
  <c r="T79" i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5" i="16" s="1"/>
  <c r="R80" i="1"/>
  <c r="S80" i="1" a="1"/>
  <c r="S80" i="1"/>
  <c r="T80" i="1" a="1"/>
  <c r="T80" i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6" i="16" s="1"/>
  <c r="R81" i="1"/>
  <c r="S81" i="1" a="1"/>
  <c r="S81" i="1"/>
  <c r="T81" i="1" a="1"/>
  <c r="T81" i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AY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7" i="16" s="1"/>
  <c r="R82" i="1"/>
  <c r="S82" i="1" a="1"/>
  <c r="S82" i="1"/>
  <c r="T82" i="1" a="1"/>
  <c r="T82" i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AY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8" i="16" s="1"/>
  <c r="R83" i="1"/>
  <c r="S83" i="1" a="1"/>
  <c r="S83" i="1"/>
  <c r="T83" i="1" a="1"/>
  <c r="T83" i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AY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79" i="16" s="1"/>
  <c r="R84" i="1"/>
  <c r="S84" i="1" a="1"/>
  <c r="S84" i="1"/>
  <c r="T84" i="1" a="1"/>
  <c r="T84" i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AY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80" i="16" s="1"/>
  <c r="R85" i="1"/>
  <c r="S85" i="1" a="1"/>
  <c r="S85" i="1"/>
  <c r="T85" i="1" a="1"/>
  <c r="T85" i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AY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81" i="16" s="1"/>
  <c r="R86" i="1"/>
  <c r="S86" i="1" a="1"/>
  <c r="S86" i="1"/>
  <c r="T86" i="1" a="1"/>
  <c r="T86" i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AY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/>
  <c r="L82" i="16" s="1"/>
  <c r="R87" i="1"/>
  <c r="S87" i="1" a="1"/>
  <c r="S87" i="1"/>
  <c r="T87" i="1" a="1"/>
  <c r="T87" i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AY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N88" i="1" a="1"/>
  <c r="N88" i="1"/>
  <c r="L83" i="16" s="1"/>
  <c r="R88" i="1"/>
  <c r="S88" i="1" a="1"/>
  <c r="S88" i="1"/>
  <c r="T88" i="1" a="1"/>
  <c r="T88" i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AY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N89" i="1" a="1"/>
  <c r="N89" i="1"/>
  <c r="L84" i="16" s="1"/>
  <c r="R89" i="1"/>
  <c r="S89" i="1" a="1"/>
  <c r="S89" i="1"/>
  <c r="T89" i="1" a="1"/>
  <c r="T89" i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AY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N90" i="1" a="1"/>
  <c r="N90" i="1"/>
  <c r="L85" i="16" s="1"/>
  <c r="R90" i="1"/>
  <c r="S90" i="1" a="1"/>
  <c r="S90" i="1"/>
  <c r="T90" i="1" a="1"/>
  <c r="T90" i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AY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N91" i="1" a="1"/>
  <c r="N91" i="1"/>
  <c r="L86" i="16" s="1"/>
  <c r="R91" i="1"/>
  <c r="S91" i="1" a="1"/>
  <c r="S91" i="1"/>
  <c r="T91" i="1" a="1"/>
  <c r="T91" i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AY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N92" i="1" a="1"/>
  <c r="N92" i="1"/>
  <c r="L87" i="16" s="1"/>
  <c r="R92" i="1"/>
  <c r="S92" i="1" a="1"/>
  <c r="S92" i="1"/>
  <c r="T92" i="1" a="1"/>
  <c r="T92" i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AY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N93" i="1" a="1"/>
  <c r="N93" i="1"/>
  <c r="L88" i="16" s="1"/>
  <c r="R93" i="1"/>
  <c r="S93" i="1" a="1"/>
  <c r="S93" i="1"/>
  <c r="T93" i="1" a="1"/>
  <c r="T93" i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AY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N94" i="1" a="1"/>
  <c r="N94" i="1"/>
  <c r="L89" i="16" s="1"/>
  <c r="R94" i="1"/>
  <c r="S94" i="1" a="1"/>
  <c r="S94" i="1"/>
  <c r="T94" i="1" a="1"/>
  <c r="T94" i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AY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N95" i="1" a="1"/>
  <c r="N95" i="1"/>
  <c r="L90" i="16" s="1"/>
  <c r="R95" i="1"/>
  <c r="S95" i="1" a="1"/>
  <c r="S95" i="1"/>
  <c r="T95" i="1" a="1"/>
  <c r="T95" i="1"/>
  <c r="AI95" i="1"/>
  <c r="AJ95" i="1"/>
  <c r="AK95" i="1"/>
  <c r="K94" i="11" s="1"/>
  <c r="AL95" i="1"/>
  <c r="AM95" i="1"/>
  <c r="AN95" i="1"/>
  <c r="AO95" i="1"/>
  <c r="BE95" i="1" s="1"/>
  <c r="AP95" i="1"/>
  <c r="M94" i="11" s="1"/>
  <c r="AQ95" i="1"/>
  <c r="AY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N96" i="1" a="1"/>
  <c r="N96" i="1"/>
  <c r="L91" i="16" s="1"/>
  <c r="R96" i="1"/>
  <c r="S96" i="1" a="1"/>
  <c r="S96" i="1"/>
  <c r="T96" i="1" a="1"/>
  <c r="T96" i="1"/>
  <c r="AI96" i="1"/>
  <c r="AJ96" i="1"/>
  <c r="AK96" i="1"/>
  <c r="K95" i="11" s="1"/>
  <c r="AL96" i="1"/>
  <c r="AM96" i="1"/>
  <c r="AN96" i="1"/>
  <c r="AO96" i="1"/>
  <c r="BE96" i="1" s="1"/>
  <c r="AP96" i="1"/>
  <c r="M95" i="11" s="1"/>
  <c r="AQ96" i="1"/>
  <c r="AY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N97" i="1" a="1"/>
  <c r="N97" i="1"/>
  <c r="L92" i="16" s="1"/>
  <c r="R97" i="1"/>
  <c r="S97" i="1" a="1"/>
  <c r="S97" i="1"/>
  <c r="T97" i="1" a="1"/>
  <c r="T97" i="1"/>
  <c r="AI97" i="1"/>
  <c r="AJ97" i="1"/>
  <c r="AK97" i="1"/>
  <c r="K96" i="11" s="1"/>
  <c r="AL97" i="1"/>
  <c r="AM97" i="1"/>
  <c r="AN97" i="1"/>
  <c r="AO97" i="1"/>
  <c r="BE97" i="1" s="1"/>
  <c r="AP97" i="1"/>
  <c r="M96" i="11" s="1"/>
  <c r="AQ97" i="1"/>
  <c r="AY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N98" i="1" a="1"/>
  <c r="N98" i="1"/>
  <c r="L93" i="16" s="1"/>
  <c r="R98" i="1"/>
  <c r="S98" i="1" a="1"/>
  <c r="S98" i="1"/>
  <c r="T98" i="1" a="1"/>
  <c r="T98" i="1"/>
  <c r="AI98" i="1"/>
  <c r="AJ98" i="1"/>
  <c r="AK98" i="1"/>
  <c r="K97" i="11" s="1"/>
  <c r="AL98" i="1"/>
  <c r="AM98" i="1"/>
  <c r="AN98" i="1"/>
  <c r="AO98" i="1"/>
  <c r="BE98" i="1" s="1"/>
  <c r="AP98" i="1"/>
  <c r="M97" i="11" s="1"/>
  <c r="AQ98" i="1"/>
  <c r="AY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N99" i="1" a="1"/>
  <c r="N99" i="1"/>
  <c r="L94" i="16" s="1"/>
  <c r="R99" i="1"/>
  <c r="S99" i="1" a="1"/>
  <c r="S99" i="1"/>
  <c r="T99" i="1" a="1"/>
  <c r="T99" i="1"/>
  <c r="AI99" i="1"/>
  <c r="AJ99" i="1"/>
  <c r="AK99" i="1"/>
  <c r="K98" i="11" s="1"/>
  <c r="AL99" i="1"/>
  <c r="AM99" i="1"/>
  <c r="AN99" i="1"/>
  <c r="AO99" i="1"/>
  <c r="BE99" i="1" s="1"/>
  <c r="AP99" i="1"/>
  <c r="M98" i="11" s="1"/>
  <c r="AQ99" i="1"/>
  <c r="AY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N100" i="1" a="1"/>
  <c r="N100" i="1"/>
  <c r="L95" i="16" s="1"/>
  <c r="R100" i="1"/>
  <c r="S100" i="1" a="1"/>
  <c r="S100" i="1"/>
  <c r="T100" i="1" a="1"/>
  <c r="T100" i="1"/>
  <c r="AI100" i="1"/>
  <c r="AJ100" i="1"/>
  <c r="AK100" i="1"/>
  <c r="K99" i="11" s="1"/>
  <c r="AL100" i="1"/>
  <c r="AM100" i="1"/>
  <c r="AN100" i="1"/>
  <c r="AO100" i="1"/>
  <c r="BE100" i="1" s="1"/>
  <c r="AP100" i="1"/>
  <c r="M99" i="11" s="1"/>
  <c r="AQ100" i="1"/>
  <c r="AY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N101" i="1" a="1"/>
  <c r="N101" i="1"/>
  <c r="L96" i="16" s="1"/>
  <c r="R101" i="1"/>
  <c r="S101" i="1" a="1"/>
  <c r="S101" i="1"/>
  <c r="T101" i="1" a="1"/>
  <c r="T101" i="1"/>
  <c r="AI101" i="1"/>
  <c r="AJ101" i="1"/>
  <c r="AK101" i="1"/>
  <c r="K100" i="11" s="1"/>
  <c r="AL101" i="1"/>
  <c r="AM101" i="1"/>
  <c r="AN101" i="1"/>
  <c r="AO101" i="1"/>
  <c r="BE101" i="1" s="1"/>
  <c r="AP101" i="1"/>
  <c r="M100" i="11" s="1"/>
  <c r="AQ101" i="1"/>
  <c r="AY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N102" i="1" a="1"/>
  <c r="N102" i="1"/>
  <c r="L97" i="16" s="1"/>
  <c r="R102" i="1"/>
  <c r="S102" i="1" a="1"/>
  <c r="S102" i="1"/>
  <c r="T102" i="1" a="1"/>
  <c r="T102" i="1"/>
  <c r="AI102" i="1"/>
  <c r="AJ102" i="1"/>
  <c r="AK102" i="1"/>
  <c r="K101" i="11" s="1"/>
  <c r="AL102" i="1"/>
  <c r="AM102" i="1"/>
  <c r="AN102" i="1"/>
  <c r="AO102" i="1"/>
  <c r="BE102" i="1" s="1"/>
  <c r="AP102" i="1"/>
  <c r="M101" i="11" s="1"/>
  <c r="AQ102" i="1"/>
  <c r="AY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N103" i="1" a="1"/>
  <c r="N103" i="1"/>
  <c r="L98" i="16" s="1"/>
  <c r="R103" i="1"/>
  <c r="S103" i="1" a="1"/>
  <c r="S103" i="1"/>
  <c r="T103" i="1" a="1"/>
  <c r="T103" i="1"/>
  <c r="AI103" i="1"/>
  <c r="AJ103" i="1"/>
  <c r="AK103" i="1"/>
  <c r="K102" i="11" s="1"/>
  <c r="AL103" i="1"/>
  <c r="AM103" i="1"/>
  <c r="AN103" i="1"/>
  <c r="AO103" i="1"/>
  <c r="BE103" i="1" s="1"/>
  <c r="AP103" i="1"/>
  <c r="M102" i="11" s="1"/>
  <c r="AQ103" i="1"/>
  <c r="AY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N104" i="1" a="1"/>
  <c r="N104" i="1"/>
  <c r="L99" i="16" s="1"/>
  <c r="R104" i="1"/>
  <c r="S104" i="1" a="1"/>
  <c r="S104" i="1"/>
  <c r="T104" i="1" a="1"/>
  <c r="T104" i="1"/>
  <c r="AI104" i="1"/>
  <c r="AJ104" i="1"/>
  <c r="AK104" i="1"/>
  <c r="K103" i="11" s="1"/>
  <c r="AL104" i="1"/>
  <c r="AM104" i="1"/>
  <c r="AN104" i="1"/>
  <c r="AO104" i="1"/>
  <c r="BE104" i="1" s="1"/>
  <c r="AP104" i="1"/>
  <c r="M103" i="11" s="1"/>
  <c r="AQ104" i="1"/>
  <c r="AY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N105" i="1" a="1"/>
  <c r="N105" i="1"/>
  <c r="L100" i="16" s="1"/>
  <c r="R105" i="1"/>
  <c r="S105" i="1" a="1"/>
  <c r="S105" i="1"/>
  <c r="T105" i="1" a="1"/>
  <c r="T105" i="1"/>
  <c r="AI105" i="1"/>
  <c r="AJ105" i="1"/>
  <c r="AK105" i="1"/>
  <c r="K104" i="11" s="1"/>
  <c r="AL105" i="1"/>
  <c r="AM105" i="1"/>
  <c r="AN105" i="1"/>
  <c r="AO105" i="1"/>
  <c r="BE105" i="1" s="1"/>
  <c r="AP105" i="1"/>
  <c r="M104" i="11" s="1"/>
  <c r="AQ105" i="1"/>
  <c r="AY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N106" i="1" a="1"/>
  <c r="N106" i="1"/>
  <c r="L101" i="16" s="1"/>
  <c r="R106" i="1"/>
  <c r="S106" i="1" a="1"/>
  <c r="S106" i="1"/>
  <c r="T106" i="1" a="1"/>
  <c r="T106" i="1"/>
  <c r="AI106" i="1"/>
  <c r="AJ106" i="1"/>
  <c r="AK106" i="1"/>
  <c r="K105" i="11" s="1"/>
  <c r="AL106" i="1"/>
  <c r="AM106" i="1"/>
  <c r="AN106" i="1"/>
  <c r="AO106" i="1"/>
  <c r="BE106" i="1" s="1"/>
  <c r="AP106" i="1"/>
  <c r="M105" i="11" s="1"/>
  <c r="AQ106" i="1"/>
  <c r="AY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N107" i="1" a="1"/>
  <c r="N107" i="1"/>
  <c r="L102" i="16" s="1"/>
  <c r="R107" i="1"/>
  <c r="S107" i="1" a="1"/>
  <c r="S107" i="1"/>
  <c r="T107" i="1" a="1"/>
  <c r="T107" i="1"/>
  <c r="AI107" i="1"/>
  <c r="AJ107" i="1"/>
  <c r="AK107" i="1"/>
  <c r="K106" i="11" s="1"/>
  <c r="AL107" i="1"/>
  <c r="AM107" i="1"/>
  <c r="AN107" i="1"/>
  <c r="AO107" i="1"/>
  <c r="BE107" i="1" s="1"/>
  <c r="AP107" i="1"/>
  <c r="M106" i="11" s="1"/>
  <c r="AQ107" i="1"/>
  <c r="AY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N108" i="1" a="1"/>
  <c r="N108" i="1"/>
  <c r="L103" i="16" s="1"/>
  <c r="R108" i="1"/>
  <c r="S108" i="1" a="1"/>
  <c r="S108" i="1"/>
  <c r="T108" i="1" a="1"/>
  <c r="T108" i="1"/>
  <c r="AI108" i="1"/>
  <c r="AJ108" i="1"/>
  <c r="AK108" i="1"/>
  <c r="K107" i="11" s="1"/>
  <c r="AL108" i="1"/>
  <c r="AM108" i="1"/>
  <c r="AN108" i="1"/>
  <c r="AO108" i="1"/>
  <c r="BE108" i="1" s="1"/>
  <c r="AP108" i="1"/>
  <c r="M107" i="11" s="1"/>
  <c r="AQ108" i="1"/>
  <c r="AY108" i="1"/>
  <c r="BB108" i="1"/>
  <c r="BC108" i="1" a="1"/>
  <c r="BC108" i="1"/>
  <c r="BD108" i="1" a="1"/>
  <c r="BD108" i="1"/>
  <c r="BF108" i="1"/>
  <c r="BR108" i="1"/>
  <c r="BS108" i="1"/>
  <c r="BT108" i="1"/>
  <c r="A109" i="1"/>
  <c r="C109" i="1"/>
  <c r="G109" i="1"/>
  <c r="M109" i="1" a="1"/>
  <c r="M109" i="1"/>
  <c r="N109" i="1" a="1"/>
  <c r="N109" i="1"/>
  <c r="L104" i="16" s="1"/>
  <c r="R109" i="1"/>
  <c r="S109" i="1" a="1"/>
  <c r="S109" i="1"/>
  <c r="T109" i="1" a="1"/>
  <c r="T109" i="1"/>
  <c r="AI109" i="1"/>
  <c r="AJ109" i="1"/>
  <c r="AK109" i="1"/>
  <c r="K108" i="11" s="1"/>
  <c r="AL109" i="1"/>
  <c r="AM109" i="1"/>
  <c r="AN109" i="1"/>
  <c r="AO109" i="1"/>
  <c r="BE109" i="1" s="1"/>
  <c r="AP109" i="1"/>
  <c r="M108" i="11" s="1"/>
  <c r="AQ109" i="1"/>
  <c r="AY109" i="1"/>
  <c r="BB109" i="1"/>
  <c r="BC109" i="1" a="1"/>
  <c r="BC109" i="1"/>
  <c r="BD109" i="1" a="1"/>
  <c r="BD109" i="1"/>
  <c r="BF109" i="1"/>
  <c r="BR109" i="1"/>
  <c r="BS109" i="1"/>
  <c r="BT109" i="1"/>
  <c r="A110" i="1"/>
  <c r="C110" i="1"/>
  <c r="G110" i="1"/>
  <c r="M110" i="1" a="1"/>
  <c r="M110" i="1"/>
  <c r="N110" i="1" a="1"/>
  <c r="N110" i="1"/>
  <c r="L105" i="16" s="1"/>
  <c r="R110" i="1"/>
  <c r="S110" i="1" a="1"/>
  <c r="S110" i="1"/>
  <c r="T110" i="1" a="1"/>
  <c r="T110" i="1"/>
  <c r="AI110" i="1"/>
  <c r="AJ110" i="1"/>
  <c r="AK110" i="1"/>
  <c r="K109" i="11" s="1"/>
  <c r="AL110" i="1"/>
  <c r="AM110" i="1"/>
  <c r="AN110" i="1"/>
  <c r="AO110" i="1"/>
  <c r="BE110" i="1" s="1"/>
  <c r="AP110" i="1"/>
  <c r="M109" i="11" s="1"/>
  <c r="AQ110" i="1"/>
  <c r="AY110" i="1"/>
  <c r="BB110" i="1"/>
  <c r="BC110" i="1" a="1"/>
  <c r="BC110" i="1"/>
  <c r="BD110" i="1" a="1"/>
  <c r="BD110" i="1"/>
  <c r="BF110" i="1"/>
  <c r="BR110" i="1"/>
  <c r="BS110" i="1"/>
  <c r="BT110" i="1"/>
  <c r="A111" i="1"/>
  <c r="C111" i="1"/>
  <c r="G111" i="1"/>
  <c r="M111" i="1" a="1"/>
  <c r="M111" i="1"/>
  <c r="N111" i="1" a="1"/>
  <c r="N111" i="1"/>
  <c r="L106" i="16" s="1"/>
  <c r="R111" i="1"/>
  <c r="S111" i="1" a="1"/>
  <c r="S111" i="1"/>
  <c r="T111" i="1" a="1"/>
  <c r="T111" i="1"/>
  <c r="AI111" i="1"/>
  <c r="AJ111" i="1"/>
  <c r="AK111" i="1"/>
  <c r="K110" i="11" s="1"/>
  <c r="AL111" i="1"/>
  <c r="AM111" i="1"/>
  <c r="AN111" i="1"/>
  <c r="AO111" i="1"/>
  <c r="BE111" i="1" s="1"/>
  <c r="AP111" i="1"/>
  <c r="M110" i="11" s="1"/>
  <c r="AQ111" i="1"/>
  <c r="AY111" i="1"/>
  <c r="BB111" i="1"/>
  <c r="BC111" i="1" a="1"/>
  <c r="BC111" i="1"/>
  <c r="BD111" i="1" a="1"/>
  <c r="BD111" i="1"/>
  <c r="BF111" i="1"/>
  <c r="BR111" i="1"/>
  <c r="BS111" i="1"/>
  <c r="BT111" i="1"/>
  <c r="A112" i="1"/>
  <c r="C112" i="1"/>
  <c r="G112" i="1"/>
  <c r="M112" i="1" a="1"/>
  <c r="M112" i="1"/>
  <c r="N112" i="1" a="1"/>
  <c r="N112" i="1"/>
  <c r="L107" i="16" s="1"/>
  <c r="R112" i="1"/>
  <c r="S112" i="1" a="1"/>
  <c r="S112" i="1"/>
  <c r="T112" i="1" a="1"/>
  <c r="T112" i="1"/>
  <c r="AI112" i="1"/>
  <c r="AJ112" i="1"/>
  <c r="AK112" i="1"/>
  <c r="K111" i="11" s="1"/>
  <c r="AL112" i="1"/>
  <c r="AM112" i="1"/>
  <c r="AN112" i="1"/>
  <c r="AO112" i="1"/>
  <c r="BE112" i="1" s="1"/>
  <c r="AP112" i="1"/>
  <c r="M111" i="11" s="1"/>
  <c r="AQ112" i="1"/>
  <c r="AY112" i="1"/>
  <c r="BB112" i="1"/>
  <c r="BC112" i="1" a="1"/>
  <c r="BC112" i="1"/>
  <c r="BD112" i="1" a="1"/>
  <c r="BD112" i="1"/>
  <c r="BF112" i="1"/>
  <c r="BR112" i="1"/>
  <c r="BS112" i="1"/>
  <c r="BT112" i="1"/>
  <c r="A113" i="1"/>
  <c r="C113" i="1"/>
  <c r="G113" i="1"/>
  <c r="M113" i="1" a="1"/>
  <c r="M113" i="1"/>
  <c r="N113" i="1" a="1"/>
  <c r="N113" i="1"/>
  <c r="L108" i="16" s="1"/>
  <c r="R113" i="1"/>
  <c r="S113" i="1" a="1"/>
  <c r="S113" i="1"/>
  <c r="T113" i="1" a="1"/>
  <c r="T113" i="1"/>
  <c r="AI113" i="1"/>
  <c r="AJ113" i="1"/>
  <c r="AK113" i="1"/>
  <c r="K112" i="11" s="1"/>
  <c r="AL113" i="1"/>
  <c r="AM113" i="1"/>
  <c r="AN113" i="1"/>
  <c r="AO113" i="1"/>
  <c r="BE113" i="1" s="1"/>
  <c r="AP113" i="1"/>
  <c r="M112" i="11" s="1"/>
  <c r="AQ113" i="1"/>
  <c r="AY113" i="1"/>
  <c r="BB113" i="1"/>
  <c r="BC113" i="1" a="1"/>
  <c r="BC113" i="1"/>
  <c r="BD113" i="1" a="1"/>
  <c r="BD113" i="1"/>
  <c r="BF113" i="1"/>
  <c r="BR113" i="1"/>
  <c r="BS113" i="1"/>
  <c r="BT113" i="1"/>
  <c r="A114" i="1"/>
  <c r="C114" i="1"/>
  <c r="G114" i="1"/>
  <c r="M114" i="1" a="1"/>
  <c r="M114" i="1"/>
  <c r="N114" i="1" a="1"/>
  <c r="N114" i="1"/>
  <c r="L109" i="16" s="1"/>
  <c r="R114" i="1"/>
  <c r="S114" i="1" a="1"/>
  <c r="S114" i="1"/>
  <c r="T114" i="1" a="1"/>
  <c r="T114" i="1"/>
  <c r="AI114" i="1"/>
  <c r="AJ114" i="1"/>
  <c r="AK114" i="1"/>
  <c r="K113" i="11" s="1"/>
  <c r="AL114" i="1"/>
  <c r="AM114" i="1"/>
  <c r="AN114" i="1"/>
  <c r="AO114" i="1"/>
  <c r="BE114" i="1" s="1"/>
  <c r="AP114" i="1"/>
  <c r="M113" i="11" s="1"/>
  <c r="AQ114" i="1"/>
  <c r="AY114" i="1"/>
  <c r="BB114" i="1"/>
  <c r="BC114" i="1" a="1"/>
  <c r="BC114" i="1"/>
  <c r="BD114" i="1" a="1"/>
  <c r="BD114" i="1"/>
  <c r="BF114" i="1"/>
  <c r="BR114" i="1"/>
  <c r="BS114" i="1"/>
  <c r="BT114" i="1"/>
  <c r="A115" i="1"/>
  <c r="C115" i="1"/>
  <c r="G115" i="1"/>
  <c r="M115" i="1" a="1"/>
  <c r="M115" i="1"/>
  <c r="N115" i="1" a="1"/>
  <c r="N115" i="1"/>
  <c r="L110" i="16" s="1"/>
  <c r="R115" i="1"/>
  <c r="S115" i="1" a="1"/>
  <c r="S115" i="1"/>
  <c r="T115" i="1" a="1"/>
  <c r="T115" i="1"/>
  <c r="AI115" i="1"/>
  <c r="AJ115" i="1"/>
  <c r="AK115" i="1"/>
  <c r="K114" i="11" s="1"/>
  <c r="AL115" i="1"/>
  <c r="AM115" i="1"/>
  <c r="AN115" i="1"/>
  <c r="AO115" i="1"/>
  <c r="BE115" i="1" s="1"/>
  <c r="AP115" i="1"/>
  <c r="M114" i="11" s="1"/>
  <c r="AQ115" i="1"/>
  <c r="AY115" i="1"/>
  <c r="BB115" i="1"/>
  <c r="BC115" i="1" a="1"/>
  <c r="BC115" i="1"/>
  <c r="BD115" i="1" a="1"/>
  <c r="BD115" i="1"/>
  <c r="BF115" i="1"/>
  <c r="BR115" i="1"/>
  <c r="BS115" i="1"/>
  <c r="BT115" i="1"/>
  <c r="A116" i="1"/>
  <c r="C116" i="1"/>
  <c r="G116" i="1"/>
  <c r="M116" i="1" a="1"/>
  <c r="M116" i="1"/>
  <c r="N116" i="1" a="1"/>
  <c r="N116" i="1"/>
  <c r="L111" i="16" s="1"/>
  <c r="R116" i="1"/>
  <c r="S116" i="1" a="1"/>
  <c r="S116" i="1"/>
  <c r="T116" i="1" a="1"/>
  <c r="T116" i="1"/>
  <c r="AI116" i="1"/>
  <c r="AJ116" i="1"/>
  <c r="AK116" i="1"/>
  <c r="K115" i="11" s="1"/>
  <c r="AL116" i="1"/>
  <c r="AM116" i="1"/>
  <c r="AN116" i="1"/>
  <c r="AO116" i="1"/>
  <c r="BE116" i="1" s="1"/>
  <c r="AP116" i="1"/>
  <c r="M115" i="11" s="1"/>
  <c r="AQ116" i="1"/>
  <c r="AY116" i="1"/>
  <c r="BB116" i="1"/>
  <c r="BC116" i="1" a="1"/>
  <c r="BC116" i="1"/>
  <c r="BD116" i="1" a="1"/>
  <c r="BD116" i="1"/>
  <c r="BF116" i="1"/>
  <c r="BR116" i="1"/>
  <c r="BS116" i="1"/>
  <c r="BT116" i="1"/>
  <c r="A117" i="1"/>
  <c r="C117" i="1"/>
  <c r="G117" i="1"/>
  <c r="M117" i="1" a="1"/>
  <c r="M117" i="1"/>
  <c r="N117" i="1" a="1"/>
  <c r="N117" i="1"/>
  <c r="L112" i="16" s="1"/>
  <c r="R117" i="1"/>
  <c r="S117" i="1" a="1"/>
  <c r="S117" i="1"/>
  <c r="T117" i="1" a="1"/>
  <c r="T117" i="1"/>
  <c r="AI117" i="1"/>
  <c r="AJ117" i="1"/>
  <c r="AK117" i="1"/>
  <c r="K116" i="11" s="1"/>
  <c r="AL117" i="1"/>
  <c r="AM117" i="1"/>
  <c r="AN117" i="1"/>
  <c r="AO117" i="1"/>
  <c r="BE117" i="1" s="1"/>
  <c r="AP117" i="1"/>
  <c r="M116" i="11" s="1"/>
  <c r="AQ117" i="1"/>
  <c r="AY117" i="1"/>
  <c r="BB117" i="1"/>
  <c r="BC117" i="1" a="1"/>
  <c r="BC117" i="1"/>
  <c r="BD117" i="1" a="1"/>
  <c r="BD117" i="1"/>
  <c r="BF117" i="1"/>
  <c r="BR117" i="1"/>
  <c r="BS117" i="1"/>
  <c r="BT117" i="1"/>
  <c r="A118" i="1"/>
  <c r="C118" i="1"/>
  <c r="G118" i="1"/>
  <c r="M118" i="1" a="1"/>
  <c r="M118" i="1"/>
  <c r="N118" i="1" a="1"/>
  <c r="N118" i="1"/>
  <c r="L113" i="16" s="1"/>
  <c r="R118" i="1"/>
  <c r="S118" i="1" a="1"/>
  <c r="S118" i="1"/>
  <c r="T118" i="1" a="1"/>
  <c r="T118" i="1"/>
  <c r="AI118" i="1"/>
  <c r="AJ118" i="1"/>
  <c r="AK118" i="1"/>
  <c r="K117" i="11" s="1"/>
  <c r="AL118" i="1"/>
  <c r="AM118" i="1"/>
  <c r="AN118" i="1"/>
  <c r="AO118" i="1"/>
  <c r="BE118" i="1" s="1"/>
  <c r="AP118" i="1"/>
  <c r="M117" i="11" s="1"/>
  <c r="AQ118" i="1"/>
  <c r="AY118" i="1"/>
  <c r="BB118" i="1"/>
  <c r="BC118" i="1" a="1"/>
  <c r="BC118" i="1"/>
  <c r="BD118" i="1" a="1"/>
  <c r="BD118" i="1"/>
  <c r="BF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/>
  <c r="AI119" i="1"/>
  <c r="AJ119" i="1"/>
  <c r="AK119" i="1"/>
  <c r="K118" i="11" s="1"/>
  <c r="AL119" i="1"/>
  <c r="AO119" i="1"/>
  <c r="BE119" i="1" s="1"/>
  <c r="AP119" i="1"/>
  <c r="M118" i="11" s="1"/>
  <c r="AQ119" i="1"/>
  <c r="AY119" i="1"/>
  <c r="BB119" i="1"/>
  <c r="BC119" i="1" a="1"/>
  <c r="BC119" i="1" s="1"/>
  <c r="BD119" i="1" a="1"/>
  <c r="BD119" i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/>
  <c r="L115" i="16" s="1"/>
  <c r="R120" i="1"/>
  <c r="S120" i="1" a="1"/>
  <c r="S120" i="1" s="1"/>
  <c r="T120" i="1" a="1"/>
  <c r="T120" i="1" s="1"/>
  <c r="AI120" i="1"/>
  <c r="AJ120" i="1"/>
  <c r="AK120" i="1"/>
  <c r="K119" i="11" s="1"/>
  <c r="AL120" i="1"/>
  <c r="AN120" i="1"/>
  <c r="AO120" i="1"/>
  <c r="BE120" i="1" s="1"/>
  <c r="AP120" i="1"/>
  <c r="M119" i="11" s="1"/>
  <c r="AQ120" i="1"/>
  <c r="AY120" i="1"/>
  <c r="BB120" i="1"/>
  <c r="BC120" i="1" a="1"/>
  <c r="BC120" i="1" s="1"/>
  <c r="BD120" i="1" a="1"/>
  <c r="BD120" i="1" s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/>
  <c r="L116" i="16" s="1"/>
  <c r="R121" i="1"/>
  <c r="S121" i="1" a="1"/>
  <c r="S121" i="1"/>
  <c r="T121" i="1" a="1"/>
  <c r="T121" i="1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AY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/>
  <c r="AI122" i="1"/>
  <c r="AJ122" i="1"/>
  <c r="AK122" i="1"/>
  <c r="K121" i="11" s="1"/>
  <c r="AL122" i="1"/>
  <c r="AO122" i="1"/>
  <c r="BE122" i="1" s="1"/>
  <c r="AP122" i="1"/>
  <c r="M121" i="11" s="1"/>
  <c r="AQ122" i="1"/>
  <c r="AY122" i="1"/>
  <c r="BB122" i="1"/>
  <c r="BC122" i="1" a="1"/>
  <c r="BC122" i="1" s="1"/>
  <c r="BD122" i="1" a="1"/>
  <c r="BD122" i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/>
  <c r="AI123" i="1"/>
  <c r="AJ123" i="1"/>
  <c r="AK123" i="1"/>
  <c r="K122" i="11" s="1"/>
  <c r="AL123" i="1"/>
  <c r="AO123" i="1"/>
  <c r="BE123" i="1" s="1"/>
  <c r="AP123" i="1"/>
  <c r="M122" i="11" s="1"/>
  <c r="AQ123" i="1"/>
  <c r="AY123" i="1"/>
  <c r="BB123" i="1"/>
  <c r="BC123" i="1" a="1"/>
  <c r="BC123" i="1" s="1"/>
  <c r="BD123" i="1" a="1"/>
  <c r="BD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/>
  <c r="L119" i="16" s="1"/>
  <c r="R124" i="1"/>
  <c r="S124" i="1" a="1"/>
  <c r="S124" i="1" s="1"/>
  <c r="T124" i="1" a="1"/>
  <c r="T124" i="1" s="1"/>
  <c r="AI124" i="1"/>
  <c r="AJ124" i="1"/>
  <c r="AK124" i="1"/>
  <c r="K123" i="11" s="1"/>
  <c r="AL124" i="1"/>
  <c r="AO124" i="1"/>
  <c r="BE124" i="1" s="1"/>
  <c r="AP124" i="1"/>
  <c r="M123" i="11" s="1"/>
  <c r="AQ124" i="1"/>
  <c r="AY124" i="1"/>
  <c r="BB124" i="1"/>
  <c r="BC124" i="1" a="1"/>
  <c r="BC124" i="1" s="1"/>
  <c r="BD124" i="1" a="1"/>
  <c r="BD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20" i="16" s="1"/>
  <c r="R125" i="1"/>
  <c r="S125" i="1" a="1"/>
  <c r="S125" i="1" s="1"/>
  <c r="T125" i="1" a="1"/>
  <c r="T125" i="1" s="1"/>
  <c r="AI125" i="1"/>
  <c r="AJ125" i="1"/>
  <c r="AK125" i="1"/>
  <c r="K124" i="11" s="1"/>
  <c r="AL125" i="1"/>
  <c r="AO125" i="1"/>
  <c r="BE125" i="1" s="1"/>
  <c r="AP125" i="1"/>
  <c r="M124" i="11" s="1"/>
  <c r="AQ125" i="1"/>
  <c r="AY125" i="1"/>
  <c r="BB125" i="1"/>
  <c r="BC125" i="1" a="1"/>
  <c r="BC125" i="1" s="1"/>
  <c r="BD125" i="1" a="1"/>
  <c r="BD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21" i="16" s="1"/>
  <c r="R126" i="1"/>
  <c r="S126" i="1" a="1"/>
  <c r="S126" i="1" s="1"/>
  <c r="T126" i="1" a="1"/>
  <c r="T126" i="1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AY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AY127" i="1"/>
  <c r="BC127" i="1" a="1"/>
  <c r="BC127" i="1" s="1"/>
  <c r="BD127" i="1" a="1"/>
  <c r="BD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23" i="16" s="1"/>
  <c r="R128" i="1"/>
  <c r="S128" i="1" a="1"/>
  <c r="S128" i="1" s="1"/>
  <c r="T128" i="1" a="1"/>
  <c r="T128" i="1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AY128" i="1"/>
  <c r="BC128" i="1" a="1"/>
  <c r="BC128" i="1" s="1"/>
  <c r="BD128" i="1" a="1"/>
  <c r="BD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4" i="16" s="1"/>
  <c r="R129" i="1"/>
  <c r="S129" i="1" a="1"/>
  <c r="S129" i="1" s="1"/>
  <c r="T129" i="1" a="1"/>
  <c r="T129" i="1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AY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AY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L126" i="16" s="1"/>
  <c r="R131" i="1"/>
  <c r="S131" i="1" a="1"/>
  <c r="S131" i="1" s="1"/>
  <c r="T131" i="1" a="1"/>
  <c r="T131" i="1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AY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AY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28" i="16" s="1"/>
  <c r="R133" i="1"/>
  <c r="S133" i="1" a="1"/>
  <c r="S133" i="1" s="1"/>
  <c r="T133" i="1" a="1"/>
  <c r="T133" i="1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AY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29" i="16" s="1"/>
  <c r="R134" i="1"/>
  <c r="S134" i="1" a="1"/>
  <c r="S134" i="1" s="1"/>
  <c r="T134" i="1" a="1"/>
  <c r="T134" i="1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AY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AY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31" i="16" s="1"/>
  <c r="R136" i="1"/>
  <c r="S136" i="1" a="1"/>
  <c r="S136" i="1" s="1"/>
  <c r="T136" i="1" a="1"/>
  <c r="T136" i="1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AY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2" i="16" s="1"/>
  <c r="R137" i="1"/>
  <c r="S137" i="1" a="1"/>
  <c r="S137" i="1" s="1"/>
  <c r="T137" i="1" a="1"/>
  <c r="T137" i="1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AY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AY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4" i="16" s="1"/>
  <c r="R139" i="1"/>
  <c r="S139" i="1" a="1"/>
  <c r="S139" i="1" s="1"/>
  <c r="T139" i="1" a="1"/>
  <c r="T139" i="1" s="1"/>
  <c r="AI139" i="1"/>
  <c r="AJ139" i="1"/>
  <c r="AK139" i="1"/>
  <c r="K138" i="11" s="1"/>
  <c r="AL139" i="1"/>
  <c r="AO139" i="1"/>
  <c r="BE139" i="1" s="1"/>
  <c r="AP139" i="1"/>
  <c r="M138" i="11" s="1"/>
  <c r="AQ139" i="1"/>
  <c r="AY139" i="1"/>
  <c r="BB139" i="1"/>
  <c r="BC139" i="1" a="1"/>
  <c r="BC139" i="1" s="1"/>
  <c r="BD139" i="1" a="1"/>
  <c r="BD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5" i="16" s="1"/>
  <c r="R140" i="1"/>
  <c r="S140" i="1" a="1"/>
  <c r="S140" i="1" s="1"/>
  <c r="T140" i="1" a="1"/>
  <c r="T140" i="1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AY141" i="1"/>
  <c r="BC141" i="1" a="1"/>
  <c r="BC141" i="1" s="1"/>
  <c r="BD141" i="1" a="1"/>
  <c r="BD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37" i="16" s="1"/>
  <c r="R142" i="1"/>
  <c r="S142" i="1" a="1"/>
  <c r="S142" i="1" s="1"/>
  <c r="T142" i="1" a="1"/>
  <c r="T142" i="1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AY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8" i="16" s="1"/>
  <c r="R143" i="1"/>
  <c r="S143" i="1" a="1"/>
  <c r="S143" i="1" s="1"/>
  <c r="T143" i="1" a="1"/>
  <c r="T143" i="1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AY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AY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41" i="16" s="1"/>
  <c r="R146" i="1"/>
  <c r="S146" i="1" a="1"/>
  <c r="S146" i="1" s="1"/>
  <c r="T146" i="1" a="1"/>
  <c r="T146" i="1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44" i="16" s="1"/>
  <c r="R149" i="1"/>
  <c r="S149" i="1" a="1"/>
  <c r="S149" i="1" s="1"/>
  <c r="T149" i="1" a="1"/>
  <c r="T149" i="1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AJ151" i="1"/>
  <c r="AK151" i="1"/>
  <c r="K150" i="11" s="1"/>
  <c r="AL151" i="1"/>
  <c r="AO151" i="1"/>
  <c r="BE151" i="1" s="1"/>
  <c r="AP151" i="1"/>
  <c r="M150" i="11" s="1"/>
  <c r="AQ151" i="1"/>
  <c r="AY151" i="1"/>
  <c r="BB151" i="1"/>
  <c r="BC151" i="1" a="1"/>
  <c r="BC151" i="1" s="1"/>
  <c r="BD151" i="1" a="1"/>
  <c r="BD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47" i="16" s="1"/>
  <c r="R152" i="1"/>
  <c r="S152" i="1" a="1"/>
  <c r="S152" i="1" s="1"/>
  <c r="T152" i="1" a="1"/>
  <c r="T152" i="1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L149" i="16" s="1"/>
  <c r="R154" i="1"/>
  <c r="S154" i="1" a="1"/>
  <c r="S154" i="1" s="1"/>
  <c r="T154" i="1" a="1"/>
  <c r="T154" i="1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L150" i="16" s="1"/>
  <c r="R155" i="1"/>
  <c r="S155" i="1" a="1"/>
  <c r="S155" i="1" s="1"/>
  <c r="T155" i="1" a="1"/>
  <c r="T155" i="1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R156" i="1"/>
  <c r="S156" i="1" a="1"/>
  <c r="S156" i="1" s="1"/>
  <c r="T156" i="1" a="1"/>
  <c r="T156" i="1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L152" i="16" s="1"/>
  <c r="R157" i="1"/>
  <c r="S157" i="1" a="1"/>
  <c r="S157" i="1" s="1"/>
  <c r="T157" i="1" a="1"/>
  <c r="T157" i="1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L153" i="16" s="1"/>
  <c r="R158" i="1"/>
  <c r="S158" i="1" a="1"/>
  <c r="S158" i="1" s="1"/>
  <c r="T158" i="1" a="1"/>
  <c r="T158" i="1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T159" i="1" a="1"/>
  <c r="T159" i="1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59" i="11" s="1"/>
  <c r="AL160" i="1"/>
  <c r="AO160" i="1"/>
  <c r="AP160" i="1"/>
  <c r="M159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60" i="11" s="1"/>
  <c r="AL161" i="1"/>
  <c r="AO161" i="1"/>
  <c r="AP161" i="1"/>
  <c r="M160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AJ162" i="1"/>
  <c r="AK162" i="1"/>
  <c r="K161" i="11" s="1"/>
  <c r="AL162" i="1"/>
  <c r="AO162" i="1"/>
  <c r="BE162" i="1" s="1"/>
  <c r="AP162" i="1"/>
  <c r="M161" i="11" s="1"/>
  <c r="AQ162" i="1"/>
  <c r="AY162" i="1"/>
  <c r="BB162" i="1"/>
  <c r="BC162" i="1" a="1"/>
  <c r="BC162" i="1" s="1"/>
  <c r="BD162" i="1" a="1"/>
  <c r="BD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AY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AJ190" i="1"/>
  <c r="AK190" i="1"/>
  <c r="K189" i="11" s="1"/>
  <c r="AL190" i="1"/>
  <c r="AM190" i="1"/>
  <c r="AO190" i="1"/>
  <c r="BE190" i="1" s="1"/>
  <c r="AP190" i="1"/>
  <c r="M189" i="11" s="1"/>
  <c r="AQ190" i="1"/>
  <c r="AY190" i="1"/>
  <c r="BB190" i="1"/>
  <c r="BC190" i="1" a="1"/>
  <c r="BC190" i="1" s="1"/>
  <c r="BD190" i="1" a="1"/>
  <c r="BD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AY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AJ203" i="1"/>
  <c r="AK203" i="1"/>
  <c r="K202" i="11" s="1"/>
  <c r="AL203" i="1"/>
  <c r="AM203" i="1"/>
  <c r="AO203" i="1"/>
  <c r="BE203" i="1" s="1"/>
  <c r="AP203" i="1"/>
  <c r="M202" i="11" s="1"/>
  <c r="AQ203" i="1"/>
  <c r="AY203" i="1"/>
  <c r="BB203" i="1"/>
  <c r="BC203" i="1" a="1"/>
  <c r="BC203" i="1" s="1"/>
  <c r="BD203" i="1" a="1"/>
  <c r="BD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9" i="11" s="1"/>
  <c r="AL210" i="1"/>
  <c r="AO210" i="1"/>
  <c r="AP210" i="1"/>
  <c r="M209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AY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AY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2" i="11" s="1"/>
  <c r="AL213" i="1"/>
  <c r="AO213" i="1"/>
  <c r="AP213" i="1"/>
  <c r="M212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3" i="11" s="1"/>
  <c r="AL214" i="1"/>
  <c r="AO214" i="1"/>
  <c r="AP214" i="1"/>
  <c r="M213" i="11" s="1"/>
  <c r="AQ214" i="1"/>
  <c r="AY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AY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5" i="11" s="1"/>
  <c r="AL216" i="1"/>
  <c r="AO216" i="1"/>
  <c r="AP216" i="1"/>
  <c r="M215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6" i="11" s="1"/>
  <c r="AL217" i="1"/>
  <c r="AO217" i="1"/>
  <c r="AP217" i="1"/>
  <c r="M216" i="11" s="1"/>
  <c r="AQ217" i="1"/>
  <c r="AY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AY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8" i="11" s="1"/>
  <c r="AL219" i="1"/>
  <c r="AO219" i="1"/>
  <c r="AP219" i="1"/>
  <c r="M218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9" i="11" s="1"/>
  <c r="AL220" i="1"/>
  <c r="AO220" i="1"/>
  <c r="AP220" i="1"/>
  <c r="M219" i="11" s="1"/>
  <c r="AQ220" i="1"/>
  <c r="AY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AY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21" i="11" s="1"/>
  <c r="AL222" i="1"/>
  <c r="AO222" i="1"/>
  <c r="AP222" i="1"/>
  <c r="M221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2" i="11" s="1"/>
  <c r="AL223" i="1"/>
  <c r="AO223" i="1"/>
  <c r="AP223" i="1"/>
  <c r="M222" i="11" s="1"/>
  <c r="AQ223" i="1"/>
  <c r="AY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AY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4" i="11" s="1"/>
  <c r="AL225" i="1"/>
  <c r="AO225" i="1"/>
  <c r="AP225" i="1"/>
  <c r="M224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5" i="11" s="1"/>
  <c r="AL226" i="1"/>
  <c r="AO226" i="1"/>
  <c r="AP226" i="1"/>
  <c r="M225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7" i="11" s="1"/>
  <c r="AL228" i="1"/>
  <c r="AO228" i="1"/>
  <c r="AP228" i="1"/>
  <c r="M227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8" i="11" s="1"/>
  <c r="AL229" i="1"/>
  <c r="AO229" i="1"/>
  <c r="AP229" i="1"/>
  <c r="M228" i="11" s="1"/>
  <c r="AQ229" i="1"/>
  <c r="AY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AY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30" i="11" s="1"/>
  <c r="AL231" i="1"/>
  <c r="AO231" i="1"/>
  <c r="AP231" i="1"/>
  <c r="M230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31" i="11" s="1"/>
  <c r="AL232" i="1"/>
  <c r="AO232" i="1"/>
  <c r="AP232" i="1"/>
  <c r="M231" i="11" s="1"/>
  <c r="AQ232" i="1"/>
  <c r="AY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AY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3" i="11" s="1"/>
  <c r="AL234" i="1"/>
  <c r="AO234" i="1"/>
  <c r="AP234" i="1"/>
  <c r="M233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4" i="11" s="1"/>
  <c r="AL235" i="1"/>
  <c r="AO235" i="1"/>
  <c r="AP235" i="1"/>
  <c r="M234" i="11" s="1"/>
  <c r="AQ235" i="1"/>
  <c r="AY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AY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6" i="11" s="1"/>
  <c r="AL237" i="1"/>
  <c r="AO237" i="1"/>
  <c r="AP237" i="1"/>
  <c r="M236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7" i="11" s="1"/>
  <c r="AL238" i="1"/>
  <c r="AO238" i="1"/>
  <c r="AP238" i="1"/>
  <c r="M237" i="11" s="1"/>
  <c r="AQ238" i="1"/>
  <c r="AY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AY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9" i="11" s="1"/>
  <c r="AL240" i="1"/>
  <c r="AO240" i="1"/>
  <c r="AP240" i="1"/>
  <c r="M239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40" i="11" s="1"/>
  <c r="AL241" i="1"/>
  <c r="AO241" i="1"/>
  <c r="AP241" i="1"/>
  <c r="M240" i="11" s="1"/>
  <c r="AQ241" i="1"/>
  <c r="AY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AY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2" i="11" s="1"/>
  <c r="AL243" i="1"/>
  <c r="AO243" i="1"/>
  <c r="AP243" i="1"/>
  <c r="M242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3" i="11" s="1"/>
  <c r="AL244" i="1"/>
  <c r="AO244" i="1"/>
  <c r="AP244" i="1"/>
  <c r="M243" i="11" s="1"/>
  <c r="AQ244" i="1"/>
  <c r="AY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AY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5" i="11" s="1"/>
  <c r="AL246" i="1"/>
  <c r="AO246" i="1"/>
  <c r="AP246" i="1"/>
  <c r="M245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6" i="11" s="1"/>
  <c r="AL247" i="1"/>
  <c r="AO247" i="1"/>
  <c r="AP247" i="1"/>
  <c r="M246" i="11" s="1"/>
  <c r="AQ247" i="1"/>
  <c r="AY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AY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8" i="11" s="1"/>
  <c r="AL249" i="1"/>
  <c r="AO249" i="1"/>
  <c r="AP249" i="1"/>
  <c r="M248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9" i="11" s="1"/>
  <c r="AL250" i="1"/>
  <c r="AO250" i="1"/>
  <c r="AP250" i="1"/>
  <c r="M249" i="11" s="1"/>
  <c r="AQ250" i="1"/>
  <c r="AY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AY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51" i="11" s="1"/>
  <c r="AL252" i="1"/>
  <c r="AO252" i="1"/>
  <c r="AP252" i="1"/>
  <c r="M251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AY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AY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4" i="11" s="1"/>
  <c r="AL255" i="1"/>
  <c r="AO255" i="1"/>
  <c r="AP255" i="1"/>
  <c r="M254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L251" i="16" s="1"/>
  <c r="R256" i="1"/>
  <c r="S256" i="1" a="1"/>
  <c r="S256" i="1" s="1"/>
  <c r="T256" i="1" a="1"/>
  <c r="T256" i="1" s="1"/>
  <c r="AI256" i="1"/>
  <c r="BB256" i="1" s="1"/>
  <c r="AJ256" i="1"/>
  <c r="AK256" i="1"/>
  <c r="K255" i="11" s="1"/>
  <c r="AL256" i="1"/>
  <c r="AO256" i="1"/>
  <c r="AP256" i="1"/>
  <c r="M255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8" i="11" s="1"/>
  <c r="AL259" i="1"/>
  <c r="AO259" i="1"/>
  <c r="AP259" i="1"/>
  <c r="M258" i="11" s="1"/>
  <c r="AQ259" i="1"/>
  <c r="AY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AY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60" i="11" s="1"/>
  <c r="AL261" i="1"/>
  <c r="AO261" i="1"/>
  <c r="AP261" i="1"/>
  <c r="M260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61" i="11" s="1"/>
  <c r="AL262" i="1"/>
  <c r="AO262" i="1"/>
  <c r="AP262" i="1"/>
  <c r="M261" i="11" s="1"/>
  <c r="AQ262" i="1"/>
  <c r="AY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2" i="11" s="1"/>
  <c r="AL263" i="1"/>
  <c r="AO263" i="1"/>
  <c r="AP263" i="1"/>
  <c r="M262" i="11" s="1"/>
  <c r="AQ263" i="1"/>
  <c r="AY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4" i="11" s="1"/>
  <c r="AL265" i="1"/>
  <c r="AO265" i="1"/>
  <c r="AP265" i="1"/>
  <c r="M264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7" i="11" s="1"/>
  <c r="AL268" i="1"/>
  <c r="AO268" i="1"/>
  <c r="AP268" i="1"/>
  <c r="M267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8" i="11" s="1"/>
  <c r="AL269" i="1"/>
  <c r="AO269" i="1"/>
  <c r="AP269" i="1"/>
  <c r="M268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9" i="11" s="1"/>
  <c r="AL270" i="1"/>
  <c r="AO270" i="1"/>
  <c r="AP270" i="1"/>
  <c r="M269" i="11" s="1"/>
  <c r="AQ270" i="1"/>
  <c r="AY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AY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71" i="11" s="1"/>
  <c r="AL272" i="1"/>
  <c r="AO272" i="1"/>
  <c r="AP272" i="1"/>
  <c r="M271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2" i="11" s="1"/>
  <c r="AL273" i="1"/>
  <c r="AO273" i="1"/>
  <c r="AP273" i="1"/>
  <c r="M272" i="11" s="1"/>
  <c r="AQ273" i="1"/>
  <c r="AY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3" i="11" s="1"/>
  <c r="AL274" i="1"/>
  <c r="AO274" i="1"/>
  <c r="AP274" i="1"/>
  <c r="M273" i="11" s="1"/>
  <c r="AQ274" i="1"/>
  <c r="AY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4" i="11" s="1"/>
  <c r="AL275" i="1"/>
  <c r="AO275" i="1"/>
  <c r="AP275" i="1"/>
  <c r="M274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5" i="11" s="1"/>
  <c r="AL276" i="1"/>
  <c r="AO276" i="1"/>
  <c r="AP276" i="1"/>
  <c r="M275" i="11" s="1"/>
  <c r="AQ276" i="1"/>
  <c r="AY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6" i="11" s="1"/>
  <c r="AL277" i="1"/>
  <c r="AO277" i="1"/>
  <c r="AP277" i="1"/>
  <c r="M276" i="11" s="1"/>
  <c r="AQ277" i="1"/>
  <c r="AY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7" i="11" s="1"/>
  <c r="AL278" i="1"/>
  <c r="AO278" i="1"/>
  <c r="AP278" i="1"/>
  <c r="M277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8" i="11" s="1"/>
  <c r="AL279" i="1"/>
  <c r="AO279" i="1"/>
  <c r="AP279" i="1"/>
  <c r="M278" i="11" s="1"/>
  <c r="AQ279" i="1"/>
  <c r="AY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9" i="11" s="1"/>
  <c r="AL280" i="1"/>
  <c r="AO280" i="1"/>
  <c r="AP280" i="1"/>
  <c r="M279" i="11" s="1"/>
  <c r="AQ280" i="1"/>
  <c r="AY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80" i="11" s="1"/>
  <c r="AL281" i="1"/>
  <c r="AO281" i="1"/>
  <c r="AP281" i="1"/>
  <c r="M280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81" i="11" s="1"/>
  <c r="AL282" i="1"/>
  <c r="AO282" i="1"/>
  <c r="AP282" i="1"/>
  <c r="M281" i="11" s="1"/>
  <c r="AQ282" i="1"/>
  <c r="AY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2" i="11" s="1"/>
  <c r="AL283" i="1"/>
  <c r="AO283" i="1"/>
  <c r="AP283" i="1"/>
  <c r="M282" i="11" s="1"/>
  <c r="AQ283" i="1"/>
  <c r="AY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3" i="11" s="1"/>
  <c r="AL284" i="1"/>
  <c r="AO284" i="1"/>
  <c r="AP284" i="1"/>
  <c r="M283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4" i="11" s="1"/>
  <c r="AL285" i="1"/>
  <c r="AO285" i="1"/>
  <c r="AP285" i="1"/>
  <c r="M284" i="11" s="1"/>
  <c r="AQ285" i="1"/>
  <c r="AY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5" i="11" s="1"/>
  <c r="AL286" i="1"/>
  <c r="AO286" i="1"/>
  <c r="AP286" i="1"/>
  <c r="M285" i="11" s="1"/>
  <c r="AQ286" i="1"/>
  <c r="AY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6" i="11" s="1"/>
  <c r="AL287" i="1"/>
  <c r="AO287" i="1"/>
  <c r="AP287" i="1"/>
  <c r="M286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7" i="11" s="1"/>
  <c r="AL288" i="1"/>
  <c r="AO288" i="1"/>
  <c r="AP288" i="1"/>
  <c r="M287" i="11" s="1"/>
  <c r="AQ288" i="1"/>
  <c r="AY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8" i="11" s="1"/>
  <c r="AL289" i="1"/>
  <c r="AO289" i="1"/>
  <c r="AP289" i="1"/>
  <c r="M288" i="11" s="1"/>
  <c r="AQ289" i="1"/>
  <c r="AY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9" i="11" s="1"/>
  <c r="AL290" i="1"/>
  <c r="AO290" i="1"/>
  <c r="AP290" i="1"/>
  <c r="M289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90" i="11" s="1"/>
  <c r="AL291" i="1"/>
  <c r="AO291" i="1"/>
  <c r="AP291" i="1"/>
  <c r="M290" i="11" s="1"/>
  <c r="AQ291" i="1"/>
  <c r="AY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91" i="11" s="1"/>
  <c r="AL292" i="1"/>
  <c r="AO292" i="1"/>
  <c r="AP292" i="1"/>
  <c r="M291" i="11" s="1"/>
  <c r="AQ292" i="1"/>
  <c r="AY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2" i="11" s="1"/>
  <c r="AL293" i="1"/>
  <c r="AO293" i="1"/>
  <c r="AP293" i="1"/>
  <c r="M292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3" i="11" s="1"/>
  <c r="AL294" i="1"/>
  <c r="AO294" i="1"/>
  <c r="AP294" i="1"/>
  <c r="M293" i="11" s="1"/>
  <c r="AQ294" i="1"/>
  <c r="AY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4" i="11" s="1"/>
  <c r="AL295" i="1"/>
  <c r="AO295" i="1"/>
  <c r="AP295" i="1"/>
  <c r="M294" i="11" s="1"/>
  <c r="AQ295" i="1"/>
  <c r="AY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5" i="11" s="1"/>
  <c r="AL296" i="1"/>
  <c r="AO296" i="1"/>
  <c r="AP296" i="1"/>
  <c r="M295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6" i="11" s="1"/>
  <c r="AL297" i="1"/>
  <c r="AO297" i="1"/>
  <c r="AP297" i="1"/>
  <c r="M296" i="11" s="1"/>
  <c r="AQ297" i="1"/>
  <c r="AY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7" i="11" s="1"/>
  <c r="AL298" i="1"/>
  <c r="AO298" i="1"/>
  <c r="AP298" i="1"/>
  <c r="M297" i="11" s="1"/>
  <c r="AQ298" i="1"/>
  <c r="AY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8" i="11" s="1"/>
  <c r="AL299" i="1"/>
  <c r="AO299" i="1"/>
  <c r="AP299" i="1"/>
  <c r="M298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9" i="11" s="1"/>
  <c r="AL300" i="1"/>
  <c r="AO300" i="1"/>
  <c r="AP300" i="1"/>
  <c r="M299" i="11" s="1"/>
  <c r="AQ300" i="1"/>
  <c r="AY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AY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301" i="11" s="1"/>
  <c r="AL302" i="1"/>
  <c r="AO302" i="1"/>
  <c r="AP302" i="1"/>
  <c r="M301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2" i="11" s="1"/>
  <c r="AL303" i="1"/>
  <c r="AO303" i="1"/>
  <c r="AP303" i="1"/>
  <c r="M302" i="11" s="1"/>
  <c r="AQ303" i="1"/>
  <c r="AY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4" i="11" s="1"/>
  <c r="AL305" i="1"/>
  <c r="AO305" i="1"/>
  <c r="AP305" i="1"/>
  <c r="M304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5" i="11" s="1"/>
  <c r="AL306" i="1"/>
  <c r="AO306" i="1"/>
  <c r="AP306" i="1"/>
  <c r="M305" i="11" s="1"/>
  <c r="AQ306" i="1"/>
  <c r="AY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7" i="11" s="1"/>
  <c r="AL308" i="1"/>
  <c r="AO308" i="1"/>
  <c r="AP308" i="1"/>
  <c r="M307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8" i="11" s="1"/>
  <c r="AL309" i="1"/>
  <c r="AO309" i="1"/>
  <c r="AP309" i="1"/>
  <c r="M308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C310" i="1" a="1"/>
  <c r="BC310" i="1" s="1"/>
  <c r="BF310" i="1"/>
  <c r="BR310" i="1"/>
  <c r="BQ310" i="1" s="1"/>
  <c r="BS310" i="1"/>
  <c r="BT310" i="1"/>
  <c r="A311" i="1"/>
  <c r="C311" i="1"/>
  <c r="G311" i="1"/>
  <c r="M311" i="1" a="1"/>
  <c r="M311" i="1" s="1"/>
  <c r="N311" i="1" a="1"/>
  <c r="N311" i="1" s="1"/>
  <c r="L306" i="16" s="1"/>
  <c r="R311" i="1"/>
  <c r="S311" i="1" a="1"/>
  <c r="S311" i="1" s="1"/>
  <c r="T311" i="1" a="1"/>
  <c r="T311" i="1" s="1"/>
  <c r="AI311" i="1"/>
  <c r="BB311" i="1" s="1"/>
  <c r="AJ311" i="1"/>
  <c r="AK311" i="1"/>
  <c r="K310" i="11" s="1"/>
  <c r="AL311" i="1"/>
  <c r="AO311" i="1"/>
  <c r="AP311" i="1"/>
  <c r="M310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AY312" i="1"/>
  <c r="BC312" i="1" a="1"/>
  <c r="BC312" i="1" s="1"/>
  <c r="BF312" i="1"/>
  <c r="BR312" i="1"/>
  <c r="BQ312" i="1" s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AY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C317" i="1" a="1"/>
  <c r="BC317" i="1" s="1"/>
  <c r="BF317" i="1"/>
  <c r="BR317" i="1"/>
  <c r="BQ317" i="1" s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C319" i="1" a="1"/>
  <c r="BC319" i="1" s="1"/>
  <c r="BF319" i="1"/>
  <c r="BR319" i="1"/>
  <c r="BQ319" i="1" s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C320" i="1" a="1"/>
  <c r="BC320" i="1" s="1"/>
  <c r="BF320" i="1"/>
  <c r="BQ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C324" i="1" a="1"/>
  <c r="BC324" i="1" s="1"/>
  <c r="BF324" i="1"/>
  <c r="BR324" i="1"/>
  <c r="BS324" i="1"/>
  <c r="BQ324" i="1" s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C329" i="1" a="1"/>
  <c r="BC329" i="1" s="1"/>
  <c r="BF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9" i="11" s="1"/>
  <c r="AL330" i="1"/>
  <c r="AO330" i="1"/>
  <c r="AP330" i="1"/>
  <c r="M329" i="11" s="1"/>
  <c r="AQ330" i="1"/>
  <c r="AY330" i="1"/>
  <c r="BC330" i="1" a="1"/>
  <c r="BC330" i="1" s="1"/>
  <c r="BF330" i="1"/>
  <c r="BR330" i="1"/>
  <c r="BS330" i="1"/>
  <c r="BQ330" i="1" s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30" i="11" s="1"/>
  <c r="AL331" i="1"/>
  <c r="AO331" i="1"/>
  <c r="AP331" i="1"/>
  <c r="M330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31" i="11" s="1"/>
  <c r="AL332" i="1"/>
  <c r="AO332" i="1"/>
  <c r="AP332" i="1"/>
  <c r="M331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2" i="11" s="1"/>
  <c r="AL333" i="1"/>
  <c r="AO333" i="1"/>
  <c r="AP333" i="1"/>
  <c r="M332" i="11" s="1"/>
  <c r="AQ333" i="1"/>
  <c r="AY333" i="1"/>
  <c r="BC333" i="1" a="1"/>
  <c r="BC333" i="1" s="1"/>
  <c r="BF333" i="1"/>
  <c r="BR333" i="1"/>
  <c r="BS333" i="1"/>
  <c r="BQ333" i="1" s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3" i="11" s="1"/>
  <c r="AL334" i="1"/>
  <c r="AO334" i="1"/>
  <c r="AP334" i="1"/>
  <c r="M333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4" i="11" s="1"/>
  <c r="AL335" i="1"/>
  <c r="AO335" i="1"/>
  <c r="AP335" i="1"/>
  <c r="M334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6" i="11" s="1"/>
  <c r="AL337" i="1"/>
  <c r="AO337" i="1"/>
  <c r="AP337" i="1"/>
  <c r="M336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7" i="11" s="1"/>
  <c r="AL338" i="1"/>
  <c r="AO338" i="1"/>
  <c r="AP338" i="1"/>
  <c r="M337" i="11" s="1"/>
  <c r="AQ338" i="1"/>
  <c r="AY338" i="1"/>
  <c r="BC338" i="1" a="1"/>
  <c r="BC338" i="1" s="1"/>
  <c r="BF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9" i="11" s="1"/>
  <c r="AL340" i="1"/>
  <c r="AO340" i="1"/>
  <c r="AP340" i="1"/>
  <c r="M339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40" i="11" s="1"/>
  <c r="AL341" i="1"/>
  <c r="AO341" i="1"/>
  <c r="AP341" i="1"/>
  <c r="M340" i="11" s="1"/>
  <c r="AQ341" i="1"/>
  <c r="AY341" i="1"/>
  <c r="BC341" i="1" a="1"/>
  <c r="BC341" i="1" s="1"/>
  <c r="BF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2" i="11" s="1"/>
  <c r="AL343" i="1"/>
  <c r="AO343" i="1"/>
  <c r="AP343" i="1"/>
  <c r="M342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3" i="11" s="1"/>
  <c r="AL344" i="1"/>
  <c r="AO344" i="1"/>
  <c r="AP344" i="1"/>
  <c r="M343" i="11" s="1"/>
  <c r="AQ344" i="1"/>
  <c r="AY344" i="1"/>
  <c r="BC344" i="1" a="1"/>
  <c r="BC344" i="1" s="1"/>
  <c r="BF344" i="1"/>
  <c r="BR344" i="1"/>
  <c r="BQ344" i="1" s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C345" i="1" a="1"/>
  <c r="BC345" i="1" s="1"/>
  <c r="BF345" i="1"/>
  <c r="BQ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6" i="11" s="1"/>
  <c r="AL347" i="1"/>
  <c r="AO347" i="1"/>
  <c r="AP347" i="1"/>
  <c r="M346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C348" i="1" a="1"/>
  <c r="BC348" i="1" s="1"/>
  <c r="BF348" i="1"/>
  <c r="BR348" i="1"/>
  <c r="BS348" i="1"/>
  <c r="BQ348" i="1" s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8" i="11" s="1"/>
  <c r="AL349" i="1"/>
  <c r="AO349" i="1"/>
  <c r="AP349" i="1"/>
  <c r="M348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50" i="11" s="1"/>
  <c r="AL351" i="1"/>
  <c r="AO351" i="1"/>
  <c r="AP351" i="1"/>
  <c r="M350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51" i="11" s="1"/>
  <c r="AL352" i="1"/>
  <c r="AO352" i="1"/>
  <c r="AP352" i="1"/>
  <c r="M351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C353" i="1" a="1"/>
  <c r="BC353" i="1" s="1"/>
  <c r="BF353" i="1"/>
  <c r="BR353" i="1"/>
  <c r="BQ353" i="1" s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3" i="11" s="1"/>
  <c r="AL354" i="1"/>
  <c r="AO354" i="1"/>
  <c r="AP354" i="1"/>
  <c r="M353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4" i="11" s="1"/>
  <c r="AL355" i="1"/>
  <c r="AO355" i="1"/>
  <c r="AP355" i="1"/>
  <c r="M354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C356" i="1" a="1"/>
  <c r="BC356" i="1" s="1"/>
  <c r="BF356" i="1"/>
  <c r="BR356" i="1"/>
  <c r="BS356" i="1"/>
  <c r="BQ356" i="1" s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C357" i="1" a="1"/>
  <c r="BC357" i="1" s="1"/>
  <c r="BF357" i="1"/>
  <c r="BR357" i="1"/>
  <c r="BS357" i="1"/>
  <c r="BQ357" i="1" s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7" i="11" s="1"/>
  <c r="AL358" i="1"/>
  <c r="AO358" i="1"/>
  <c r="AP358" i="1"/>
  <c r="M357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9" i="11" s="1"/>
  <c r="AL360" i="1"/>
  <c r="AO360" i="1"/>
  <c r="AP360" i="1"/>
  <c r="M359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60" i="11" s="1"/>
  <c r="AL361" i="1"/>
  <c r="AO361" i="1"/>
  <c r="AP361" i="1"/>
  <c r="M360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C362" i="1" a="1"/>
  <c r="BC362" i="1" s="1"/>
  <c r="BF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2" i="11" s="1"/>
  <c r="AL363" i="1"/>
  <c r="AO363" i="1"/>
  <c r="AP363" i="1"/>
  <c r="M362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3" i="11" s="1"/>
  <c r="AL364" i="1"/>
  <c r="AO364" i="1"/>
  <c r="AP364" i="1"/>
  <c r="M363" i="11" s="1"/>
  <c r="AQ364" i="1"/>
  <c r="AY364" i="1"/>
  <c r="BC364" i="1" a="1"/>
  <c r="BC364" i="1" s="1"/>
  <c r="BF364" i="1"/>
  <c r="BR364" i="1"/>
  <c r="BQ364" i="1" s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5" i="11" s="1"/>
  <c r="AL366" i="1"/>
  <c r="AO366" i="1"/>
  <c r="AP366" i="1"/>
  <c r="M365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6" i="11" s="1"/>
  <c r="AL367" i="1"/>
  <c r="AO367" i="1"/>
  <c r="AP367" i="1"/>
  <c r="M366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C368" i="1" a="1"/>
  <c r="BC368" i="1" s="1"/>
  <c r="BF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8" i="11" s="1"/>
  <c r="AL369" i="1"/>
  <c r="AO369" i="1"/>
  <c r="AP369" i="1"/>
  <c r="M368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9" i="11" s="1"/>
  <c r="AL370" i="1"/>
  <c r="AO370" i="1"/>
  <c r="AP370" i="1"/>
  <c r="M369" i="11" s="1"/>
  <c r="AQ370" i="1"/>
  <c r="AY370" i="1"/>
  <c r="BC370" i="1" a="1"/>
  <c r="BC370" i="1" s="1"/>
  <c r="BF370" i="1"/>
  <c r="BR370" i="1"/>
  <c r="BQ370" i="1" s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C371" i="1" a="1"/>
  <c r="BC371" i="1" s="1"/>
  <c r="BF371" i="1"/>
  <c r="BQ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71" i="11" s="1"/>
  <c r="AL372" i="1"/>
  <c r="AO372" i="1"/>
  <c r="AP372" i="1"/>
  <c r="M371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2" i="11" s="1"/>
  <c r="AL373" i="1"/>
  <c r="AO373" i="1"/>
  <c r="AP373" i="1"/>
  <c r="M372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AY374" i="1"/>
  <c r="BC374" i="1" a="1"/>
  <c r="BC374" i="1" s="1"/>
  <c r="BF374" i="1"/>
  <c r="BR374" i="1"/>
  <c r="BS374" i="1"/>
  <c r="BQ374" i="1" s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4" i="11" s="1"/>
  <c r="AL375" i="1"/>
  <c r="AO375" i="1"/>
  <c r="AP375" i="1"/>
  <c r="M374" i="11" s="1"/>
  <c r="AQ375" i="1"/>
  <c r="AY375" i="1"/>
  <c r="BC375" i="1" a="1"/>
  <c r="BC375" i="1" s="1"/>
  <c r="BF375" i="1"/>
  <c r="BR375" i="1"/>
  <c r="BS375" i="1"/>
  <c r="BQ375" i="1" s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5" i="11" s="1"/>
  <c r="AL376" i="1"/>
  <c r="AO376" i="1"/>
  <c r="AP376" i="1"/>
  <c r="M375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7" i="11" s="1"/>
  <c r="AL378" i="1"/>
  <c r="AO378" i="1"/>
  <c r="AP378" i="1"/>
  <c r="M377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8" i="11" s="1"/>
  <c r="AL379" i="1"/>
  <c r="AO379" i="1"/>
  <c r="AP379" i="1"/>
  <c r="M378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AY380" i="1"/>
  <c r="BC380" i="1" a="1"/>
  <c r="BC380" i="1" s="1"/>
  <c r="BF380" i="1"/>
  <c r="BR380" i="1"/>
  <c r="BQ380" i="1" s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80" i="11" s="1"/>
  <c r="AL381" i="1"/>
  <c r="AO381" i="1"/>
  <c r="AP381" i="1"/>
  <c r="M380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81" i="11" s="1"/>
  <c r="AL382" i="1"/>
  <c r="AO382" i="1"/>
  <c r="AP382" i="1"/>
  <c r="M381" i="11" s="1"/>
  <c r="AQ382" i="1"/>
  <c r="AY382" i="1"/>
  <c r="BC382" i="1" a="1"/>
  <c r="BC382" i="1" s="1"/>
  <c r="BF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AY383" i="1"/>
  <c r="BC383" i="1" a="1"/>
  <c r="BC383" i="1" s="1"/>
  <c r="BF383" i="1"/>
  <c r="BR383" i="1"/>
  <c r="BS383" i="1"/>
  <c r="BQ383" i="1" s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AY384" i="1"/>
  <c r="BC384" i="1" a="1"/>
  <c r="BC384" i="1" s="1"/>
  <c r="BF384" i="1"/>
  <c r="BR384" i="1"/>
  <c r="BS384" i="1"/>
  <c r="BQ384" i="1" s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4" i="11" s="1"/>
  <c r="AL385" i="1"/>
  <c r="AO385" i="1"/>
  <c r="AP385" i="1"/>
  <c r="M384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5" i="11" s="1"/>
  <c r="AL386" i="1"/>
  <c r="AO386" i="1"/>
  <c r="AP386" i="1"/>
  <c r="M385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7" i="11" s="1"/>
  <c r="AL388" i="1"/>
  <c r="AO388" i="1"/>
  <c r="AP388" i="1"/>
  <c r="M387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AY389" i="1"/>
  <c r="BC389" i="1" a="1"/>
  <c r="BC389" i="1" s="1"/>
  <c r="BF389" i="1"/>
  <c r="BR389" i="1"/>
  <c r="BQ389" i="1" s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AY391" i="1"/>
  <c r="BC391" i="1" a="1"/>
  <c r="BC391" i="1" s="1"/>
  <c r="BF391" i="1"/>
  <c r="BR391" i="1"/>
  <c r="BQ391" i="1" s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AY392" i="1"/>
  <c r="BC392" i="1" a="1"/>
  <c r="BC392" i="1" s="1"/>
  <c r="BF392" i="1"/>
  <c r="BR392" i="1"/>
  <c r="BQ392" i="1" s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2" i="11" s="1"/>
  <c r="AL393" i="1"/>
  <c r="AO393" i="1"/>
  <c r="AP393" i="1"/>
  <c r="M392" i="11" s="1"/>
  <c r="AQ393" i="1"/>
  <c r="AY393" i="1"/>
  <c r="BC393" i="1" a="1"/>
  <c r="BC393" i="1" s="1"/>
  <c r="BF393" i="1"/>
  <c r="BQ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3" i="11" s="1"/>
  <c r="AL394" i="1"/>
  <c r="AO394" i="1"/>
  <c r="AP394" i="1"/>
  <c r="M393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L390" i="16" s="1"/>
  <c r="R395" i="1"/>
  <c r="S395" i="1" a="1"/>
  <c r="S395" i="1" s="1"/>
  <c r="T395" i="1" a="1"/>
  <c r="T395" i="1" s="1"/>
  <c r="AI395" i="1"/>
  <c r="BB395" i="1" s="1"/>
  <c r="AJ395" i="1"/>
  <c r="AK395" i="1"/>
  <c r="K394" i="11" s="1"/>
  <c r="AL395" i="1"/>
  <c r="AO395" i="1"/>
  <c r="AP395" i="1"/>
  <c r="M394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7" i="11" s="1"/>
  <c r="AL398" i="1"/>
  <c r="AO398" i="1"/>
  <c r="AP398" i="1"/>
  <c r="M397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AY399" i="1"/>
  <c r="BC399" i="1" a="1"/>
  <c r="BC399" i="1" s="1"/>
  <c r="BF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AY400" i="1"/>
  <c r="BC400" i="1" a="1"/>
  <c r="BC400" i="1" s="1"/>
  <c r="BF400" i="1"/>
  <c r="BR400" i="1"/>
  <c r="BQ400" i="1" s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400" i="11" s="1"/>
  <c r="AL401" i="1"/>
  <c r="AO401" i="1"/>
  <c r="AP401" i="1"/>
  <c r="M400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401" i="11" s="1"/>
  <c r="AL402" i="1"/>
  <c r="AO402" i="1"/>
  <c r="AP402" i="1"/>
  <c r="M401" i="11" s="1"/>
  <c r="AQ402" i="1"/>
  <c r="AY402" i="1"/>
  <c r="BC402" i="1" a="1"/>
  <c r="BC402" i="1" s="1"/>
  <c r="BF402" i="1"/>
  <c r="BR402" i="1"/>
  <c r="BS402" i="1"/>
  <c r="BQ402" i="1" s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2" i="11" s="1"/>
  <c r="AL403" i="1"/>
  <c r="AO403" i="1"/>
  <c r="AP403" i="1"/>
  <c r="M402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3" i="11" s="1"/>
  <c r="AL404" i="1"/>
  <c r="AO404" i="1"/>
  <c r="AP404" i="1"/>
  <c r="M403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4" i="11" s="1"/>
  <c r="AL405" i="1"/>
  <c r="AO405" i="1"/>
  <c r="AP405" i="1"/>
  <c r="M404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5" i="11" s="1"/>
  <c r="AL406" i="1"/>
  <c r="AO406" i="1"/>
  <c r="AP406" i="1"/>
  <c r="M405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6" i="11" s="1"/>
  <c r="AL407" i="1"/>
  <c r="AO407" i="1"/>
  <c r="AP407" i="1"/>
  <c r="M406" i="11" s="1"/>
  <c r="AQ407" i="1"/>
  <c r="AY407" i="1"/>
  <c r="BC407" i="1" a="1"/>
  <c r="BC407" i="1" s="1"/>
  <c r="BF407" i="1"/>
  <c r="BR407" i="1"/>
  <c r="BQ407" i="1" s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7" i="11" s="1"/>
  <c r="AL408" i="1"/>
  <c r="AO408" i="1"/>
  <c r="AP408" i="1"/>
  <c r="M407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8" i="11" s="1"/>
  <c r="AL409" i="1"/>
  <c r="AO409" i="1"/>
  <c r="AP409" i="1"/>
  <c r="M408" i="11" s="1"/>
  <c r="AQ409" i="1"/>
  <c r="AY409" i="1"/>
  <c r="BC409" i="1" a="1"/>
  <c r="BC409" i="1" s="1"/>
  <c r="BF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9" i="11" s="1"/>
  <c r="AL410" i="1"/>
  <c r="AO410" i="1"/>
  <c r="AP410" i="1"/>
  <c r="M409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10" i="11" s="1"/>
  <c r="AL411" i="1"/>
  <c r="AO411" i="1"/>
  <c r="AP411" i="1"/>
  <c r="M410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11" i="11" s="1"/>
  <c r="AL412" i="1"/>
  <c r="AO412" i="1"/>
  <c r="AP412" i="1"/>
  <c r="M411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2" i="11" s="1"/>
  <c r="AL413" i="1"/>
  <c r="AO413" i="1"/>
  <c r="AP413" i="1"/>
  <c r="M412" i="11" s="1"/>
  <c r="AQ413" i="1"/>
  <c r="AY413" i="1"/>
  <c r="BC413" i="1" a="1"/>
  <c r="BC413" i="1" s="1"/>
  <c r="BF413" i="1"/>
  <c r="BR413" i="1"/>
  <c r="BQ413" i="1" s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3" i="11" s="1"/>
  <c r="AL414" i="1"/>
  <c r="AO414" i="1"/>
  <c r="AP414" i="1"/>
  <c r="M413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4" i="11" s="1"/>
  <c r="AL415" i="1"/>
  <c r="AO415" i="1"/>
  <c r="AP415" i="1"/>
  <c r="M414" i="11" s="1"/>
  <c r="AQ415" i="1"/>
  <c r="AY415" i="1"/>
  <c r="BC415" i="1" a="1"/>
  <c r="BC415" i="1" s="1"/>
  <c r="BF415" i="1"/>
  <c r="BR415" i="1"/>
  <c r="BQ415" i="1" s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5" i="11" s="1"/>
  <c r="AL416" i="1"/>
  <c r="AO416" i="1"/>
  <c r="AP416" i="1"/>
  <c r="M415" i="11" s="1"/>
  <c r="AQ416" i="1"/>
  <c r="AY416" i="1"/>
  <c r="BC416" i="1" a="1"/>
  <c r="BC416" i="1" s="1"/>
  <c r="BF416" i="1"/>
  <c r="B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6" i="11" s="1"/>
  <c r="AL417" i="1"/>
  <c r="AO417" i="1"/>
  <c r="AP417" i="1"/>
  <c r="M416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7" i="11" s="1"/>
  <c r="AL418" i="1"/>
  <c r="AO418" i="1"/>
  <c r="AP418" i="1"/>
  <c r="M417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8" i="11" s="1"/>
  <c r="AL419" i="1"/>
  <c r="AO419" i="1"/>
  <c r="AP419" i="1"/>
  <c r="M418" i="11" s="1"/>
  <c r="AQ419" i="1"/>
  <c r="AY419" i="1"/>
  <c r="BC419" i="1" a="1"/>
  <c r="BC419" i="1" s="1"/>
  <c r="BF419" i="1"/>
  <c r="BR419" i="1"/>
  <c r="BS419" i="1"/>
  <c r="BQ419" i="1" s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9" i="11" s="1"/>
  <c r="AL420" i="1"/>
  <c r="AO420" i="1"/>
  <c r="AP420" i="1"/>
  <c r="M419" i="11" s="1"/>
  <c r="AQ420" i="1"/>
  <c r="AY420" i="1"/>
  <c r="BC420" i="1" a="1"/>
  <c r="BC420" i="1" s="1"/>
  <c r="BF420" i="1"/>
  <c r="BR420" i="1"/>
  <c r="BS420" i="1"/>
  <c r="BQ420" i="1" s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20" i="11" s="1"/>
  <c r="AL421" i="1"/>
  <c r="AO421" i="1"/>
  <c r="AP421" i="1"/>
  <c r="M420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21" i="11" s="1"/>
  <c r="AL422" i="1"/>
  <c r="AO422" i="1"/>
  <c r="AP422" i="1"/>
  <c r="M421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2" i="11" s="1"/>
  <c r="AL423" i="1"/>
  <c r="AO423" i="1"/>
  <c r="AP423" i="1"/>
  <c r="M422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3" i="11" s="1"/>
  <c r="AL424" i="1"/>
  <c r="AO424" i="1"/>
  <c r="AP424" i="1"/>
  <c r="M423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4" i="11" s="1"/>
  <c r="AL425" i="1"/>
  <c r="AO425" i="1"/>
  <c r="AP425" i="1"/>
  <c r="M424" i="11" s="1"/>
  <c r="AQ425" i="1"/>
  <c r="AY425" i="1"/>
  <c r="BC425" i="1" a="1"/>
  <c r="BC425" i="1" s="1"/>
  <c r="BF425" i="1"/>
  <c r="BR425" i="1"/>
  <c r="BQ425" i="1" s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5" i="11" s="1"/>
  <c r="AL426" i="1"/>
  <c r="AO426" i="1"/>
  <c r="AP426" i="1"/>
  <c r="M425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6" i="11" s="1"/>
  <c r="AL427" i="1"/>
  <c r="AO427" i="1"/>
  <c r="AP427" i="1"/>
  <c r="M426" i="11" s="1"/>
  <c r="AQ427" i="1"/>
  <c r="AY427" i="1"/>
  <c r="BC427" i="1" a="1"/>
  <c r="BC427" i="1" s="1"/>
  <c r="BF427" i="1"/>
  <c r="BR427" i="1"/>
  <c r="BQ427" i="1" s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7" i="11" s="1"/>
  <c r="AL428" i="1"/>
  <c r="AO428" i="1"/>
  <c r="AP428" i="1"/>
  <c r="M427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9" i="11" s="1"/>
  <c r="AL430" i="1"/>
  <c r="AO430" i="1"/>
  <c r="AP430" i="1"/>
  <c r="M429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30" i="11" s="1"/>
  <c r="AL431" i="1"/>
  <c r="AO431" i="1"/>
  <c r="AP431" i="1"/>
  <c r="M430" i="11" s="1"/>
  <c r="AQ431" i="1"/>
  <c r="AY431" i="1"/>
  <c r="BC431" i="1" a="1"/>
  <c r="BC431" i="1" s="1"/>
  <c r="BF431" i="1"/>
  <c r="BR431" i="1"/>
  <c r="BQ431" i="1" s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2" i="11" s="1"/>
  <c r="AL433" i="1"/>
  <c r="AO433" i="1"/>
  <c r="AP433" i="1"/>
  <c r="M432" i="11" s="1"/>
  <c r="AQ433" i="1"/>
  <c r="AY433" i="1"/>
  <c r="BC433" i="1" a="1"/>
  <c r="BC433" i="1" s="1"/>
  <c r="BF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3" i="11" s="1"/>
  <c r="AL434" i="1"/>
  <c r="AO434" i="1"/>
  <c r="AP434" i="1"/>
  <c r="M433" i="11" s="1"/>
  <c r="AQ434" i="1"/>
  <c r="AY434" i="1"/>
  <c r="BC434" i="1" a="1"/>
  <c r="BC434" i="1" s="1"/>
  <c r="BF434" i="1"/>
  <c r="BQ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5" i="11" s="1"/>
  <c r="AL436" i="1"/>
  <c r="AO436" i="1"/>
  <c r="AP436" i="1"/>
  <c r="M435" i="11" s="1"/>
  <c r="AQ436" i="1"/>
  <c r="AY436" i="1"/>
  <c r="BC436" i="1" a="1"/>
  <c r="BC436" i="1" s="1"/>
  <c r="BF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6" i="11" s="1"/>
  <c r="AL437" i="1"/>
  <c r="AO437" i="1"/>
  <c r="AP437" i="1"/>
  <c r="M436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8" i="11" s="1"/>
  <c r="AL439" i="1"/>
  <c r="AO439" i="1"/>
  <c r="AP439" i="1"/>
  <c r="M438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9" i="11" s="1"/>
  <c r="AL440" i="1"/>
  <c r="AO440" i="1"/>
  <c r="AP440" i="1"/>
  <c r="M439" i="11" s="1"/>
  <c r="AQ440" i="1"/>
  <c r="AY440" i="1"/>
  <c r="BC440" i="1" a="1"/>
  <c r="BC440" i="1" s="1"/>
  <c r="BF440" i="1"/>
  <c r="BR440" i="1"/>
  <c r="BQ440" i="1" s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40" i="11" s="1"/>
  <c r="AL441" i="1"/>
  <c r="AO441" i="1"/>
  <c r="AP441" i="1"/>
  <c r="M440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41" i="11" s="1"/>
  <c r="AL442" i="1"/>
  <c r="AO442" i="1"/>
  <c r="AP442" i="1"/>
  <c r="M441" i="11" s="1"/>
  <c r="AQ442" i="1"/>
  <c r="AY442" i="1"/>
  <c r="BC442" i="1" a="1"/>
  <c r="BC442" i="1" s="1"/>
  <c r="BF442" i="1"/>
  <c r="BR442" i="1"/>
  <c r="BQ442" i="1" s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2" i="11" s="1"/>
  <c r="AL443" i="1"/>
  <c r="AO443" i="1"/>
  <c r="AP443" i="1"/>
  <c r="M442" i="11" s="1"/>
  <c r="AQ443" i="1"/>
  <c r="AY443" i="1"/>
  <c r="BC443" i="1" a="1"/>
  <c r="BC443" i="1" s="1"/>
  <c r="BF443" i="1"/>
  <c r="BQ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4" i="11" s="1"/>
  <c r="AL445" i="1"/>
  <c r="AO445" i="1"/>
  <c r="AP445" i="1"/>
  <c r="M444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5" i="11" s="1"/>
  <c r="AL446" i="1"/>
  <c r="AO446" i="1"/>
  <c r="AP446" i="1"/>
  <c r="M445" i="11" s="1"/>
  <c r="AQ446" i="1"/>
  <c r="AY446" i="1"/>
  <c r="BC446" i="1" a="1"/>
  <c r="BC446" i="1" s="1"/>
  <c r="BF446" i="1"/>
  <c r="BR446" i="1"/>
  <c r="BS446" i="1"/>
  <c r="BQ446" i="1" s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8" i="11" s="1"/>
  <c r="AL449" i="1"/>
  <c r="AO449" i="1"/>
  <c r="AP449" i="1"/>
  <c r="M448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50" i="11" s="1"/>
  <c r="AL451" i="1"/>
  <c r="AO451" i="1"/>
  <c r="AP451" i="1"/>
  <c r="M450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51" i="11" s="1"/>
  <c r="AL452" i="1"/>
  <c r="AO452" i="1"/>
  <c r="AP452" i="1"/>
  <c r="M451" i="11" s="1"/>
  <c r="AQ452" i="1"/>
  <c r="AY452" i="1"/>
  <c r="BC452" i="1" a="1"/>
  <c r="BC452" i="1" s="1"/>
  <c r="BF452" i="1"/>
  <c r="BR452" i="1"/>
  <c r="BQ452" i="1" s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2" i="11" s="1"/>
  <c r="AL453" i="1"/>
  <c r="AO453" i="1"/>
  <c r="AP453" i="1"/>
  <c r="M452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L449" i="16" s="1"/>
  <c r="R454" i="1"/>
  <c r="S454" i="1" a="1"/>
  <c r="S454" i="1" s="1"/>
  <c r="T454" i="1" a="1"/>
  <c r="T454" i="1" s="1"/>
  <c r="AI454" i="1"/>
  <c r="BB454" i="1" s="1"/>
  <c r="AJ454" i="1"/>
  <c r="AK454" i="1"/>
  <c r="K453" i="11" s="1"/>
  <c r="AL454" i="1"/>
  <c r="AO454" i="1"/>
  <c r="AP454" i="1"/>
  <c r="M453" i="11" s="1"/>
  <c r="AQ454" i="1"/>
  <c r="AY454" i="1"/>
  <c r="BC454" i="1" a="1"/>
  <c r="BC454" i="1" s="1"/>
  <c r="BF454" i="1"/>
  <c r="BQ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4" i="11" s="1"/>
  <c r="AL455" i="1"/>
  <c r="AO455" i="1"/>
  <c r="AP455" i="1"/>
  <c r="M454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AI456" i="1"/>
  <c r="BB456" i="1" s="1"/>
  <c r="AJ456" i="1"/>
  <c r="AK456" i="1"/>
  <c r="K455" i="11" s="1"/>
  <c r="AL456" i="1"/>
  <c r="AO456" i="1"/>
  <c r="AP456" i="1"/>
  <c r="M455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6" i="11" s="1"/>
  <c r="AL457" i="1"/>
  <c r="AO457" i="1"/>
  <c r="AP457" i="1"/>
  <c r="M456" i="11" s="1"/>
  <c r="AQ457" i="1"/>
  <c r="AY457" i="1"/>
  <c r="BC457" i="1" a="1"/>
  <c r="BC457" i="1" s="1"/>
  <c r="BF457" i="1"/>
  <c r="BR457" i="1"/>
  <c r="BQ457" i="1" s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7" i="11" s="1"/>
  <c r="AL458" i="1"/>
  <c r="AO458" i="1"/>
  <c r="AP458" i="1"/>
  <c r="M457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8" i="11" s="1"/>
  <c r="AL459" i="1"/>
  <c r="AO459" i="1"/>
  <c r="AP459" i="1"/>
  <c r="M458" i="11" s="1"/>
  <c r="AQ459" i="1"/>
  <c r="AY459" i="1"/>
  <c r="BC459" i="1" a="1"/>
  <c r="BC459" i="1" s="1"/>
  <c r="BF459" i="1"/>
  <c r="BR459" i="1"/>
  <c r="BQ459" i="1" s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9" i="11" s="1"/>
  <c r="AL460" i="1"/>
  <c r="AO460" i="1"/>
  <c r="AP460" i="1"/>
  <c r="M459" i="11" s="1"/>
  <c r="AQ460" i="1"/>
  <c r="AY460" i="1"/>
  <c r="BC460" i="1" a="1"/>
  <c r="BC460" i="1" s="1"/>
  <c r="BF460" i="1"/>
  <c r="BQ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60" i="11" s="1"/>
  <c r="AL461" i="1"/>
  <c r="AO461" i="1"/>
  <c r="AP461" i="1"/>
  <c r="M460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61" i="11" s="1"/>
  <c r="AL462" i="1"/>
  <c r="AO462" i="1"/>
  <c r="AP462" i="1"/>
  <c r="M461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2" i="11" s="1"/>
  <c r="AL463" i="1"/>
  <c r="AO463" i="1"/>
  <c r="AP463" i="1"/>
  <c r="M462" i="11" s="1"/>
  <c r="AQ463" i="1"/>
  <c r="AY463" i="1"/>
  <c r="BC463" i="1" a="1"/>
  <c r="BC463" i="1" s="1"/>
  <c r="BF463" i="1"/>
  <c r="BR463" i="1"/>
  <c r="BQ463" i="1" s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3" i="11" s="1"/>
  <c r="AL464" i="1"/>
  <c r="AO464" i="1"/>
  <c r="AP464" i="1"/>
  <c r="M463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4" i="11" s="1"/>
  <c r="AL465" i="1"/>
  <c r="AO465" i="1"/>
  <c r="AP465" i="1"/>
  <c r="M464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5" i="11" s="1"/>
  <c r="AL466" i="1"/>
  <c r="AO466" i="1"/>
  <c r="AP466" i="1"/>
  <c r="M465" i="11" s="1"/>
  <c r="AQ466" i="1"/>
  <c r="AY466" i="1"/>
  <c r="BC466" i="1" a="1"/>
  <c r="BC466" i="1" s="1"/>
  <c r="BF466" i="1"/>
  <c r="BR466" i="1"/>
  <c r="BQ466" i="1" s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7" i="11" s="1"/>
  <c r="AL468" i="1"/>
  <c r="AO468" i="1"/>
  <c r="AP468" i="1"/>
  <c r="M467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8" i="11" s="1"/>
  <c r="AL469" i="1"/>
  <c r="AO469" i="1"/>
  <c r="AP469" i="1"/>
  <c r="M468" i="11" s="1"/>
  <c r="AQ469" i="1"/>
  <c r="AY469" i="1"/>
  <c r="BC469" i="1" a="1"/>
  <c r="BC469" i="1" s="1"/>
  <c r="BF469" i="1"/>
  <c r="BR469" i="1"/>
  <c r="BQ469" i="1" s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70" i="11" s="1"/>
  <c r="AL471" i="1"/>
  <c r="AO471" i="1"/>
  <c r="AP471" i="1"/>
  <c r="M470" i="11" s="1"/>
  <c r="AQ471" i="1"/>
  <c r="AY471" i="1"/>
  <c r="BC471" i="1" a="1"/>
  <c r="BC471" i="1" s="1"/>
  <c r="BF471" i="1"/>
  <c r="BR471" i="1"/>
  <c r="BQ471" i="1" s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71" i="11" s="1"/>
  <c r="AL472" i="1"/>
  <c r="AO472" i="1"/>
  <c r="AP472" i="1"/>
  <c r="M471" i="11" s="1"/>
  <c r="AQ472" i="1"/>
  <c r="AY472" i="1"/>
  <c r="BC472" i="1" a="1"/>
  <c r="BC472" i="1" s="1"/>
  <c r="BF472" i="1"/>
  <c r="BQ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2" i="11" s="1"/>
  <c r="AL473" i="1"/>
  <c r="AO473" i="1"/>
  <c r="AP473" i="1"/>
  <c r="M472" i="11" s="1"/>
  <c r="AQ473" i="1"/>
  <c r="AY473" i="1"/>
  <c r="BC473" i="1" a="1"/>
  <c r="BC473" i="1" s="1"/>
  <c r="BF473" i="1"/>
  <c r="BR473" i="1"/>
  <c r="BS473" i="1"/>
  <c r="BQ473" i="1" s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3" i="11" s="1"/>
  <c r="AL474" i="1"/>
  <c r="AO474" i="1"/>
  <c r="AP474" i="1"/>
  <c r="M473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4" i="11" s="1"/>
  <c r="AL475" i="1"/>
  <c r="AO475" i="1"/>
  <c r="AP475" i="1"/>
  <c r="M474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5" i="11" s="1"/>
  <c r="AL476" i="1"/>
  <c r="AO476" i="1"/>
  <c r="AP476" i="1"/>
  <c r="M475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6" i="11" s="1"/>
  <c r="AL477" i="1"/>
  <c r="AO477" i="1"/>
  <c r="AP477" i="1"/>
  <c r="M476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7" i="11" s="1"/>
  <c r="AL478" i="1"/>
  <c r="AO478" i="1"/>
  <c r="AP478" i="1"/>
  <c r="M477" i="11" s="1"/>
  <c r="AQ478" i="1"/>
  <c r="AY478" i="1"/>
  <c r="BC478" i="1" a="1"/>
  <c r="BC478" i="1" s="1"/>
  <c r="BF478" i="1"/>
  <c r="BR478" i="1"/>
  <c r="BQ478" i="1" s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8" i="11" s="1"/>
  <c r="AL479" i="1"/>
  <c r="AO479" i="1"/>
  <c r="AP479" i="1"/>
  <c r="M478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9" i="11" s="1"/>
  <c r="AL480" i="1"/>
  <c r="AO480" i="1"/>
  <c r="AP480" i="1"/>
  <c r="M479" i="11" s="1"/>
  <c r="AQ480" i="1"/>
  <c r="AY480" i="1"/>
  <c r="BC480" i="1" a="1"/>
  <c r="BC480" i="1" s="1"/>
  <c r="BF480" i="1"/>
  <c r="BR480" i="1"/>
  <c r="BQ480" i="1" s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80" i="11" s="1"/>
  <c r="AL481" i="1"/>
  <c r="AO481" i="1"/>
  <c r="AP481" i="1"/>
  <c r="M480" i="11" s="1"/>
  <c r="AQ481" i="1"/>
  <c r="AY481" i="1"/>
  <c r="BC481" i="1" a="1"/>
  <c r="BC481" i="1" s="1"/>
  <c r="BF481" i="1"/>
  <c r="BQ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81" i="11" s="1"/>
  <c r="AL482" i="1"/>
  <c r="AO482" i="1"/>
  <c r="AP482" i="1"/>
  <c r="M481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2" i="11" s="1"/>
  <c r="AL483" i="1"/>
  <c r="AO483" i="1"/>
  <c r="AP483" i="1"/>
  <c r="M482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3" i="11" s="1"/>
  <c r="AL484" i="1"/>
  <c r="AO484" i="1"/>
  <c r="AP484" i="1"/>
  <c r="M483" i="11" s="1"/>
  <c r="AQ484" i="1"/>
  <c r="AY484" i="1"/>
  <c r="BC484" i="1" a="1"/>
  <c r="BC484" i="1" s="1"/>
  <c r="BF484" i="1"/>
  <c r="BR484" i="1"/>
  <c r="BQ484" i="1" s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4" i="11" s="1"/>
  <c r="AL485" i="1"/>
  <c r="AO485" i="1"/>
  <c r="AP485" i="1"/>
  <c r="M484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5" i="11" s="1"/>
  <c r="AL486" i="1"/>
  <c r="AO486" i="1"/>
  <c r="AP486" i="1"/>
  <c r="M485" i="11" s="1"/>
  <c r="AQ486" i="1"/>
  <c r="AY486" i="1"/>
  <c r="BC486" i="1" a="1"/>
  <c r="BC486" i="1" s="1"/>
  <c r="BF486" i="1"/>
  <c r="BR486" i="1"/>
  <c r="BQ486" i="1" s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6" i="11" s="1"/>
  <c r="AL487" i="1"/>
  <c r="AO487" i="1"/>
  <c r="AP487" i="1"/>
  <c r="M486" i="11" s="1"/>
  <c r="AQ487" i="1"/>
  <c r="AY487" i="1"/>
  <c r="BC487" i="1" a="1"/>
  <c r="BC487" i="1" s="1"/>
  <c r="BF487" i="1"/>
  <c r="BQ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7" i="11" s="1"/>
  <c r="AL488" i="1"/>
  <c r="AO488" i="1"/>
  <c r="AP488" i="1"/>
  <c r="M487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8" i="11" s="1"/>
  <c r="AL489" i="1"/>
  <c r="AO489" i="1"/>
  <c r="AP489" i="1"/>
  <c r="M488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9" i="11" s="1"/>
  <c r="AL490" i="1"/>
  <c r="AO490" i="1"/>
  <c r="AP490" i="1"/>
  <c r="M489" i="11" s="1"/>
  <c r="AQ490" i="1"/>
  <c r="AY490" i="1"/>
  <c r="BC490" i="1" a="1"/>
  <c r="BC490" i="1" s="1"/>
  <c r="BF490" i="1"/>
  <c r="BR490" i="1"/>
  <c r="BQ490" i="1" s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91" i="11" s="1"/>
  <c r="AL492" i="1"/>
  <c r="AO492" i="1"/>
  <c r="AP492" i="1"/>
  <c r="M491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2" i="11" s="1"/>
  <c r="AL493" i="1"/>
  <c r="AO493" i="1"/>
  <c r="AP493" i="1"/>
  <c r="M492" i="11" s="1"/>
  <c r="AQ493" i="1"/>
  <c r="AY493" i="1"/>
  <c r="BC493" i="1" a="1"/>
  <c r="BC493" i="1" s="1"/>
  <c r="BF493" i="1"/>
  <c r="BR493" i="1"/>
  <c r="BQ493" i="1" s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4" i="11" s="1"/>
  <c r="AL495" i="1"/>
  <c r="AO495" i="1"/>
  <c r="AP495" i="1"/>
  <c r="M494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L491" i="16" s="1"/>
  <c r="R496" i="1"/>
  <c r="S496" i="1" a="1"/>
  <c r="S496" i="1" s="1"/>
  <c r="T496" i="1" a="1"/>
  <c r="T496" i="1" s="1"/>
  <c r="AI496" i="1"/>
  <c r="BB496" i="1" s="1"/>
  <c r="AJ496" i="1"/>
  <c r="AK496" i="1"/>
  <c r="K495" i="11" s="1"/>
  <c r="AL496" i="1"/>
  <c r="AO496" i="1"/>
  <c r="AP496" i="1"/>
  <c r="M495" i="11" s="1"/>
  <c r="AQ496" i="1"/>
  <c r="AY496" i="1"/>
  <c r="BC496" i="1" a="1"/>
  <c r="BC496" i="1" s="1"/>
  <c r="BF496" i="1"/>
  <c r="BR496" i="1"/>
  <c r="BQ496" i="1" s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6" i="11" s="1"/>
  <c r="AL497" i="1"/>
  <c r="AO497" i="1"/>
  <c r="AP497" i="1"/>
  <c r="M496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AY498" i="1"/>
  <c r="BC498" i="1" a="1"/>
  <c r="BC498" i="1" s="1"/>
  <c r="BF498" i="1"/>
  <c r="BR498" i="1"/>
  <c r="BQ498" i="1" s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8" i="11" s="1"/>
  <c r="AL499" i="1"/>
  <c r="AO499" i="1"/>
  <c r="AP499" i="1"/>
  <c r="M498" i="11" s="1"/>
  <c r="AQ499" i="1"/>
  <c r="AY499" i="1"/>
  <c r="BC499" i="1" a="1"/>
  <c r="BC499" i="1" s="1"/>
  <c r="BF499" i="1"/>
  <c r="BQ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AY500" i="1"/>
  <c r="BC500" i="1" a="1"/>
  <c r="BC500" i="1" s="1"/>
  <c r="BF500" i="1"/>
  <c r="BR500" i="1"/>
  <c r="BS500" i="1"/>
  <c r="BQ500" i="1" s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500" i="11" s="1"/>
  <c r="AL501" i="1"/>
  <c r="AO501" i="1"/>
  <c r="AP501" i="1"/>
  <c r="M500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501" i="11" s="1"/>
  <c r="AL502" i="1"/>
  <c r="AO502" i="1"/>
  <c r="AP502" i="1"/>
  <c r="M501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4" i="11" s="1"/>
  <c r="AL505" i="1"/>
  <c r="AO505" i="1"/>
  <c r="AP505" i="1"/>
  <c r="M504" i="11" s="1"/>
  <c r="AQ505" i="1"/>
  <c r="AY505" i="1"/>
  <c r="BC505" i="1" a="1"/>
  <c r="BC505" i="1" s="1"/>
  <c r="BF505" i="1"/>
  <c r="BR505" i="1"/>
  <c r="BQ505" i="1" s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6" i="11" s="1"/>
  <c r="AL507" i="1"/>
  <c r="AO507" i="1"/>
  <c r="AP507" i="1"/>
  <c r="M506" i="11" s="1"/>
  <c r="AQ507" i="1"/>
  <c r="AY507" i="1"/>
  <c r="BC507" i="1" a="1"/>
  <c r="BC507" i="1" s="1"/>
  <c r="BF507" i="1"/>
  <c r="BR507" i="1"/>
  <c r="BQ507" i="1" s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7" i="11" s="1"/>
  <c r="AL508" i="1"/>
  <c r="AO508" i="1"/>
  <c r="AP508" i="1"/>
  <c r="M507" i="11" s="1"/>
  <c r="AQ508" i="1"/>
  <c r="AY508" i="1"/>
  <c r="BC508" i="1" a="1"/>
  <c r="BC508" i="1" s="1"/>
  <c r="BF508" i="1"/>
  <c r="BQ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8" i="11" s="1"/>
  <c r="AL509" i="1"/>
  <c r="AO509" i="1"/>
  <c r="AP509" i="1"/>
  <c r="M508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10" i="11" s="1"/>
  <c r="AL511" i="1"/>
  <c r="AO511" i="1"/>
  <c r="AP511" i="1"/>
  <c r="M510" i="11" s="1"/>
  <c r="AQ511" i="1"/>
  <c r="AY511" i="1"/>
  <c r="BC511" i="1" a="1"/>
  <c r="BC511" i="1" s="1"/>
  <c r="BF511" i="1"/>
  <c r="BR511" i="1"/>
  <c r="BQ511" i="1" s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2" i="11" s="1"/>
  <c r="AL513" i="1"/>
  <c r="AO513" i="1"/>
  <c r="AP513" i="1"/>
  <c r="M512" i="11" s="1"/>
  <c r="AQ513" i="1"/>
  <c r="AY513" i="1"/>
  <c r="BC513" i="1" a="1"/>
  <c r="BC513" i="1" s="1"/>
  <c r="BF513" i="1"/>
  <c r="BR513" i="1"/>
  <c r="BQ513" i="1" s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3" i="11" s="1"/>
  <c r="AL514" i="1"/>
  <c r="AO514" i="1"/>
  <c r="AP514" i="1"/>
  <c r="M513" i="11" s="1"/>
  <c r="AQ514" i="1"/>
  <c r="AY514" i="1"/>
  <c r="BC514" i="1" a="1"/>
  <c r="BC514" i="1" s="1"/>
  <c r="BF514" i="1"/>
  <c r="BQ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5" i="11" s="1"/>
  <c r="AL516" i="1"/>
  <c r="AO516" i="1"/>
  <c r="AP516" i="1"/>
  <c r="M515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6" i="11" s="1"/>
  <c r="AL517" i="1"/>
  <c r="AO517" i="1"/>
  <c r="AP517" i="1"/>
  <c r="M516" i="11" s="1"/>
  <c r="AQ517" i="1"/>
  <c r="AY517" i="1"/>
  <c r="BC517" i="1" a="1"/>
  <c r="BC517" i="1" s="1"/>
  <c r="BF517" i="1"/>
  <c r="BR517" i="1"/>
  <c r="BQ517" i="1" s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8" i="11" s="1"/>
  <c r="AL519" i="1"/>
  <c r="AO519" i="1"/>
  <c r="AP519" i="1"/>
  <c r="M518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9" i="11" s="1"/>
  <c r="AL520" i="1"/>
  <c r="AO520" i="1"/>
  <c r="AP520" i="1"/>
  <c r="M519" i="11" s="1"/>
  <c r="AQ520" i="1"/>
  <c r="AY520" i="1"/>
  <c r="BC520" i="1" a="1"/>
  <c r="BC520" i="1" s="1"/>
  <c r="BF520" i="1"/>
  <c r="BR520" i="1"/>
  <c r="BQ520" i="1" s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AY522" i="1"/>
  <c r="BC522" i="1" a="1"/>
  <c r="BC522" i="1" s="1"/>
  <c r="BF522" i="1"/>
  <c r="BR522" i="1"/>
  <c r="BQ522" i="1" s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2" i="11" s="1"/>
  <c r="AL523" i="1"/>
  <c r="AO523" i="1"/>
  <c r="AP523" i="1"/>
  <c r="M522" i="11" s="1"/>
  <c r="AQ523" i="1"/>
  <c r="AY523" i="1"/>
  <c r="BC523" i="1" a="1"/>
  <c r="BC523" i="1" s="1"/>
  <c r="BF523" i="1"/>
  <c r="BR523" i="1"/>
  <c r="BQ523" i="1" s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3" i="11" s="1"/>
  <c r="AL524" i="1"/>
  <c r="AO524" i="1"/>
  <c r="AP524" i="1"/>
  <c r="M523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4" i="11" s="1"/>
  <c r="AL525" i="1"/>
  <c r="AO525" i="1"/>
  <c r="AP525" i="1"/>
  <c r="M524" i="11" s="1"/>
  <c r="AQ525" i="1"/>
  <c r="AY525" i="1"/>
  <c r="BC525" i="1" a="1"/>
  <c r="BC525" i="1" s="1"/>
  <c r="BF525" i="1"/>
  <c r="BR525" i="1"/>
  <c r="BQ525" i="1" s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5" i="11" s="1"/>
  <c r="AL526" i="1"/>
  <c r="AO526" i="1"/>
  <c r="AP526" i="1"/>
  <c r="M525" i="11" s="1"/>
  <c r="AQ526" i="1"/>
  <c r="AY526" i="1"/>
  <c r="BC526" i="1" a="1"/>
  <c r="BC526" i="1" s="1"/>
  <c r="BF526" i="1"/>
  <c r="BQ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AY527" i="1"/>
  <c r="BC527" i="1" a="1"/>
  <c r="BC527" i="1" s="1"/>
  <c r="BF527" i="1"/>
  <c r="BR527" i="1"/>
  <c r="BS527" i="1"/>
  <c r="BQ527" i="1" s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7" i="11" s="1"/>
  <c r="AL528" i="1"/>
  <c r="AO528" i="1"/>
  <c r="AP528" i="1"/>
  <c r="M527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8" i="11" s="1"/>
  <c r="AL529" i="1"/>
  <c r="AO529" i="1"/>
  <c r="AP529" i="1"/>
  <c r="M528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30" i="11" s="1"/>
  <c r="AL531" i="1"/>
  <c r="AO531" i="1"/>
  <c r="AP531" i="1"/>
  <c r="M530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31" i="11" s="1"/>
  <c r="AL532" i="1"/>
  <c r="AO532" i="1"/>
  <c r="AP532" i="1"/>
  <c r="M531" i="11" s="1"/>
  <c r="AQ532" i="1"/>
  <c r="AY532" i="1"/>
  <c r="BC532" i="1" a="1"/>
  <c r="BC532" i="1" s="1"/>
  <c r="BF532" i="1"/>
  <c r="BR532" i="1"/>
  <c r="BQ532" i="1" s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3" i="11" s="1"/>
  <c r="AL534" i="1"/>
  <c r="AO534" i="1"/>
  <c r="AP534" i="1"/>
  <c r="M533" i="11" s="1"/>
  <c r="AQ534" i="1"/>
  <c r="AY534" i="1"/>
  <c r="BC534" i="1" a="1"/>
  <c r="BC534" i="1" s="1"/>
  <c r="BF534" i="1"/>
  <c r="BR534" i="1"/>
  <c r="BQ534" i="1" s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4" i="11" s="1"/>
  <c r="AL535" i="1"/>
  <c r="AO535" i="1"/>
  <c r="AP535" i="1"/>
  <c r="M534" i="11" s="1"/>
  <c r="AQ535" i="1"/>
  <c r="AY535" i="1"/>
  <c r="BC535" i="1" a="1"/>
  <c r="BC535" i="1" s="1"/>
  <c r="BF535" i="1"/>
  <c r="BQ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5" i="11" s="1"/>
  <c r="AL536" i="1"/>
  <c r="AO536" i="1"/>
  <c r="AP536" i="1"/>
  <c r="M535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6" i="11" s="1"/>
  <c r="AL537" i="1"/>
  <c r="AO537" i="1"/>
  <c r="AP537" i="1"/>
  <c r="M536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AY538" i="1"/>
  <c r="BC538" i="1" a="1"/>
  <c r="BC538" i="1" s="1"/>
  <c r="BF538" i="1"/>
  <c r="BR538" i="1"/>
  <c r="BQ538" i="1" s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AY539" i="1"/>
  <c r="BC539" i="1" a="1"/>
  <c r="BC539" i="1" s="1"/>
  <c r="BF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9" i="11" s="1"/>
  <c r="AL540" i="1"/>
  <c r="AO540" i="1"/>
  <c r="AP540" i="1"/>
  <c r="M539" i="11" s="1"/>
  <c r="AQ540" i="1"/>
  <c r="AY540" i="1"/>
  <c r="BC540" i="1" a="1"/>
  <c r="BC540" i="1" s="1"/>
  <c r="BF540" i="1"/>
  <c r="BR540" i="1"/>
  <c r="BQ540" i="1" s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AY541" i="1"/>
  <c r="BC541" i="1" a="1"/>
  <c r="BC541" i="1" s="1"/>
  <c r="BF541" i="1"/>
  <c r="BQ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2" i="11" s="1"/>
  <c r="AL543" i="1"/>
  <c r="AO543" i="1"/>
  <c r="AP543" i="1"/>
  <c r="M542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AY544" i="1"/>
  <c r="BC544" i="1" a="1"/>
  <c r="BC544" i="1" s="1"/>
  <c r="BF544" i="1"/>
  <c r="BR544" i="1"/>
  <c r="BQ544" i="1" s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L541" i="16" s="1"/>
  <c r="R546" i="1"/>
  <c r="S546" i="1" a="1"/>
  <c r="S546" i="1" s="1"/>
  <c r="T546" i="1" a="1"/>
  <c r="T546" i="1" s="1"/>
  <c r="AI546" i="1"/>
  <c r="BB546" i="1" s="1"/>
  <c r="AJ546" i="1"/>
  <c r="AK546" i="1"/>
  <c r="K545" i="11" s="1"/>
  <c r="AL546" i="1"/>
  <c r="AO546" i="1"/>
  <c r="AP546" i="1"/>
  <c r="M545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6" i="11" s="1"/>
  <c r="AL547" i="1"/>
  <c r="AO547" i="1"/>
  <c r="AP547" i="1"/>
  <c r="M546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AI548" i="1"/>
  <c r="BB548" i="1" s="1"/>
  <c r="AJ548" i="1"/>
  <c r="AK548" i="1"/>
  <c r="K547" i="11" s="1"/>
  <c r="AL548" i="1"/>
  <c r="AO548" i="1"/>
  <c r="AP548" i="1"/>
  <c r="M547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8" i="11" s="1"/>
  <c r="AL549" i="1"/>
  <c r="AO549" i="1"/>
  <c r="AP549" i="1"/>
  <c r="M548" i="11" s="1"/>
  <c r="AQ549" i="1"/>
  <c r="AY549" i="1"/>
  <c r="BC549" i="1" a="1"/>
  <c r="BC549" i="1" s="1"/>
  <c r="BF549" i="1"/>
  <c r="BR549" i="1"/>
  <c r="BQ549" i="1" s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50" i="11" s="1"/>
  <c r="AL551" i="1"/>
  <c r="AO551" i="1"/>
  <c r="AP551" i="1"/>
  <c r="M550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L547" i="16" s="1"/>
  <c r="R552" i="1"/>
  <c r="S552" i="1" a="1"/>
  <c r="S552" i="1" s="1"/>
  <c r="T552" i="1" a="1"/>
  <c r="T552" i="1" s="1"/>
  <c r="AI552" i="1"/>
  <c r="BB552" i="1" s="1"/>
  <c r="AJ552" i="1"/>
  <c r="AK552" i="1"/>
  <c r="K551" i="11" s="1"/>
  <c r="AL552" i="1"/>
  <c r="AO552" i="1"/>
  <c r="AP552" i="1"/>
  <c r="M551" i="11" s="1"/>
  <c r="AQ552" i="1"/>
  <c r="AY552" i="1"/>
  <c r="BC552" i="1" a="1"/>
  <c r="BC552" i="1" s="1"/>
  <c r="BF552" i="1"/>
  <c r="BR552" i="1"/>
  <c r="BQ552" i="1" s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AI554" i="1"/>
  <c r="BB554" i="1" s="1"/>
  <c r="AJ554" i="1"/>
  <c r="AK554" i="1"/>
  <c r="K553" i="11" s="1"/>
  <c r="AL554" i="1"/>
  <c r="AO554" i="1"/>
  <c r="AP554" i="1"/>
  <c r="M553" i="11" s="1"/>
  <c r="AQ554" i="1"/>
  <c r="AY554" i="1"/>
  <c r="BC554" i="1" a="1"/>
  <c r="BC554" i="1" s="1"/>
  <c r="BF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L550" i="16" s="1"/>
  <c r="R555" i="1"/>
  <c r="S555" i="1" a="1"/>
  <c r="S555" i="1" s="1"/>
  <c r="T555" i="1" a="1"/>
  <c r="T555" i="1" s="1"/>
  <c r="AI555" i="1"/>
  <c r="BB555" i="1" s="1"/>
  <c r="AJ555" i="1"/>
  <c r="AK555" i="1"/>
  <c r="K554" i="11" s="1"/>
  <c r="AL555" i="1"/>
  <c r="AO555" i="1"/>
  <c r="AP555" i="1"/>
  <c r="M554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AI557" i="1"/>
  <c r="BB557" i="1" s="1"/>
  <c r="AJ557" i="1"/>
  <c r="AK557" i="1"/>
  <c r="K556" i="11" s="1"/>
  <c r="AL557" i="1"/>
  <c r="AO557" i="1"/>
  <c r="AP557" i="1"/>
  <c r="M556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7" i="11" s="1"/>
  <c r="AL558" i="1"/>
  <c r="AO558" i="1"/>
  <c r="AP558" i="1"/>
  <c r="M557" i="11" s="1"/>
  <c r="AQ558" i="1"/>
  <c r="AY558" i="1"/>
  <c r="BC558" i="1" a="1"/>
  <c r="BC558" i="1" s="1"/>
  <c r="BF558" i="1"/>
  <c r="BR558" i="1"/>
  <c r="BQ558" i="1" s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AY560" i="1"/>
  <c r="BC560" i="1" a="1"/>
  <c r="BC560" i="1" s="1"/>
  <c r="BF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L556" i="16" s="1"/>
  <c r="R561" i="1"/>
  <c r="S561" i="1" a="1"/>
  <c r="S561" i="1" s="1"/>
  <c r="T561" i="1" a="1"/>
  <c r="T561" i="1" s="1"/>
  <c r="AI561" i="1"/>
  <c r="BB561" i="1" s="1"/>
  <c r="AJ561" i="1"/>
  <c r="AK561" i="1"/>
  <c r="K560" i="11" s="1"/>
  <c r="AL561" i="1"/>
  <c r="AO561" i="1"/>
  <c r="AP561" i="1"/>
  <c r="M560" i="11" s="1"/>
  <c r="AQ561" i="1"/>
  <c r="AY561" i="1"/>
  <c r="BC561" i="1" a="1"/>
  <c r="BC561" i="1" s="1"/>
  <c r="BF561" i="1"/>
  <c r="BR561" i="1"/>
  <c r="BQ561" i="1" s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61" i="11" s="1"/>
  <c r="AL562" i="1"/>
  <c r="AO562" i="1"/>
  <c r="AP562" i="1"/>
  <c r="M561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AI563" i="1"/>
  <c r="BB563" i="1" s="1"/>
  <c r="AJ563" i="1"/>
  <c r="AK563" i="1"/>
  <c r="K562" i="11" s="1"/>
  <c r="AL563" i="1"/>
  <c r="AO563" i="1"/>
  <c r="AP563" i="1"/>
  <c r="M562" i="11" s="1"/>
  <c r="AQ563" i="1"/>
  <c r="AY563" i="1"/>
  <c r="BC563" i="1" a="1"/>
  <c r="BC563" i="1" s="1"/>
  <c r="BF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3" i="11" s="1"/>
  <c r="AL564" i="1"/>
  <c r="AO564" i="1"/>
  <c r="AP564" i="1"/>
  <c r="M563" i="11" s="1"/>
  <c r="AQ564" i="1"/>
  <c r="AY564" i="1"/>
  <c r="BC564" i="1" a="1"/>
  <c r="BC564" i="1" s="1"/>
  <c r="BF564" i="1"/>
  <c r="BQ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AY565" i="1"/>
  <c r="BC565" i="1" a="1"/>
  <c r="BC565" i="1" s="1"/>
  <c r="BF565" i="1"/>
  <c r="BR565" i="1"/>
  <c r="BS565" i="1"/>
  <c r="BQ565" i="1" s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5" i="11" s="1"/>
  <c r="AL566" i="1"/>
  <c r="AO566" i="1"/>
  <c r="AP566" i="1"/>
  <c r="M565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6" i="11" s="1"/>
  <c r="AL567" i="1"/>
  <c r="AO567" i="1"/>
  <c r="AP567" i="1"/>
  <c r="M566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AY568" i="1"/>
  <c r="BC568" i="1" a="1"/>
  <c r="BC568" i="1" s="1"/>
  <c r="BF568" i="1"/>
  <c r="BR568" i="1"/>
  <c r="BS568" i="1"/>
  <c r="BQ568" i="1" s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8" i="11" s="1"/>
  <c r="AL569" i="1"/>
  <c r="AO569" i="1"/>
  <c r="AP569" i="1"/>
  <c r="M568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L565" i="16" s="1"/>
  <c r="R570" i="1"/>
  <c r="S570" i="1" a="1"/>
  <c r="S570" i="1" s="1"/>
  <c r="T570" i="1" a="1"/>
  <c r="T570" i="1" s="1"/>
  <c r="AI570" i="1"/>
  <c r="BB570" i="1" s="1"/>
  <c r="AJ570" i="1"/>
  <c r="AK570" i="1"/>
  <c r="K569" i="11" s="1"/>
  <c r="AL570" i="1"/>
  <c r="AO570" i="1"/>
  <c r="AP570" i="1"/>
  <c r="M569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AY573" i="1"/>
  <c r="BC573" i="1" a="1"/>
  <c r="BC573" i="1" s="1"/>
  <c r="BF573" i="1"/>
  <c r="BR573" i="1"/>
  <c r="BQ573" i="1" s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AY574" i="1"/>
  <c r="BC574" i="1" a="1"/>
  <c r="BC574" i="1" s="1"/>
  <c r="BF574" i="1"/>
  <c r="BR574" i="1"/>
  <c r="BS574" i="1"/>
  <c r="BQ574" i="1" s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4" i="11" s="1"/>
  <c r="AL575" i="1"/>
  <c r="AO575" i="1"/>
  <c r="AP575" i="1"/>
  <c r="M574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5" i="11" s="1"/>
  <c r="AL576" i="1"/>
  <c r="AO576" i="1"/>
  <c r="AP576" i="1"/>
  <c r="M575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AY577" i="1"/>
  <c r="BC577" i="1" a="1"/>
  <c r="BC577" i="1" s="1"/>
  <c r="BF577" i="1"/>
  <c r="BR577" i="1"/>
  <c r="BS577" i="1"/>
  <c r="BQ577" i="1" s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7" i="11" s="1"/>
  <c r="AL578" i="1"/>
  <c r="AO578" i="1"/>
  <c r="AP578" i="1"/>
  <c r="M577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L574" i="16" s="1"/>
  <c r="R579" i="1"/>
  <c r="S579" i="1" a="1"/>
  <c r="S579" i="1" s="1"/>
  <c r="T579" i="1" a="1"/>
  <c r="T579" i="1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9" i="11" s="1"/>
  <c r="AL580" i="1"/>
  <c r="AO580" i="1"/>
  <c r="AP580" i="1"/>
  <c r="M579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AY582" i="1"/>
  <c r="BC582" i="1" a="1"/>
  <c r="BC582" i="1" s="1"/>
  <c r="BF582" i="1"/>
  <c r="BR582" i="1"/>
  <c r="BQ582" i="1" s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2" i="11" s="1"/>
  <c r="AL583" i="1"/>
  <c r="AO583" i="1"/>
  <c r="AP583" i="1"/>
  <c r="M582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3" i="11" s="1"/>
  <c r="AL584" i="1"/>
  <c r="AO584" i="1"/>
  <c r="AP584" i="1"/>
  <c r="M583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4" i="11" s="1"/>
  <c r="AL585" i="1"/>
  <c r="AO585" i="1"/>
  <c r="AP585" i="1"/>
  <c r="M584" i="11" s="1"/>
  <c r="AQ585" i="1"/>
  <c r="AY585" i="1"/>
  <c r="BC585" i="1" a="1"/>
  <c r="BC585" i="1" s="1"/>
  <c r="BF585" i="1"/>
  <c r="BR585" i="1"/>
  <c r="BQ585" i="1" s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5" i="11" s="1"/>
  <c r="AL586" i="1"/>
  <c r="AO586" i="1"/>
  <c r="AP586" i="1"/>
  <c r="M585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6" i="11" s="1"/>
  <c r="AL587" i="1"/>
  <c r="AO587" i="1"/>
  <c r="AP587" i="1"/>
  <c r="M586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7" i="11" s="1"/>
  <c r="AL588" i="1"/>
  <c r="AO588" i="1"/>
  <c r="AP588" i="1"/>
  <c r="M587" i="11" s="1"/>
  <c r="AQ588" i="1"/>
  <c r="AY588" i="1"/>
  <c r="BC588" i="1" a="1"/>
  <c r="BC588" i="1" s="1"/>
  <c r="BF588" i="1"/>
  <c r="BR588" i="1"/>
  <c r="BQ588" i="1" s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9" i="11" s="1"/>
  <c r="AL590" i="1"/>
  <c r="AO590" i="1"/>
  <c r="AP590" i="1"/>
  <c r="M589" i="11" s="1"/>
  <c r="AQ590" i="1"/>
  <c r="AY590" i="1"/>
  <c r="BC590" i="1" a="1"/>
  <c r="BC590" i="1" s="1"/>
  <c r="BF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90" i="11" s="1"/>
  <c r="AL591" i="1"/>
  <c r="AO591" i="1"/>
  <c r="AP591" i="1"/>
  <c r="M590" i="11" s="1"/>
  <c r="AQ591" i="1"/>
  <c r="AY591" i="1"/>
  <c r="BC591" i="1" a="1"/>
  <c r="BC591" i="1" s="1"/>
  <c r="BF591" i="1"/>
  <c r="BQ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AY592" i="1"/>
  <c r="BC592" i="1" a="1"/>
  <c r="BC592" i="1" s="1"/>
  <c r="BF592" i="1"/>
  <c r="BR592" i="1"/>
  <c r="BS592" i="1"/>
  <c r="BQ592" i="1" s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2" i="11" s="1"/>
  <c r="AL593" i="1"/>
  <c r="AO593" i="1"/>
  <c r="AP593" i="1"/>
  <c r="M592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3" i="11" s="1"/>
  <c r="AL594" i="1"/>
  <c r="AO594" i="1"/>
  <c r="AP594" i="1"/>
  <c r="M593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AY595" i="1"/>
  <c r="BC595" i="1" a="1"/>
  <c r="BC595" i="1" s="1"/>
  <c r="BF595" i="1"/>
  <c r="BR595" i="1"/>
  <c r="BS595" i="1"/>
  <c r="BQ595" i="1" s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5" i="11" s="1"/>
  <c r="AL596" i="1"/>
  <c r="AO596" i="1"/>
  <c r="AP596" i="1"/>
  <c r="M595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6" i="11" s="1"/>
  <c r="AL597" i="1"/>
  <c r="AO597" i="1"/>
  <c r="AP597" i="1"/>
  <c r="M596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8" i="11" s="1"/>
  <c r="AL599" i="1"/>
  <c r="AO599" i="1"/>
  <c r="AP599" i="1"/>
  <c r="M598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9" i="11" s="1"/>
  <c r="AL600" i="1"/>
  <c r="AO600" i="1"/>
  <c r="AP600" i="1"/>
  <c r="M599" i="11" s="1"/>
  <c r="AQ600" i="1"/>
  <c r="AY600" i="1"/>
  <c r="BC600" i="1" a="1"/>
  <c r="BC600" i="1" s="1"/>
  <c r="BF600" i="1"/>
  <c r="BR600" i="1"/>
  <c r="BQ600" i="1" s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601" i="11" s="1"/>
  <c r="AL602" i="1"/>
  <c r="AO602" i="1"/>
  <c r="AP602" i="1"/>
  <c r="M601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2" i="11" s="1"/>
  <c r="AL603" i="1"/>
  <c r="AO603" i="1"/>
  <c r="AP603" i="1"/>
  <c r="M602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AY604" i="1"/>
  <c r="BC604" i="1" a="1"/>
  <c r="BC604" i="1" s="1"/>
  <c r="BF604" i="1"/>
  <c r="BR604" i="1"/>
  <c r="BS604" i="1"/>
  <c r="BQ604" i="1" s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4" i="11" s="1"/>
  <c r="AL605" i="1"/>
  <c r="AO605" i="1"/>
  <c r="AP605" i="1"/>
  <c r="M604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1" i="16" s="1"/>
  <c r="R606" i="1"/>
  <c r="S606" i="1" a="1"/>
  <c r="S606" i="1" s="1"/>
  <c r="T606" i="1" a="1"/>
  <c r="T606" i="1" s="1"/>
  <c r="AI606" i="1"/>
  <c r="BB606" i="1" s="1"/>
  <c r="AJ606" i="1"/>
  <c r="AK606" i="1"/>
  <c r="K605" i="11" s="1"/>
  <c r="AL606" i="1"/>
  <c r="AO606" i="1"/>
  <c r="AP606" i="1"/>
  <c r="M605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AJ607" i="1"/>
  <c r="AK607" i="1"/>
  <c r="K606" i="11" s="1"/>
  <c r="AL607" i="1"/>
  <c r="AM607" i="1"/>
  <c r="AO607" i="1"/>
  <c r="BE607" i="1" s="1"/>
  <c r="AP607" i="1"/>
  <c r="M606" i="11" s="1"/>
  <c r="AQ607" i="1"/>
  <c r="AY607" i="1"/>
  <c r="BB607" i="1"/>
  <c r="BC607" i="1" a="1"/>
  <c r="BC607" i="1" s="1"/>
  <c r="BD607" i="1" a="1"/>
  <c r="BD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AI608" i="1"/>
  <c r="BB608" i="1" s="1"/>
  <c r="AJ608" i="1"/>
  <c r="AK608" i="1"/>
  <c r="K607" i="11" s="1"/>
  <c r="AL608" i="1"/>
  <c r="AO608" i="1"/>
  <c r="AP608" i="1"/>
  <c r="M607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8" i="11" s="1"/>
  <c r="AL609" i="1"/>
  <c r="AO609" i="1"/>
  <c r="AP609" i="1"/>
  <c r="M608" i="11" s="1"/>
  <c r="AQ609" i="1"/>
  <c r="AY609" i="1"/>
  <c r="BC609" i="1" a="1"/>
  <c r="BC609" i="1" s="1"/>
  <c r="BF609" i="1"/>
  <c r="BR609" i="1"/>
  <c r="BQ609" i="1" s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10" i="11" s="1"/>
  <c r="AL611" i="1"/>
  <c r="AO611" i="1"/>
  <c r="AP611" i="1"/>
  <c r="M610" i="11" s="1"/>
  <c r="AQ611" i="1"/>
  <c r="AY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11" i="11" s="1"/>
  <c r="AL612" i="1"/>
  <c r="AO612" i="1"/>
  <c r="AP612" i="1"/>
  <c r="M611" i="11" s="1"/>
  <c r="AQ612" i="1"/>
  <c r="AY612" i="1"/>
  <c r="BC612" i="1" a="1"/>
  <c r="BC612" i="1" s="1"/>
  <c r="BF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AY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3" i="11" s="1"/>
  <c r="AL614" i="1"/>
  <c r="AO614" i="1"/>
  <c r="AP614" i="1"/>
  <c r="M613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4" i="11" s="1"/>
  <c r="AL615" i="1"/>
  <c r="AO615" i="1"/>
  <c r="AP615" i="1"/>
  <c r="M614" i="11" s="1"/>
  <c r="AQ615" i="1"/>
  <c r="AY615" i="1"/>
  <c r="BC615" i="1" a="1"/>
  <c r="BC615" i="1" s="1"/>
  <c r="BF615" i="1"/>
  <c r="BR615" i="1"/>
  <c r="BQ615" i="1" s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6" i="11" s="1"/>
  <c r="AL617" i="1"/>
  <c r="AO617" i="1"/>
  <c r="AP617" i="1"/>
  <c r="M616" i="11" s="1"/>
  <c r="AQ617" i="1"/>
  <c r="AY617" i="1"/>
  <c r="BC617" i="1" a="1"/>
  <c r="BC617" i="1" s="1"/>
  <c r="BF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7" i="11" s="1"/>
  <c r="AL618" i="1"/>
  <c r="AO618" i="1"/>
  <c r="AP618" i="1"/>
  <c r="M617" i="11" s="1"/>
  <c r="AQ618" i="1"/>
  <c r="AY618" i="1"/>
  <c r="BC618" i="1" a="1"/>
  <c r="BC618" i="1" s="1"/>
  <c r="BF618" i="1"/>
  <c r="BQ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AY619" i="1"/>
  <c r="BC619" i="1" a="1"/>
  <c r="BC619" i="1" s="1"/>
  <c r="BF619" i="1"/>
  <c r="BR619" i="1"/>
  <c r="BS619" i="1"/>
  <c r="BQ619" i="1" s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9" i="11" s="1"/>
  <c r="AL620" i="1"/>
  <c r="AO620" i="1"/>
  <c r="AP620" i="1"/>
  <c r="M619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20" i="11" s="1"/>
  <c r="AL621" i="1"/>
  <c r="AO621" i="1"/>
  <c r="AP621" i="1"/>
  <c r="M620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AY622" i="1"/>
  <c r="BC622" i="1" a="1"/>
  <c r="BC622" i="1" s="1"/>
  <c r="BF622" i="1"/>
  <c r="BR622" i="1"/>
  <c r="BS622" i="1"/>
  <c r="BQ622" i="1" s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2" i="11" s="1"/>
  <c r="AL623" i="1"/>
  <c r="AO623" i="1"/>
  <c r="AP623" i="1"/>
  <c r="M622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3" i="11" s="1"/>
  <c r="AL624" i="1"/>
  <c r="AO624" i="1"/>
  <c r="AP624" i="1"/>
  <c r="M623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6" i="11" s="1"/>
  <c r="AL627" i="1"/>
  <c r="AO627" i="1"/>
  <c r="AP627" i="1"/>
  <c r="M626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8" i="11" s="1"/>
  <c r="AL629" i="1"/>
  <c r="AO629" i="1"/>
  <c r="AP629" i="1"/>
  <c r="M628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9" i="11" s="1"/>
  <c r="AL630" i="1"/>
  <c r="AO630" i="1"/>
  <c r="AP630" i="1"/>
  <c r="M629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L627" i="16" s="1"/>
  <c r="R632" i="1"/>
  <c r="S632" i="1" a="1"/>
  <c r="S632" i="1" s="1"/>
  <c r="T632" i="1" a="1"/>
  <c r="T632" i="1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2" i="11" s="1"/>
  <c r="AL633" i="1"/>
  <c r="AO633" i="1"/>
  <c r="AP633" i="1"/>
  <c r="M632" i="11" s="1"/>
  <c r="AQ633" i="1"/>
  <c r="AY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AY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L630" i="16" s="1"/>
  <c r="R635" i="1"/>
  <c r="S635" i="1" a="1"/>
  <c r="S635" i="1" s="1"/>
  <c r="T635" i="1" a="1"/>
  <c r="T635" i="1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5" i="11" s="1"/>
  <c r="AL636" i="1"/>
  <c r="AO636" i="1"/>
  <c r="AP636" i="1"/>
  <c r="M635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L632" i="16" s="1"/>
  <c r="R637" i="1"/>
  <c r="S637" i="1" a="1"/>
  <c r="S637" i="1" s="1"/>
  <c r="T637" i="1" a="1"/>
  <c r="T637" i="1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L633" i="16" s="1"/>
  <c r="R638" i="1"/>
  <c r="S638" i="1" a="1"/>
  <c r="S638" i="1" s="1"/>
  <c r="T638" i="1" a="1"/>
  <c r="T638" i="1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AI639" i="1"/>
  <c r="BB639" i="1" s="1"/>
  <c r="AJ639" i="1"/>
  <c r="AK639" i="1"/>
  <c r="K638" i="11" s="1"/>
  <c r="AL639" i="1"/>
  <c r="AO639" i="1"/>
  <c r="AP639" i="1"/>
  <c r="M638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AY640" i="1"/>
  <c r="BC640" i="1" a="1"/>
  <c r="BC640" i="1" s="1"/>
  <c r="BF640" i="1"/>
  <c r="BR640" i="1"/>
  <c r="BQ640" i="1" s="1"/>
  <c r="BS640" i="1"/>
  <c r="BT640" i="1"/>
  <c r="A641" i="1"/>
  <c r="C641" i="1"/>
  <c r="G641" i="1"/>
  <c r="M641" i="1" a="1"/>
  <c r="M641" i="1" s="1"/>
  <c r="N641" i="1" a="1"/>
  <c r="N641" i="1" s="1"/>
  <c r="L636" i="16" s="1"/>
  <c r="R641" i="1"/>
  <c r="S641" i="1" a="1"/>
  <c r="S641" i="1" s="1"/>
  <c r="T641" i="1" a="1"/>
  <c r="T641" i="1" s="1"/>
  <c r="AI641" i="1"/>
  <c r="BB641" i="1" s="1"/>
  <c r="AJ641" i="1"/>
  <c r="AK641" i="1"/>
  <c r="K640" i="11" s="1"/>
  <c r="AL641" i="1"/>
  <c r="AO641" i="1"/>
  <c r="AP641" i="1"/>
  <c r="M640" i="11" s="1"/>
  <c r="AQ641" i="1"/>
  <c r="AY641" i="1"/>
  <c r="BC641" i="1" a="1"/>
  <c r="BC641" i="1" s="1"/>
  <c r="BF641" i="1"/>
  <c r="BR641" i="1"/>
  <c r="BQ641" i="1" s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41" i="11" s="1"/>
  <c r="AL642" i="1"/>
  <c r="AO642" i="1"/>
  <c r="AP642" i="1"/>
  <c r="M641" i="11" s="1"/>
  <c r="AQ642" i="1"/>
  <c r="AY642" i="1"/>
  <c r="BC642" i="1" a="1"/>
  <c r="BC642" i="1" s="1"/>
  <c r="BF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AY643" i="1"/>
  <c r="BC643" i="1" a="1"/>
  <c r="BC643" i="1" s="1"/>
  <c r="BF643" i="1"/>
  <c r="BR643" i="1"/>
  <c r="BQ643" i="1" s="1"/>
  <c r="BS643" i="1"/>
  <c r="BT643" i="1"/>
  <c r="A644" i="1"/>
  <c r="C644" i="1"/>
  <c r="G644" i="1"/>
  <c r="M644" i="1" a="1"/>
  <c r="M644" i="1" s="1"/>
  <c r="N644" i="1" a="1"/>
  <c r="N644" i="1" s="1"/>
  <c r="L639" i="16" s="1"/>
  <c r="R644" i="1"/>
  <c r="S644" i="1" a="1"/>
  <c r="S644" i="1" s="1"/>
  <c r="T644" i="1" a="1"/>
  <c r="T644" i="1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L640" i="16" s="1"/>
  <c r="R645" i="1"/>
  <c r="S645" i="1" a="1"/>
  <c r="S645" i="1" s="1"/>
  <c r="T645" i="1" a="1"/>
  <c r="T645" i="1" s="1"/>
  <c r="AI645" i="1"/>
  <c r="BB645" i="1" s="1"/>
  <c r="AJ645" i="1"/>
  <c r="AK645" i="1"/>
  <c r="K644" i="11" s="1"/>
  <c r="AL645" i="1"/>
  <c r="AO645" i="1"/>
  <c r="AP645" i="1"/>
  <c r="M644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AY646" i="1"/>
  <c r="BC646" i="1" a="1"/>
  <c r="BC646" i="1" s="1"/>
  <c r="BF646" i="1"/>
  <c r="BR646" i="1"/>
  <c r="BQ646" i="1" s="1"/>
  <c r="BS646" i="1"/>
  <c r="BT646" i="1"/>
  <c r="A647" i="1"/>
  <c r="C647" i="1"/>
  <c r="G647" i="1"/>
  <c r="M647" i="1" a="1"/>
  <c r="M647" i="1" s="1"/>
  <c r="N647" i="1" a="1"/>
  <c r="N647" i="1" s="1"/>
  <c r="L642" i="16" s="1"/>
  <c r="R647" i="1"/>
  <c r="S647" i="1" a="1"/>
  <c r="S647" i="1" s="1"/>
  <c r="T647" i="1" a="1"/>
  <c r="T647" i="1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AY647" i="1"/>
  <c r="BC647" i="1" a="1"/>
  <c r="BC647" i="1" s="1"/>
  <c r="BF647" i="1"/>
  <c r="BR647" i="1"/>
  <c r="BQ647" i="1" s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7" i="11" s="1"/>
  <c r="AL648" i="1"/>
  <c r="AO648" i="1"/>
  <c r="AP648" i="1"/>
  <c r="M647" i="11" s="1"/>
  <c r="AQ648" i="1"/>
  <c r="AY648" i="1"/>
  <c r="BC648" i="1" a="1"/>
  <c r="BC648" i="1" s="1"/>
  <c r="BF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AY649" i="1"/>
  <c r="BC649" i="1" a="1"/>
  <c r="BC649" i="1" s="1"/>
  <c r="BF649" i="1"/>
  <c r="BQ649" i="1"/>
  <c r="BR649" i="1"/>
  <c r="BS649" i="1"/>
  <c r="BT649" i="1"/>
  <c r="A650" i="1"/>
  <c r="C650" i="1"/>
  <c r="G650" i="1"/>
  <c r="M650" i="1" a="1"/>
  <c r="M650" i="1" s="1"/>
  <c r="N650" i="1" a="1"/>
  <c r="N650" i="1" s="1"/>
  <c r="L645" i="16" s="1"/>
  <c r="R650" i="1"/>
  <c r="S650" i="1" a="1"/>
  <c r="S650" i="1" s="1"/>
  <c r="T650" i="1" a="1"/>
  <c r="T650" i="1" s="1"/>
  <c r="AI650" i="1"/>
  <c r="BB650" i="1" s="1"/>
  <c r="AJ650" i="1"/>
  <c r="AK650" i="1"/>
  <c r="K649" i="11" s="1"/>
  <c r="AL650" i="1"/>
  <c r="AO650" i="1"/>
  <c r="AP650" i="1"/>
  <c r="M649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AI652" i="1"/>
  <c r="BB652" i="1" s="1"/>
  <c r="AJ652" i="1"/>
  <c r="AK652" i="1"/>
  <c r="K651" i="11" s="1"/>
  <c r="AL652" i="1"/>
  <c r="AO652" i="1"/>
  <c r="AP652" i="1"/>
  <c r="M651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L648" i="16" s="1"/>
  <c r="R653" i="1"/>
  <c r="S653" i="1" a="1"/>
  <c r="S653" i="1" s="1"/>
  <c r="T653" i="1" a="1"/>
  <c r="T653" i="1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L649" i="16" s="1"/>
  <c r="R654" i="1"/>
  <c r="S654" i="1" a="1"/>
  <c r="S654" i="1" s="1"/>
  <c r="T654" i="1" a="1"/>
  <c r="T654" i="1" s="1"/>
  <c r="AI654" i="1"/>
  <c r="BB654" i="1" s="1"/>
  <c r="AJ654" i="1"/>
  <c r="AK654" i="1"/>
  <c r="K653" i="11" s="1"/>
  <c r="AL654" i="1"/>
  <c r="AO654" i="1"/>
  <c r="AP654" i="1"/>
  <c r="M653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L651" i="16" s="1"/>
  <c r="R656" i="1"/>
  <c r="S656" i="1" a="1"/>
  <c r="S656" i="1" s="1"/>
  <c r="T656" i="1" a="1"/>
  <c r="T656" i="1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6" i="11" s="1"/>
  <c r="AL657" i="1"/>
  <c r="AO657" i="1"/>
  <c r="AP657" i="1"/>
  <c r="M656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AI658" i="1"/>
  <c r="BB658" i="1" s="1"/>
  <c r="AJ658" i="1"/>
  <c r="AK658" i="1"/>
  <c r="K657" i="11" s="1"/>
  <c r="AL658" i="1"/>
  <c r="AO658" i="1"/>
  <c r="AP658" i="1"/>
  <c r="M657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L654" i="16" s="1"/>
  <c r="R659" i="1"/>
  <c r="S659" i="1" a="1"/>
  <c r="S659" i="1" s="1"/>
  <c r="T659" i="1" a="1"/>
  <c r="T659" i="1" s="1"/>
  <c r="AI659" i="1"/>
  <c r="BB659" i="1" s="1"/>
  <c r="AJ659" i="1"/>
  <c r="AK659" i="1"/>
  <c r="K658" i="11" s="1"/>
  <c r="AL659" i="1"/>
  <c r="AO659" i="1"/>
  <c r="AP659" i="1"/>
  <c r="M658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9" i="11" s="1"/>
  <c r="AL660" i="1"/>
  <c r="AO660" i="1"/>
  <c r="AP660" i="1"/>
  <c r="M659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L657" i="16" s="1"/>
  <c r="R662" i="1"/>
  <c r="S662" i="1" a="1"/>
  <c r="S662" i="1" s="1"/>
  <c r="T662" i="1" a="1"/>
  <c r="T662" i="1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L658" i="16" s="1"/>
  <c r="R663" i="1"/>
  <c r="S663" i="1" a="1"/>
  <c r="S663" i="1" s="1"/>
  <c r="T663" i="1" a="1"/>
  <c r="T663" i="1" s="1"/>
  <c r="AI663" i="1"/>
  <c r="BB663" i="1" s="1"/>
  <c r="AJ663" i="1"/>
  <c r="AK663" i="1"/>
  <c r="K662" i="11" s="1"/>
  <c r="AL663" i="1"/>
  <c r="AO663" i="1"/>
  <c r="AP663" i="1"/>
  <c r="M662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9" i="16" s="1"/>
  <c r="R664" i="1"/>
  <c r="S664" i="1" a="1"/>
  <c r="S664" i="1" s="1"/>
  <c r="T664" i="1" a="1"/>
  <c r="T664" i="1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60" i="16" s="1"/>
  <c r="R665" i="1"/>
  <c r="S665" i="1" a="1"/>
  <c r="S665" i="1" s="1"/>
  <c r="T665" i="1" a="1"/>
  <c r="T665" i="1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AI666" i="1"/>
  <c r="BB666" i="1" s="1"/>
  <c r="AJ666" i="1"/>
  <c r="AK666" i="1"/>
  <c r="K665" i="11" s="1"/>
  <c r="AL666" i="1"/>
  <c r="AO666" i="1"/>
  <c r="AP666" i="1"/>
  <c r="M665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AY667" i="1"/>
  <c r="BC667" i="1" a="1"/>
  <c r="BC667" i="1" s="1"/>
  <c r="BF667" i="1"/>
  <c r="BR667" i="1"/>
  <c r="BQ667" i="1" s="1"/>
  <c r="BS667" i="1"/>
  <c r="BT667" i="1"/>
  <c r="A668" i="1"/>
  <c r="C668" i="1"/>
  <c r="G668" i="1"/>
  <c r="M668" i="1" a="1"/>
  <c r="M668" i="1" s="1"/>
  <c r="N668" i="1" a="1"/>
  <c r="N668" i="1" s="1"/>
  <c r="L663" i="16" s="1"/>
  <c r="R668" i="1"/>
  <c r="S668" i="1" a="1"/>
  <c r="S668" i="1" s="1"/>
  <c r="T668" i="1" a="1"/>
  <c r="T668" i="1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AY668" i="1"/>
  <c r="BC668" i="1" a="1"/>
  <c r="BC668" i="1" s="1"/>
  <c r="BF668" i="1"/>
  <c r="BR668" i="1"/>
  <c r="BQ668" i="1" s="1"/>
  <c r="BS668" i="1"/>
  <c r="BT668" i="1"/>
  <c r="A669" i="1"/>
  <c r="C669" i="1"/>
  <c r="G669" i="1"/>
  <c r="M669" i="1" a="1"/>
  <c r="M669" i="1" s="1"/>
  <c r="N669" i="1" a="1"/>
  <c r="N669" i="1" s="1"/>
  <c r="L664" i="16" s="1"/>
  <c r="R669" i="1"/>
  <c r="S669" i="1" a="1"/>
  <c r="S669" i="1" s="1"/>
  <c r="T669" i="1" a="1"/>
  <c r="T669" i="1" s="1"/>
  <c r="AI669" i="1"/>
  <c r="BB669" i="1" s="1"/>
  <c r="AJ669" i="1"/>
  <c r="AK669" i="1"/>
  <c r="K668" i="11" s="1"/>
  <c r="AL669" i="1"/>
  <c r="AO669" i="1"/>
  <c r="AP669" i="1"/>
  <c r="M668" i="11" s="1"/>
  <c r="AQ669" i="1"/>
  <c r="AY669" i="1"/>
  <c r="BC669" i="1" a="1"/>
  <c r="BC669" i="1" s="1"/>
  <c r="BF669" i="1"/>
  <c r="BR669" i="1"/>
  <c r="BQ669" i="1" s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AI670" i="1"/>
  <c r="BB670" i="1" s="1"/>
  <c r="AJ670" i="1"/>
  <c r="AK670" i="1"/>
  <c r="K669" i="11" s="1"/>
  <c r="AL670" i="1"/>
  <c r="AO670" i="1"/>
  <c r="AP670" i="1"/>
  <c r="M669" i="11" s="1"/>
  <c r="AQ670" i="1"/>
  <c r="AY670" i="1"/>
  <c r="BC670" i="1" a="1"/>
  <c r="BC670" i="1" s="1"/>
  <c r="BF670" i="1"/>
  <c r="BR670" i="1"/>
  <c r="BQ670" i="1" s="1"/>
  <c r="BS670" i="1"/>
  <c r="BT670" i="1"/>
  <c r="A671" i="1"/>
  <c r="C671" i="1"/>
  <c r="G671" i="1"/>
  <c r="M671" i="1" a="1"/>
  <c r="M671" i="1" s="1"/>
  <c r="N671" i="1" a="1"/>
  <c r="N671" i="1" s="1"/>
  <c r="L666" i="16" s="1"/>
  <c r="R671" i="1"/>
  <c r="S671" i="1" a="1"/>
  <c r="S671" i="1" s="1"/>
  <c r="T671" i="1" a="1"/>
  <c r="T671" i="1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71" i="11" s="1"/>
  <c r="AL672" i="1"/>
  <c r="AO672" i="1"/>
  <c r="AP672" i="1"/>
  <c r="M671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8" i="16" s="1"/>
  <c r="R673" i="1"/>
  <c r="S673" i="1" a="1"/>
  <c r="S673" i="1" s="1"/>
  <c r="T673" i="1" a="1"/>
  <c r="T673" i="1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AY673" i="1"/>
  <c r="BC673" i="1" a="1"/>
  <c r="BC673" i="1" s="1"/>
  <c r="BF673" i="1"/>
  <c r="BR673" i="1"/>
  <c r="BQ673" i="1" s="1"/>
  <c r="BS673" i="1"/>
  <c r="BT673" i="1"/>
  <c r="A674" i="1"/>
  <c r="C674" i="1"/>
  <c r="G674" i="1"/>
  <c r="M674" i="1" a="1"/>
  <c r="M674" i="1" s="1"/>
  <c r="N674" i="1" a="1"/>
  <c r="N674" i="1" s="1"/>
  <c r="L669" i="16" s="1"/>
  <c r="R674" i="1"/>
  <c r="S674" i="1" a="1"/>
  <c r="S674" i="1" s="1"/>
  <c r="T674" i="1" a="1"/>
  <c r="T674" i="1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AY674" i="1"/>
  <c r="BC674" i="1" a="1"/>
  <c r="BC674" i="1" s="1"/>
  <c r="BF674" i="1"/>
  <c r="BR674" i="1"/>
  <c r="BQ674" i="1" s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AI675" i="1"/>
  <c r="BB675" i="1" s="1"/>
  <c r="AJ675" i="1"/>
  <c r="AK675" i="1"/>
  <c r="K674" i="11" s="1"/>
  <c r="AL675" i="1"/>
  <c r="AO675" i="1"/>
  <c r="AP675" i="1"/>
  <c r="M674" i="11" s="1"/>
  <c r="AQ675" i="1"/>
  <c r="AY675" i="1"/>
  <c r="BC675" i="1" a="1"/>
  <c r="BC675" i="1" s="1"/>
  <c r="BF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AY676" i="1"/>
  <c r="BC676" i="1" a="1"/>
  <c r="BC676" i="1" s="1"/>
  <c r="BF676" i="1"/>
  <c r="BQ676" i="1"/>
  <c r="BR676" i="1"/>
  <c r="BS676" i="1"/>
  <c r="BT676" i="1"/>
  <c r="A677" i="1"/>
  <c r="C677" i="1"/>
  <c r="G677" i="1"/>
  <c r="M677" i="1" a="1"/>
  <c r="M677" i="1" s="1"/>
  <c r="N677" i="1" a="1"/>
  <c r="N677" i="1" s="1"/>
  <c r="L672" i="16" s="1"/>
  <c r="R677" i="1"/>
  <c r="S677" i="1" a="1"/>
  <c r="S677" i="1" s="1"/>
  <c r="T677" i="1" a="1"/>
  <c r="T677" i="1" s="1"/>
  <c r="AI677" i="1"/>
  <c r="BB677" i="1" s="1"/>
  <c r="AJ677" i="1"/>
  <c r="AK677" i="1"/>
  <c r="K676" i="11" s="1"/>
  <c r="AL677" i="1"/>
  <c r="AO677" i="1"/>
  <c r="AP677" i="1"/>
  <c r="M676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7" i="11" s="1"/>
  <c r="AL678" i="1"/>
  <c r="AO678" i="1"/>
  <c r="AP678" i="1"/>
  <c r="M677" i="11" s="1"/>
  <c r="AQ678" i="1"/>
  <c r="AY678" i="1"/>
  <c r="BC678" i="1" a="1"/>
  <c r="BC678" i="1" s="1"/>
  <c r="BF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AY679" i="1"/>
  <c r="BC679" i="1" a="1"/>
  <c r="BC679" i="1" s="1"/>
  <c r="BF679" i="1"/>
  <c r="BR679" i="1"/>
  <c r="BQ679" i="1" s="1"/>
  <c r="BS679" i="1"/>
  <c r="BT679" i="1"/>
  <c r="A680" i="1"/>
  <c r="C680" i="1"/>
  <c r="G680" i="1"/>
  <c r="M680" i="1" a="1"/>
  <c r="M680" i="1" s="1"/>
  <c r="N680" i="1" a="1"/>
  <c r="N680" i="1" s="1"/>
  <c r="L675" i="16" s="1"/>
  <c r="R680" i="1"/>
  <c r="S680" i="1" a="1"/>
  <c r="S680" i="1" s="1"/>
  <c r="T680" i="1" a="1"/>
  <c r="T680" i="1" s="1"/>
  <c r="AI680" i="1"/>
  <c r="BB680" i="1" s="1"/>
  <c r="AJ680" i="1"/>
  <c r="AK680" i="1"/>
  <c r="K679" i="11" s="1"/>
  <c r="AL680" i="1"/>
  <c r="AO680" i="1"/>
  <c r="AP680" i="1"/>
  <c r="M679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80" i="11" s="1"/>
  <c r="AL681" i="1"/>
  <c r="AO681" i="1"/>
  <c r="AP681" i="1"/>
  <c r="M680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AY682" i="1"/>
  <c r="BC682" i="1" a="1"/>
  <c r="BC682" i="1" s="1"/>
  <c r="BF682" i="1"/>
  <c r="BR682" i="1"/>
  <c r="BQ682" i="1" s="1"/>
  <c r="BS682" i="1"/>
  <c r="BT682" i="1"/>
  <c r="A683" i="1"/>
  <c r="C683" i="1"/>
  <c r="G683" i="1"/>
  <c r="M683" i="1" a="1"/>
  <c r="M683" i="1" s="1"/>
  <c r="N683" i="1" a="1"/>
  <c r="N683" i="1" s="1"/>
  <c r="L678" i="16" s="1"/>
  <c r="R683" i="1"/>
  <c r="S683" i="1" a="1"/>
  <c r="S683" i="1" s="1"/>
  <c r="T683" i="1" a="1"/>
  <c r="T683" i="1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AY683" i="1"/>
  <c r="BC683" i="1" a="1"/>
  <c r="BC683" i="1" s="1"/>
  <c r="BF683" i="1"/>
  <c r="BR683" i="1"/>
  <c r="BQ683" i="1" s="1"/>
  <c r="BS683" i="1"/>
  <c r="BT683" i="1"/>
  <c r="A684" i="1"/>
  <c r="C684" i="1"/>
  <c r="G684" i="1"/>
  <c r="M684" i="1" a="1"/>
  <c r="M684" i="1" s="1"/>
  <c r="N684" i="1" a="1"/>
  <c r="N684" i="1" s="1"/>
  <c r="L679" i="16" s="1"/>
  <c r="R684" i="1"/>
  <c r="S684" i="1" a="1"/>
  <c r="S684" i="1" s="1"/>
  <c r="T684" i="1" a="1"/>
  <c r="T684" i="1" s="1"/>
  <c r="AI684" i="1"/>
  <c r="BB684" i="1" s="1"/>
  <c r="AJ684" i="1"/>
  <c r="AK684" i="1"/>
  <c r="K683" i="11" s="1"/>
  <c r="AL684" i="1"/>
  <c r="AO684" i="1"/>
  <c r="AP684" i="1"/>
  <c r="M683" i="11" s="1"/>
  <c r="AQ684" i="1"/>
  <c r="AY684" i="1"/>
  <c r="BC684" i="1" a="1"/>
  <c r="BC684" i="1" s="1"/>
  <c r="BF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L680" i="16" s="1"/>
  <c r="R685" i="1"/>
  <c r="S685" i="1" a="1"/>
  <c r="S685" i="1" s="1"/>
  <c r="T685" i="1" a="1"/>
  <c r="T685" i="1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AY685" i="1"/>
  <c r="BC685" i="1" a="1"/>
  <c r="BC685" i="1" s="1"/>
  <c r="BF685" i="1"/>
  <c r="BR685" i="1"/>
  <c r="BS685" i="1"/>
  <c r="BQ685" i="1" s="1"/>
  <c r="BT685" i="1"/>
  <c r="A686" i="1"/>
  <c r="C686" i="1"/>
  <c r="G686" i="1"/>
  <c r="M686" i="1" a="1"/>
  <c r="M686" i="1" s="1"/>
  <c r="N686" i="1" a="1"/>
  <c r="N686" i="1" s="1"/>
  <c r="L681" i="16" s="1"/>
  <c r="R686" i="1"/>
  <c r="S686" i="1" a="1"/>
  <c r="S686" i="1" s="1"/>
  <c r="T686" i="1" a="1"/>
  <c r="T686" i="1" s="1"/>
  <c r="AI686" i="1"/>
  <c r="BB686" i="1" s="1"/>
  <c r="AJ686" i="1"/>
  <c r="AK686" i="1"/>
  <c r="K685" i="11" s="1"/>
  <c r="AL686" i="1"/>
  <c r="AO686" i="1"/>
  <c r="AP686" i="1"/>
  <c r="M685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AI687" i="1"/>
  <c r="BB687" i="1" s="1"/>
  <c r="AJ687" i="1"/>
  <c r="AK687" i="1"/>
  <c r="K686" i="11" s="1"/>
  <c r="AL687" i="1"/>
  <c r="AO687" i="1"/>
  <c r="AP687" i="1"/>
  <c r="M686" i="11" s="1"/>
  <c r="AQ687" i="1"/>
  <c r="AY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AY688" i="1"/>
  <c r="BC688" i="1" a="1"/>
  <c r="BC688" i="1" s="1"/>
  <c r="BF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L684" i="16" s="1"/>
  <c r="R689" i="1"/>
  <c r="S689" i="1" a="1"/>
  <c r="S689" i="1" s="1"/>
  <c r="T689" i="1" a="1"/>
  <c r="T689" i="1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9" i="11" s="1"/>
  <c r="AL690" i="1"/>
  <c r="AO690" i="1"/>
  <c r="AP690" i="1"/>
  <c r="M689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L686" i="16" s="1"/>
  <c r="R691" i="1"/>
  <c r="S691" i="1" a="1"/>
  <c r="S691" i="1" s="1"/>
  <c r="T691" i="1" a="1"/>
  <c r="T691" i="1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L687" i="16" s="1"/>
  <c r="R692" i="1"/>
  <c r="S692" i="1" a="1"/>
  <c r="S692" i="1" s="1"/>
  <c r="T692" i="1" a="1"/>
  <c r="T692" i="1" s="1"/>
  <c r="AI692" i="1"/>
  <c r="BB692" i="1" s="1"/>
  <c r="AJ692" i="1"/>
  <c r="AK692" i="1"/>
  <c r="K691" i="11" s="1"/>
  <c r="AL692" i="1"/>
  <c r="AO692" i="1"/>
  <c r="AP692" i="1"/>
  <c r="M691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AI693" i="1"/>
  <c r="BB693" i="1" s="1"/>
  <c r="AJ693" i="1"/>
  <c r="AK693" i="1"/>
  <c r="K692" i="11" s="1"/>
  <c r="AL693" i="1"/>
  <c r="AO693" i="1"/>
  <c r="AP693" i="1"/>
  <c r="M692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AY694" i="1"/>
  <c r="BC694" i="1" a="1"/>
  <c r="BC694" i="1" s="1"/>
  <c r="BF694" i="1"/>
  <c r="BR694" i="1"/>
  <c r="BQ694" i="1" s="1"/>
  <c r="BS694" i="1"/>
  <c r="BT694" i="1"/>
  <c r="A695" i="1"/>
  <c r="C695" i="1"/>
  <c r="G695" i="1"/>
  <c r="M695" i="1" a="1"/>
  <c r="M695" i="1" s="1"/>
  <c r="N695" i="1" a="1"/>
  <c r="N695" i="1" s="1"/>
  <c r="L690" i="16" s="1"/>
  <c r="R695" i="1"/>
  <c r="S695" i="1" a="1"/>
  <c r="S695" i="1" s="1"/>
  <c r="T695" i="1" a="1"/>
  <c r="T695" i="1" s="1"/>
  <c r="AI695" i="1"/>
  <c r="BB695" i="1" s="1"/>
  <c r="AJ695" i="1"/>
  <c r="AK695" i="1"/>
  <c r="K694" i="11" s="1"/>
  <c r="AL695" i="1"/>
  <c r="AO695" i="1"/>
  <c r="AP695" i="1"/>
  <c r="M694" i="11" s="1"/>
  <c r="AQ695" i="1"/>
  <c r="AY695" i="1"/>
  <c r="BC695" i="1" a="1"/>
  <c r="BC695" i="1" s="1"/>
  <c r="BF695" i="1"/>
  <c r="BR695" i="1"/>
  <c r="BQ695" i="1" s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5" i="11" s="1"/>
  <c r="AL696" i="1"/>
  <c r="AO696" i="1"/>
  <c r="AP696" i="1"/>
  <c r="M695" i="11" s="1"/>
  <c r="AQ696" i="1"/>
  <c r="AY696" i="1"/>
  <c r="BC696" i="1" a="1"/>
  <c r="BC696" i="1" s="1"/>
  <c r="BF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AI697" i="1"/>
  <c r="BB697" i="1" s="1"/>
  <c r="AJ697" i="1"/>
  <c r="AK697" i="1"/>
  <c r="K696" i="11" s="1"/>
  <c r="AL697" i="1"/>
  <c r="AO697" i="1"/>
  <c r="AP697" i="1"/>
  <c r="M696" i="11" s="1"/>
  <c r="AQ697" i="1"/>
  <c r="AY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L693" i="16" s="1"/>
  <c r="R698" i="1"/>
  <c r="S698" i="1" a="1"/>
  <c r="S698" i="1" s="1"/>
  <c r="T698" i="1" a="1"/>
  <c r="T698" i="1" s="1"/>
  <c r="AI698" i="1"/>
  <c r="BB698" i="1" s="1"/>
  <c r="AJ698" i="1"/>
  <c r="AK698" i="1"/>
  <c r="K697" i="11" s="1"/>
  <c r="AL698" i="1"/>
  <c r="AO698" i="1"/>
  <c r="AP698" i="1"/>
  <c r="M697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8" i="11" s="1"/>
  <c r="AL699" i="1"/>
  <c r="AO699" i="1"/>
  <c r="AP699" i="1"/>
  <c r="M698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AY700" i="1"/>
  <c r="BC700" i="1" a="1"/>
  <c r="BC700" i="1" s="1"/>
  <c r="BF700" i="1"/>
  <c r="BR700" i="1"/>
  <c r="BQ700" i="1" s="1"/>
  <c r="BS700" i="1"/>
  <c r="BT700" i="1"/>
  <c r="A701" i="1"/>
  <c r="C701" i="1"/>
  <c r="G701" i="1"/>
  <c r="M701" i="1" a="1"/>
  <c r="M701" i="1" s="1"/>
  <c r="N701" i="1" a="1"/>
  <c r="N701" i="1" s="1"/>
  <c r="L696" i="16" s="1"/>
  <c r="R701" i="1"/>
  <c r="S701" i="1" a="1"/>
  <c r="S701" i="1" s="1"/>
  <c r="T701" i="1" a="1"/>
  <c r="T701" i="1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AY701" i="1"/>
  <c r="BC701" i="1" a="1"/>
  <c r="BC701" i="1" s="1"/>
  <c r="BF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AY702" i="1"/>
  <c r="BC702" i="1" a="1"/>
  <c r="BC702" i="1" s="1"/>
  <c r="BF702" i="1"/>
  <c r="BR702" i="1"/>
  <c r="BQ702" i="1" s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AY703" i="1"/>
  <c r="BC703" i="1" a="1"/>
  <c r="BC703" i="1" s="1"/>
  <c r="BF703" i="1"/>
  <c r="BQ703" i="1"/>
  <c r="BR703" i="1"/>
  <c r="BS703" i="1"/>
  <c r="BT703" i="1"/>
  <c r="A704" i="1"/>
  <c r="C704" i="1"/>
  <c r="G704" i="1"/>
  <c r="M704" i="1" a="1"/>
  <c r="M704" i="1" s="1"/>
  <c r="N704" i="1" a="1"/>
  <c r="N704" i="1" s="1"/>
  <c r="L699" i="16" s="1"/>
  <c r="R704" i="1"/>
  <c r="S704" i="1" a="1"/>
  <c r="S704" i="1" s="1"/>
  <c r="T704" i="1" a="1"/>
  <c r="T704" i="1" s="1"/>
  <c r="AI704" i="1"/>
  <c r="BB704" i="1" s="1"/>
  <c r="AJ704" i="1"/>
  <c r="AK704" i="1"/>
  <c r="K703" i="11" s="1"/>
  <c r="AL704" i="1"/>
  <c r="AO704" i="1"/>
  <c r="AP704" i="1"/>
  <c r="M703" i="11" s="1"/>
  <c r="AQ704" i="1"/>
  <c r="AY704" i="1"/>
  <c r="BC704" i="1" a="1"/>
  <c r="BC704" i="1" s="1"/>
  <c r="BF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AY705" i="1"/>
  <c r="BC705" i="1" a="1"/>
  <c r="BC705" i="1" s="1"/>
  <c r="BF705" i="1"/>
  <c r="BR705" i="1"/>
  <c r="BQ705" i="1" s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AI706" i="1"/>
  <c r="BB706" i="1" s="1"/>
  <c r="AJ706" i="1"/>
  <c r="AK706" i="1"/>
  <c r="K705" i="11" s="1"/>
  <c r="AL706" i="1"/>
  <c r="AO706" i="1"/>
  <c r="AP706" i="1"/>
  <c r="M705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L702" i="16" s="1"/>
  <c r="R707" i="1"/>
  <c r="S707" i="1" a="1"/>
  <c r="S707" i="1" s="1"/>
  <c r="T707" i="1" a="1"/>
  <c r="T707" i="1" s="1"/>
  <c r="AI707" i="1"/>
  <c r="BB707" i="1" s="1"/>
  <c r="AJ707" i="1"/>
  <c r="AK707" i="1"/>
  <c r="K706" i="11" s="1"/>
  <c r="AL707" i="1"/>
  <c r="AO707" i="1"/>
  <c r="AP707" i="1"/>
  <c r="M706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7" i="11" s="1"/>
  <c r="AL708" i="1"/>
  <c r="AO708" i="1"/>
  <c r="AP708" i="1"/>
  <c r="M707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AI709" i="1"/>
  <c r="BB709" i="1" s="1"/>
  <c r="AJ709" i="1"/>
  <c r="AK709" i="1"/>
  <c r="K708" i="11" s="1"/>
  <c r="AL709" i="1"/>
  <c r="AO709" i="1"/>
  <c r="AP709" i="1"/>
  <c r="M708" i="11" s="1"/>
  <c r="AQ709" i="1"/>
  <c r="AY709" i="1"/>
  <c r="BC709" i="1" a="1"/>
  <c r="BC709" i="1" s="1"/>
  <c r="BF709" i="1"/>
  <c r="BR709" i="1"/>
  <c r="BQ709" i="1" s="1"/>
  <c r="BS709" i="1"/>
  <c r="BT709" i="1"/>
  <c r="A710" i="1"/>
  <c r="C710" i="1"/>
  <c r="G710" i="1"/>
  <c r="M710" i="1" a="1"/>
  <c r="M710" i="1" s="1"/>
  <c r="N710" i="1" a="1"/>
  <c r="N710" i="1" s="1"/>
  <c r="L705" i="16" s="1"/>
  <c r="R710" i="1"/>
  <c r="S710" i="1" a="1"/>
  <c r="S710" i="1" s="1"/>
  <c r="T710" i="1" a="1"/>
  <c r="T710" i="1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AY710" i="1"/>
  <c r="BC710" i="1" a="1"/>
  <c r="BC710" i="1" s="1"/>
  <c r="BF710" i="1"/>
  <c r="BR710" i="1"/>
  <c r="BQ710" i="1" s="1"/>
  <c r="BS710" i="1"/>
  <c r="BT710" i="1"/>
  <c r="A711" i="1"/>
  <c r="C711" i="1"/>
  <c r="G711" i="1"/>
  <c r="M711" i="1" a="1"/>
  <c r="M711" i="1" s="1"/>
  <c r="N711" i="1" a="1"/>
  <c r="N711" i="1" s="1"/>
  <c r="L706" i="16" s="1"/>
  <c r="R711" i="1"/>
  <c r="S711" i="1" a="1"/>
  <c r="S711" i="1" s="1"/>
  <c r="T711" i="1" a="1"/>
  <c r="T711" i="1" s="1"/>
  <c r="AI711" i="1"/>
  <c r="BB711" i="1" s="1"/>
  <c r="AJ711" i="1"/>
  <c r="AK711" i="1"/>
  <c r="K710" i="11" s="1"/>
  <c r="AL711" i="1"/>
  <c r="AO711" i="1"/>
  <c r="AP711" i="1"/>
  <c r="M710" i="11" s="1"/>
  <c r="AQ711" i="1"/>
  <c r="AY711" i="1"/>
  <c r="BC711" i="1" a="1"/>
  <c r="BC711" i="1" s="1"/>
  <c r="BF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L707" i="16" s="1"/>
  <c r="R712" i="1"/>
  <c r="S712" i="1" a="1"/>
  <c r="S712" i="1" s="1"/>
  <c r="T712" i="1" a="1"/>
  <c r="T712" i="1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AY712" i="1"/>
  <c r="BC712" i="1" a="1"/>
  <c r="BC712" i="1" s="1"/>
  <c r="BF712" i="1"/>
  <c r="BR712" i="1"/>
  <c r="BS712" i="1"/>
  <c r="BQ712" i="1" s="1"/>
  <c r="BT712" i="1"/>
  <c r="A713" i="1"/>
  <c r="C713" i="1"/>
  <c r="G713" i="1"/>
  <c r="M713" i="1" a="1"/>
  <c r="M713" i="1" s="1"/>
  <c r="N713" i="1" a="1"/>
  <c r="N713" i="1" s="1"/>
  <c r="L708" i="16" s="1"/>
  <c r="R713" i="1"/>
  <c r="S713" i="1" a="1"/>
  <c r="S713" i="1" s="1"/>
  <c r="T713" i="1" a="1"/>
  <c r="T713" i="1" s="1"/>
  <c r="AI713" i="1"/>
  <c r="BB713" i="1" s="1"/>
  <c r="AJ713" i="1"/>
  <c r="AK713" i="1"/>
  <c r="K712" i="11" s="1"/>
  <c r="AL713" i="1"/>
  <c r="AO713" i="1"/>
  <c r="AP713" i="1"/>
  <c r="M712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AI714" i="1"/>
  <c r="BB714" i="1" s="1"/>
  <c r="AJ714" i="1"/>
  <c r="AK714" i="1"/>
  <c r="K713" i="11" s="1"/>
  <c r="AL714" i="1"/>
  <c r="AO714" i="1"/>
  <c r="AP714" i="1"/>
  <c r="M713" i="11" s="1"/>
  <c r="AQ714" i="1"/>
  <c r="AY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AY715" i="1"/>
  <c r="BC715" i="1" a="1"/>
  <c r="BC715" i="1" s="1"/>
  <c r="BF715" i="1"/>
  <c r="BR715" i="1"/>
  <c r="BS715" i="1"/>
  <c r="BQ715" i="1" s="1"/>
  <c r="BT715" i="1"/>
  <c r="A716" i="1"/>
  <c r="C716" i="1"/>
  <c r="G716" i="1"/>
  <c r="M716" i="1" a="1"/>
  <c r="M716" i="1" s="1"/>
  <c r="N716" i="1" a="1"/>
  <c r="N716" i="1" s="1"/>
  <c r="L711" i="16" s="1"/>
  <c r="R716" i="1"/>
  <c r="S716" i="1" a="1"/>
  <c r="S716" i="1" s="1"/>
  <c r="T716" i="1" a="1"/>
  <c r="T716" i="1" s="1"/>
  <c r="AI716" i="1"/>
  <c r="BB716" i="1" s="1"/>
  <c r="AJ716" i="1"/>
  <c r="AK716" i="1"/>
  <c r="K715" i="11" s="1"/>
  <c r="AL716" i="1"/>
  <c r="AO716" i="1"/>
  <c r="AP716" i="1"/>
  <c r="M715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6" i="11" s="1"/>
  <c r="AL717" i="1"/>
  <c r="AO717" i="1"/>
  <c r="AP717" i="1"/>
  <c r="M716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L714" i="16" s="1"/>
  <c r="R719" i="1"/>
  <c r="S719" i="1" a="1"/>
  <c r="S719" i="1" s="1"/>
  <c r="T719" i="1" a="1"/>
  <c r="T719" i="1" s="1"/>
  <c r="AI719" i="1"/>
  <c r="BB719" i="1" s="1"/>
  <c r="AJ719" i="1"/>
  <c r="AK719" i="1"/>
  <c r="K718" i="11" s="1"/>
  <c r="AL719" i="1"/>
  <c r="AO719" i="1"/>
  <c r="AP719" i="1"/>
  <c r="M718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L715" i="16" s="1"/>
  <c r="R720" i="1"/>
  <c r="S720" i="1" a="1"/>
  <c r="S720" i="1" s="1"/>
  <c r="T720" i="1" a="1"/>
  <c r="T720" i="1" s="1"/>
  <c r="AI720" i="1"/>
  <c r="BB720" i="1" s="1"/>
  <c r="AJ720" i="1"/>
  <c r="AK720" i="1"/>
  <c r="K719" i="11" s="1"/>
  <c r="AL720" i="1"/>
  <c r="AO720" i="1"/>
  <c r="AP720" i="1"/>
  <c r="M719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AI721" i="1"/>
  <c r="BB721" i="1" s="1"/>
  <c r="AJ721" i="1"/>
  <c r="AK721" i="1"/>
  <c r="K720" i="11" s="1"/>
  <c r="AL721" i="1"/>
  <c r="AO721" i="1"/>
  <c r="AP721" i="1"/>
  <c r="M720" i="11" s="1"/>
  <c r="AQ721" i="1"/>
  <c r="AY721" i="1"/>
  <c r="BC721" i="1" a="1"/>
  <c r="BC721" i="1" s="1"/>
  <c r="BF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L717" i="16" s="1"/>
  <c r="R722" i="1"/>
  <c r="S722" i="1" a="1"/>
  <c r="S722" i="1" s="1"/>
  <c r="T722" i="1" a="1"/>
  <c r="T722" i="1" s="1"/>
  <c r="AI722" i="1"/>
  <c r="BB722" i="1" s="1"/>
  <c r="AJ722" i="1"/>
  <c r="AK722" i="1"/>
  <c r="K721" i="11" s="1"/>
  <c r="AL722" i="1"/>
  <c r="AO722" i="1"/>
  <c r="AP722" i="1"/>
  <c r="M721" i="11" s="1"/>
  <c r="AQ722" i="1"/>
  <c r="AY722" i="1"/>
  <c r="BC722" i="1" a="1"/>
  <c r="BC722" i="1" s="1"/>
  <c r="BF722" i="1"/>
  <c r="BR722" i="1"/>
  <c r="BQ722" i="1" s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2" i="11" s="1"/>
  <c r="AL723" i="1"/>
  <c r="AO723" i="1"/>
  <c r="AP723" i="1"/>
  <c r="M722" i="11" s="1"/>
  <c r="AQ723" i="1"/>
  <c r="AY723" i="1"/>
  <c r="BC723" i="1" a="1"/>
  <c r="BC723" i="1" s="1"/>
  <c r="BF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AI724" i="1"/>
  <c r="BB724" i="1" s="1"/>
  <c r="AJ724" i="1"/>
  <c r="AK724" i="1"/>
  <c r="K723" i="11" s="1"/>
  <c r="AL724" i="1"/>
  <c r="AO724" i="1"/>
  <c r="AP724" i="1"/>
  <c r="M723" i="11" s="1"/>
  <c r="AQ724" i="1"/>
  <c r="AY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L720" i="16" s="1"/>
  <c r="R725" i="1"/>
  <c r="S725" i="1" a="1"/>
  <c r="S725" i="1" s="1"/>
  <c r="T725" i="1" a="1"/>
  <c r="T725" i="1" s="1"/>
  <c r="AI725" i="1"/>
  <c r="BB725" i="1" s="1"/>
  <c r="AJ725" i="1"/>
  <c r="AK725" i="1"/>
  <c r="K724" i="11" s="1"/>
  <c r="AL725" i="1"/>
  <c r="AO725" i="1"/>
  <c r="AP725" i="1"/>
  <c r="M724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5" i="11" s="1"/>
  <c r="AL726" i="1"/>
  <c r="AO726" i="1"/>
  <c r="AP726" i="1"/>
  <c r="M725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AY727" i="1"/>
  <c r="BC727" i="1" a="1"/>
  <c r="BC727" i="1" s="1"/>
  <c r="BF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L723" i="16" s="1"/>
  <c r="R728" i="1"/>
  <c r="S728" i="1" a="1"/>
  <c r="S728" i="1" s="1"/>
  <c r="T728" i="1" a="1"/>
  <c r="T728" i="1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AY728" i="1"/>
  <c r="BC728" i="1" a="1"/>
  <c r="BC728" i="1" s="1"/>
  <c r="BF728" i="1"/>
  <c r="BR728" i="1"/>
  <c r="BQ728" i="1" s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5" i="16" s="1"/>
  <c r="R730" i="1"/>
  <c r="S730" i="1" a="1"/>
  <c r="S730" i="1" s="1"/>
  <c r="T730" i="1" a="1"/>
  <c r="T730" i="1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AY730" i="1"/>
  <c r="BC730" i="1" a="1"/>
  <c r="BC730" i="1" s="1"/>
  <c r="BF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L726" i="16" s="1"/>
  <c r="R731" i="1"/>
  <c r="S731" i="1" a="1"/>
  <c r="S731" i="1" s="1"/>
  <c r="T731" i="1" a="1"/>
  <c r="T731" i="1" s="1"/>
  <c r="AI731" i="1"/>
  <c r="BB731" i="1" s="1"/>
  <c r="AJ731" i="1"/>
  <c r="AK731" i="1"/>
  <c r="K730" i="11" s="1"/>
  <c r="AL731" i="1"/>
  <c r="AO731" i="1"/>
  <c r="AP731" i="1"/>
  <c r="M730" i="11" s="1"/>
  <c r="AQ731" i="1"/>
  <c r="AY731" i="1"/>
  <c r="BC731" i="1" a="1"/>
  <c r="BC731" i="1" s="1"/>
  <c r="BF731" i="1"/>
  <c r="BR731" i="1"/>
  <c r="BQ731" i="1" s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AY732" i="1"/>
  <c r="BC732" i="1" a="1"/>
  <c r="BC732" i="1" s="1"/>
  <c r="BF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AI733" i="1"/>
  <c r="BB733" i="1" s="1"/>
  <c r="AJ733" i="1"/>
  <c r="AK733" i="1"/>
  <c r="K732" i="11" s="1"/>
  <c r="AL733" i="1"/>
  <c r="AO733" i="1"/>
  <c r="AP733" i="1"/>
  <c r="M732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L729" i="16" s="1"/>
  <c r="R734" i="1"/>
  <c r="S734" i="1" a="1"/>
  <c r="S734" i="1" s="1"/>
  <c r="T734" i="1" a="1"/>
  <c r="T734" i="1" s="1"/>
  <c r="AI734" i="1"/>
  <c r="BB734" i="1" s="1"/>
  <c r="AJ734" i="1"/>
  <c r="AK734" i="1"/>
  <c r="K733" i="11" s="1"/>
  <c r="AL734" i="1"/>
  <c r="AO734" i="1"/>
  <c r="AP734" i="1"/>
  <c r="M733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4" i="11" s="1"/>
  <c r="AL735" i="1"/>
  <c r="AO735" i="1"/>
  <c r="AP735" i="1"/>
  <c r="M734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AY736" i="1"/>
  <c r="BC736" i="1" a="1"/>
  <c r="BC736" i="1" s="1"/>
  <c r="BF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L732" i="16" s="1"/>
  <c r="R737" i="1"/>
  <c r="S737" i="1" a="1"/>
  <c r="S737" i="1" s="1"/>
  <c r="T737" i="1" a="1"/>
  <c r="T737" i="1" s="1"/>
  <c r="AI737" i="1"/>
  <c r="BB737" i="1" s="1"/>
  <c r="AJ737" i="1"/>
  <c r="AK737" i="1"/>
  <c r="K736" i="11" s="1"/>
  <c r="AL737" i="1"/>
  <c r="AO737" i="1"/>
  <c r="AP737" i="1"/>
  <c r="M736" i="11" s="1"/>
  <c r="AQ737" i="1"/>
  <c r="AY737" i="1"/>
  <c r="BC737" i="1" a="1"/>
  <c r="BC737" i="1" s="1"/>
  <c r="BF737" i="1"/>
  <c r="BR737" i="1"/>
  <c r="BQ737" i="1" s="1"/>
  <c r="BS737" i="1"/>
  <c r="BT737" i="1"/>
  <c r="A738" i="1"/>
  <c r="C738" i="1"/>
  <c r="G738" i="1"/>
  <c r="M738" i="1" a="1"/>
  <c r="M738" i="1" s="1"/>
  <c r="N738" i="1" a="1"/>
  <c r="N738" i="1" s="1"/>
  <c r="L733" i="16" s="1"/>
  <c r="R738" i="1"/>
  <c r="S738" i="1" a="1"/>
  <c r="S738" i="1" s="1"/>
  <c r="T738" i="1" a="1"/>
  <c r="T738" i="1" s="1"/>
  <c r="AI738" i="1"/>
  <c r="BB738" i="1" s="1"/>
  <c r="AJ738" i="1"/>
  <c r="AK738" i="1"/>
  <c r="K737" i="11" s="1"/>
  <c r="AL738" i="1"/>
  <c r="AO738" i="1"/>
  <c r="AP738" i="1"/>
  <c r="M737" i="11" s="1"/>
  <c r="AQ738" i="1"/>
  <c r="AY738" i="1"/>
  <c r="BC738" i="1" a="1"/>
  <c r="BC738" i="1" s="1"/>
  <c r="BF738" i="1"/>
  <c r="BR738" i="1"/>
  <c r="BQ738" i="1" s="1"/>
  <c r="BS738" i="1"/>
  <c r="BT738" i="1"/>
  <c r="A739" i="1"/>
  <c r="C739" i="1"/>
  <c r="G739" i="1"/>
  <c r="M739" i="1" a="1"/>
  <c r="M739" i="1" s="1"/>
  <c r="N739" i="1" a="1"/>
  <c r="N739" i="1" s="1"/>
  <c r="L734" i="16" s="1"/>
  <c r="R739" i="1"/>
  <c r="S739" i="1" a="1"/>
  <c r="S739" i="1" s="1"/>
  <c r="T739" i="1" a="1"/>
  <c r="T739" i="1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AY739" i="1"/>
  <c r="BC739" i="1" a="1"/>
  <c r="BC739" i="1" s="1"/>
  <c r="BF739" i="1"/>
  <c r="BQ739" i="1"/>
  <c r="BR739" i="1"/>
  <c r="BS739" i="1"/>
  <c r="BT739" i="1"/>
  <c r="A740" i="1"/>
  <c r="C740" i="1"/>
  <c r="G740" i="1"/>
  <c r="M740" i="1" a="1"/>
  <c r="M740" i="1" s="1"/>
  <c r="N740" i="1" a="1"/>
  <c r="N740" i="1" s="1"/>
  <c r="L735" i="16" s="1"/>
  <c r="R740" i="1"/>
  <c r="S740" i="1" a="1"/>
  <c r="S740" i="1" s="1"/>
  <c r="T740" i="1" a="1"/>
  <c r="T740" i="1" s="1"/>
  <c r="AI740" i="1"/>
  <c r="BB740" i="1" s="1"/>
  <c r="AJ740" i="1"/>
  <c r="AK740" i="1"/>
  <c r="K739" i="11" s="1"/>
  <c r="AL740" i="1"/>
  <c r="AO740" i="1"/>
  <c r="AP740" i="1"/>
  <c r="M739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AI741" i="1"/>
  <c r="BB741" i="1" s="1"/>
  <c r="AJ741" i="1"/>
  <c r="AK741" i="1"/>
  <c r="K740" i="11" s="1"/>
  <c r="AL741" i="1"/>
  <c r="AO741" i="1"/>
  <c r="AP741" i="1"/>
  <c r="M740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AY742" i="1"/>
  <c r="BC742" i="1" a="1"/>
  <c r="BC742" i="1" s="1"/>
  <c r="BF742" i="1"/>
  <c r="BR742" i="1"/>
  <c r="BS742" i="1"/>
  <c r="BQ742" i="1" s="1"/>
  <c r="BT742" i="1"/>
  <c r="A743" i="1"/>
  <c r="C743" i="1"/>
  <c r="G743" i="1"/>
  <c r="M743" i="1" a="1"/>
  <c r="M743" i="1" s="1"/>
  <c r="N743" i="1" a="1"/>
  <c r="N743" i="1" s="1"/>
  <c r="L738" i="16" s="1"/>
  <c r="R743" i="1"/>
  <c r="S743" i="1" a="1"/>
  <c r="S743" i="1" s="1"/>
  <c r="T743" i="1" a="1"/>
  <c r="T743" i="1" s="1"/>
  <c r="AI743" i="1"/>
  <c r="BB743" i="1" s="1"/>
  <c r="AJ743" i="1"/>
  <c r="AK743" i="1"/>
  <c r="K742" i="11" s="1"/>
  <c r="AL743" i="1"/>
  <c r="AO743" i="1"/>
  <c r="AP743" i="1"/>
  <c r="M742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3" i="11" s="1"/>
  <c r="AL744" i="1"/>
  <c r="AO744" i="1"/>
  <c r="AP744" i="1"/>
  <c r="M743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L741" i="16" s="1"/>
  <c r="R746" i="1"/>
  <c r="S746" i="1" a="1"/>
  <c r="S746" i="1" s="1"/>
  <c r="T746" i="1" a="1"/>
  <c r="T746" i="1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L742" i="16" s="1"/>
  <c r="R747" i="1"/>
  <c r="S747" i="1" a="1"/>
  <c r="S747" i="1" s="1"/>
  <c r="T747" i="1" a="1"/>
  <c r="T747" i="1" s="1"/>
  <c r="AI747" i="1"/>
  <c r="BB747" i="1" s="1"/>
  <c r="AJ747" i="1"/>
  <c r="AK747" i="1"/>
  <c r="K746" i="11" s="1"/>
  <c r="AL747" i="1"/>
  <c r="AO747" i="1"/>
  <c r="AP747" i="1"/>
  <c r="M746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3" i="16" s="1"/>
  <c r="R748" i="1"/>
  <c r="S748" i="1" a="1"/>
  <c r="S748" i="1" s="1"/>
  <c r="T748" i="1" a="1"/>
  <c r="T748" i="1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AY748" i="1"/>
  <c r="BC748" i="1" a="1"/>
  <c r="BC748" i="1" s="1"/>
  <c r="BF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L744" i="16" s="1"/>
  <c r="R749" i="1"/>
  <c r="S749" i="1" a="1"/>
  <c r="S749" i="1" s="1"/>
  <c r="T749" i="1" a="1"/>
  <c r="T749" i="1" s="1"/>
  <c r="AI749" i="1"/>
  <c r="BB749" i="1" s="1"/>
  <c r="AJ749" i="1"/>
  <c r="AK749" i="1"/>
  <c r="K748" i="11" s="1"/>
  <c r="AL749" i="1"/>
  <c r="AO749" i="1"/>
  <c r="AP749" i="1"/>
  <c r="M748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AI750" i="1"/>
  <c r="BB750" i="1" s="1"/>
  <c r="AJ750" i="1"/>
  <c r="AK750" i="1"/>
  <c r="K749" i="11" s="1"/>
  <c r="AL750" i="1"/>
  <c r="AO750" i="1"/>
  <c r="AP750" i="1"/>
  <c r="M749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AY751" i="1"/>
  <c r="BC751" i="1" a="1"/>
  <c r="BC751" i="1" s="1"/>
  <c r="BF751" i="1"/>
  <c r="BR751" i="1"/>
  <c r="BS751" i="1"/>
  <c r="BQ751" i="1" s="1"/>
  <c r="BT751" i="1"/>
  <c r="A752" i="1"/>
  <c r="C752" i="1"/>
  <c r="G752" i="1"/>
  <c r="M752" i="1" a="1"/>
  <c r="M752" i="1" s="1"/>
  <c r="N752" i="1" a="1"/>
  <c r="N752" i="1" s="1"/>
  <c r="L747" i="16" s="1"/>
  <c r="R752" i="1"/>
  <c r="S752" i="1" a="1"/>
  <c r="S752" i="1" s="1"/>
  <c r="T752" i="1" a="1"/>
  <c r="T752" i="1" s="1"/>
  <c r="AI752" i="1"/>
  <c r="BB752" i="1" s="1"/>
  <c r="AJ752" i="1"/>
  <c r="AK752" i="1"/>
  <c r="K751" i="11" s="1"/>
  <c r="AL752" i="1"/>
  <c r="AO752" i="1"/>
  <c r="AP752" i="1"/>
  <c r="M751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2" i="11" s="1"/>
  <c r="AL753" i="1"/>
  <c r="AO753" i="1"/>
  <c r="AP753" i="1"/>
  <c r="M752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L750" i="16" s="1"/>
  <c r="R755" i="1"/>
  <c r="S755" i="1" a="1"/>
  <c r="S755" i="1" s="1"/>
  <c r="T755" i="1" a="1"/>
  <c r="T755" i="1" s="1"/>
  <c r="AI755" i="1"/>
  <c r="BB755" i="1" s="1"/>
  <c r="AJ755" i="1"/>
  <c r="AK755" i="1"/>
  <c r="K754" i="11" s="1"/>
  <c r="AL755" i="1"/>
  <c r="AO755" i="1"/>
  <c r="AP755" i="1"/>
  <c r="M754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L751" i="16" s="1"/>
  <c r="R756" i="1"/>
  <c r="S756" i="1" a="1"/>
  <c r="S756" i="1" s="1"/>
  <c r="T756" i="1" a="1"/>
  <c r="T756" i="1" s="1"/>
  <c r="AI756" i="1"/>
  <c r="BB756" i="1" s="1"/>
  <c r="AJ756" i="1"/>
  <c r="AK756" i="1"/>
  <c r="K755" i="11" s="1"/>
  <c r="AL756" i="1"/>
  <c r="AO756" i="1"/>
  <c r="AP756" i="1"/>
  <c r="M755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2" i="16" s="1"/>
  <c r="R757" i="1"/>
  <c r="S757" i="1" a="1"/>
  <c r="S757" i="1" s="1"/>
  <c r="T757" i="1" a="1"/>
  <c r="T757" i="1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AY757" i="1"/>
  <c r="BC757" i="1" a="1"/>
  <c r="BC757" i="1" s="1"/>
  <c r="BF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L753" i="16" s="1"/>
  <c r="R758" i="1"/>
  <c r="S758" i="1" a="1"/>
  <c r="S758" i="1" s="1"/>
  <c r="T758" i="1" a="1"/>
  <c r="T758" i="1" s="1"/>
  <c r="AI758" i="1"/>
  <c r="BB758" i="1" s="1"/>
  <c r="AJ758" i="1"/>
  <c r="AK758" i="1"/>
  <c r="K757" i="11" s="1"/>
  <c r="AL758" i="1"/>
  <c r="AO758" i="1"/>
  <c r="AP758" i="1"/>
  <c r="M757" i="11" s="1"/>
  <c r="AQ758" i="1"/>
  <c r="AY758" i="1"/>
  <c r="BC758" i="1" a="1"/>
  <c r="BC758" i="1" s="1"/>
  <c r="BF758" i="1"/>
  <c r="BR758" i="1"/>
  <c r="BQ758" i="1" s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AI759" i="1"/>
  <c r="BB759" i="1" s="1"/>
  <c r="AJ759" i="1"/>
  <c r="AK759" i="1"/>
  <c r="K758" i="11" s="1"/>
  <c r="AL759" i="1"/>
  <c r="AO759" i="1"/>
  <c r="AP759" i="1"/>
  <c r="M758" i="11" s="1"/>
  <c r="AQ759" i="1"/>
  <c r="AY759" i="1"/>
  <c r="BC759" i="1" a="1"/>
  <c r="BC759" i="1" s="1"/>
  <c r="BF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AI760" i="1"/>
  <c r="BB760" i="1" s="1"/>
  <c r="AJ760" i="1"/>
  <c r="AK760" i="1"/>
  <c r="K759" i="11" s="1"/>
  <c r="AL760" i="1"/>
  <c r="AO760" i="1"/>
  <c r="AP760" i="1"/>
  <c r="M759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L756" i="16" s="1"/>
  <c r="R761" i="1"/>
  <c r="S761" i="1" a="1"/>
  <c r="S761" i="1" s="1"/>
  <c r="T761" i="1" a="1"/>
  <c r="T761" i="1" s="1"/>
  <c r="AI761" i="1"/>
  <c r="BB761" i="1" s="1"/>
  <c r="AJ761" i="1"/>
  <c r="AK761" i="1"/>
  <c r="K760" i="11" s="1"/>
  <c r="AL761" i="1"/>
  <c r="AO761" i="1"/>
  <c r="AP761" i="1"/>
  <c r="M760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61" i="11" s="1"/>
  <c r="AL762" i="1"/>
  <c r="AO762" i="1"/>
  <c r="AP762" i="1"/>
  <c r="M761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AY763" i="1"/>
  <c r="BC763" i="1" a="1"/>
  <c r="BC763" i="1" s="1"/>
  <c r="BF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L759" i="16" s="1"/>
  <c r="R764" i="1"/>
  <c r="S764" i="1" a="1"/>
  <c r="S764" i="1" s="1"/>
  <c r="T764" i="1" a="1"/>
  <c r="T764" i="1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AY764" i="1"/>
  <c r="BC764" i="1" a="1"/>
  <c r="BC764" i="1" s="1"/>
  <c r="BF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L760" i="16" s="1"/>
  <c r="R765" i="1"/>
  <c r="S765" i="1" a="1"/>
  <c r="S765" i="1" s="1"/>
  <c r="T765" i="1" a="1"/>
  <c r="T765" i="1" s="1"/>
  <c r="AI765" i="1"/>
  <c r="BB765" i="1" s="1"/>
  <c r="AJ765" i="1"/>
  <c r="AK765" i="1"/>
  <c r="K764" i="11" s="1"/>
  <c r="AL765" i="1"/>
  <c r="AO765" i="1"/>
  <c r="AP765" i="1"/>
  <c r="M764" i="11" s="1"/>
  <c r="AQ765" i="1"/>
  <c r="AY765" i="1"/>
  <c r="BC765" i="1" a="1"/>
  <c r="BC765" i="1" s="1"/>
  <c r="BF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L761" i="16" s="1"/>
  <c r="R766" i="1"/>
  <c r="S766" i="1" a="1"/>
  <c r="S766" i="1" s="1"/>
  <c r="T766" i="1" a="1"/>
  <c r="T766" i="1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AY766" i="1"/>
  <c r="BC766" i="1" a="1"/>
  <c r="BC766" i="1" s="1"/>
  <c r="BF766" i="1"/>
  <c r="BQ766" i="1"/>
  <c r="BR766" i="1"/>
  <c r="BS766" i="1"/>
  <c r="BT766" i="1"/>
  <c r="A767" i="1"/>
  <c r="C767" i="1"/>
  <c r="G767" i="1"/>
  <c r="M767" i="1" a="1"/>
  <c r="M767" i="1" s="1"/>
  <c r="N767" i="1" a="1"/>
  <c r="N767" i="1" s="1"/>
  <c r="L762" i="16" s="1"/>
  <c r="R767" i="1"/>
  <c r="S767" i="1" a="1"/>
  <c r="S767" i="1" s="1"/>
  <c r="T767" i="1" a="1"/>
  <c r="T767" i="1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AI768" i="1"/>
  <c r="BB768" i="1" s="1"/>
  <c r="AJ768" i="1"/>
  <c r="AK768" i="1"/>
  <c r="K767" i="11" s="1"/>
  <c r="AL768" i="1"/>
  <c r="AO768" i="1"/>
  <c r="AP768" i="1"/>
  <c r="M767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AY769" i="1"/>
  <c r="BC769" i="1" a="1"/>
  <c r="BC769" i="1" s="1"/>
  <c r="BF769" i="1"/>
  <c r="BR769" i="1"/>
  <c r="BS769" i="1"/>
  <c r="BQ769" i="1" s="1"/>
  <c r="BT769" i="1"/>
  <c r="A770" i="1"/>
  <c r="C770" i="1"/>
  <c r="G770" i="1"/>
  <c r="M770" i="1" a="1"/>
  <c r="M770" i="1" s="1"/>
  <c r="N770" i="1" a="1"/>
  <c r="N770" i="1" s="1"/>
  <c r="L765" i="16" s="1"/>
  <c r="R770" i="1"/>
  <c r="S770" i="1" a="1"/>
  <c r="S770" i="1" s="1"/>
  <c r="T770" i="1" a="1"/>
  <c r="T770" i="1" s="1"/>
  <c r="AI770" i="1"/>
  <c r="BB770" i="1" s="1"/>
  <c r="AJ770" i="1"/>
  <c r="AK770" i="1"/>
  <c r="K769" i="11" s="1"/>
  <c r="AL770" i="1"/>
  <c r="AO770" i="1"/>
  <c r="AP770" i="1"/>
  <c r="M769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70" i="11" s="1"/>
  <c r="AL771" i="1"/>
  <c r="AO771" i="1"/>
  <c r="AP771" i="1"/>
  <c r="M770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AI772" i="1"/>
  <c r="BB772" i="1" s="1"/>
  <c r="AJ772" i="1"/>
  <c r="AK772" i="1"/>
  <c r="K771" i="11" s="1"/>
  <c r="AL772" i="1"/>
  <c r="AO772" i="1"/>
  <c r="AP772" i="1"/>
  <c r="M771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L768" i="16" s="1"/>
  <c r="R773" i="1"/>
  <c r="S773" i="1" a="1"/>
  <c r="S773" i="1" s="1"/>
  <c r="T773" i="1" a="1"/>
  <c r="T773" i="1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L769" i="16" s="1"/>
  <c r="R774" i="1"/>
  <c r="S774" i="1" a="1"/>
  <c r="S774" i="1" s="1"/>
  <c r="T774" i="1" a="1"/>
  <c r="T774" i="1" s="1"/>
  <c r="AI774" i="1"/>
  <c r="BB774" i="1" s="1"/>
  <c r="AJ774" i="1"/>
  <c r="AK774" i="1"/>
  <c r="K773" i="11" s="1"/>
  <c r="AL774" i="1"/>
  <c r="AO774" i="1"/>
  <c r="AP774" i="1"/>
  <c r="M773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70" i="16" s="1"/>
  <c r="R775" i="1"/>
  <c r="S775" i="1" a="1"/>
  <c r="S775" i="1" s="1"/>
  <c r="T775" i="1" a="1"/>
  <c r="T775" i="1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AY775" i="1"/>
  <c r="BC775" i="1" a="1"/>
  <c r="BC775" i="1" s="1"/>
  <c r="BF775" i="1"/>
  <c r="BR775" i="1"/>
  <c r="BQ775" i="1" s="1"/>
  <c r="BS775" i="1"/>
  <c r="BT775" i="1"/>
  <c r="A776" i="1"/>
  <c r="C776" i="1"/>
  <c r="G776" i="1"/>
  <c r="M776" i="1" a="1"/>
  <c r="M776" i="1" s="1"/>
  <c r="N776" i="1" a="1"/>
  <c r="N776" i="1" s="1"/>
  <c r="L771" i="16" s="1"/>
  <c r="R776" i="1"/>
  <c r="S776" i="1" a="1"/>
  <c r="S776" i="1" s="1"/>
  <c r="T776" i="1" a="1"/>
  <c r="T776" i="1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2" i="16" s="1"/>
  <c r="R777" i="1"/>
  <c r="S777" i="1" a="1"/>
  <c r="S777" i="1" s="1"/>
  <c r="T777" i="1" a="1"/>
  <c r="T777" i="1" s="1"/>
  <c r="AI777" i="1"/>
  <c r="BB777" i="1" s="1"/>
  <c r="AJ777" i="1"/>
  <c r="AK777" i="1"/>
  <c r="K776" i="11" s="1"/>
  <c r="AL777" i="1"/>
  <c r="AO777" i="1"/>
  <c r="AP777" i="1"/>
  <c r="M776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3" i="16" s="1"/>
  <c r="R778" i="1"/>
  <c r="S778" i="1" a="1"/>
  <c r="S778" i="1" s="1"/>
  <c r="T778" i="1" a="1"/>
  <c r="T778" i="1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AY778" i="1"/>
  <c r="BC778" i="1" a="1"/>
  <c r="BC778" i="1" s="1"/>
  <c r="BF778" i="1"/>
  <c r="BR778" i="1"/>
  <c r="BS778" i="1"/>
  <c r="BQ778" i="1" s="1"/>
  <c r="BT778" i="1"/>
  <c r="A779" i="1"/>
  <c r="C779" i="1"/>
  <c r="G779" i="1"/>
  <c r="M779" i="1" a="1"/>
  <c r="M779" i="1" s="1"/>
  <c r="N779" i="1" a="1"/>
  <c r="N779" i="1" s="1"/>
  <c r="L774" i="16" s="1"/>
  <c r="R779" i="1"/>
  <c r="S779" i="1" a="1"/>
  <c r="S779" i="1" s="1"/>
  <c r="T779" i="1" a="1"/>
  <c r="T779" i="1" s="1"/>
  <c r="AI779" i="1"/>
  <c r="BB779" i="1" s="1"/>
  <c r="AJ779" i="1"/>
  <c r="AK779" i="1"/>
  <c r="K778" i="11" s="1"/>
  <c r="AL779" i="1"/>
  <c r="AO779" i="1"/>
  <c r="AP779" i="1"/>
  <c r="M778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5" i="16" s="1"/>
  <c r="R780" i="1"/>
  <c r="S780" i="1" a="1"/>
  <c r="S780" i="1" s="1"/>
  <c r="T780" i="1" a="1"/>
  <c r="T780" i="1" s="1"/>
  <c r="AI780" i="1"/>
  <c r="BB780" i="1" s="1"/>
  <c r="AJ780" i="1"/>
  <c r="AK780" i="1"/>
  <c r="K779" i="11" s="1"/>
  <c r="AL780" i="1"/>
  <c r="AO780" i="1"/>
  <c r="AP780" i="1"/>
  <c r="M779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6" i="16" s="1"/>
  <c r="R781" i="1"/>
  <c r="S781" i="1" a="1"/>
  <c r="S781" i="1" s="1"/>
  <c r="T781" i="1" a="1"/>
  <c r="T781" i="1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7" i="16" s="1"/>
  <c r="R782" i="1"/>
  <c r="S782" i="1" a="1"/>
  <c r="S782" i="1" s="1"/>
  <c r="T782" i="1" a="1"/>
  <c r="T782" i="1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8" i="16" s="1"/>
  <c r="R783" i="1"/>
  <c r="S783" i="1" a="1"/>
  <c r="S783" i="1" s="1"/>
  <c r="T783" i="1" a="1"/>
  <c r="T783" i="1" s="1"/>
  <c r="AI783" i="1"/>
  <c r="BB783" i="1" s="1"/>
  <c r="AJ783" i="1"/>
  <c r="AK783" i="1"/>
  <c r="K782" i="11" s="1"/>
  <c r="AL783" i="1"/>
  <c r="AO783" i="1"/>
  <c r="AP783" i="1"/>
  <c r="M782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9" i="16" s="1"/>
  <c r="R784" i="1"/>
  <c r="S784" i="1" a="1"/>
  <c r="S784" i="1" s="1"/>
  <c r="T784" i="1" a="1"/>
  <c r="T784" i="1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AY784" i="1"/>
  <c r="BC784" i="1" a="1"/>
  <c r="BC784" i="1" s="1"/>
  <c r="BF784" i="1"/>
  <c r="BR784" i="1"/>
  <c r="BQ784" i="1" s="1"/>
  <c r="BS784" i="1"/>
  <c r="BT784" i="1"/>
  <c r="A785" i="1"/>
  <c r="C785" i="1"/>
  <c r="G785" i="1"/>
  <c r="M785" i="1" a="1"/>
  <c r="M785" i="1" s="1"/>
  <c r="N785" i="1" a="1"/>
  <c r="N785" i="1" s="1"/>
  <c r="L780" i="16" s="1"/>
  <c r="R785" i="1"/>
  <c r="S785" i="1" a="1"/>
  <c r="S785" i="1" s="1"/>
  <c r="T785" i="1" a="1"/>
  <c r="T785" i="1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AY785" i="1"/>
  <c r="BC785" i="1" a="1"/>
  <c r="BC785" i="1" s="1"/>
  <c r="BF785" i="1"/>
  <c r="BR785" i="1"/>
  <c r="BQ785" i="1" s="1"/>
  <c r="BS785" i="1"/>
  <c r="BT785" i="1"/>
  <c r="A786" i="1"/>
  <c r="C786" i="1"/>
  <c r="G786" i="1"/>
  <c r="M786" i="1" a="1"/>
  <c r="M786" i="1" s="1"/>
  <c r="N786" i="1" a="1"/>
  <c r="N786" i="1" s="1"/>
  <c r="L781" i="16" s="1"/>
  <c r="R786" i="1"/>
  <c r="S786" i="1" a="1"/>
  <c r="S786" i="1" s="1"/>
  <c r="T786" i="1" a="1"/>
  <c r="T786" i="1" s="1"/>
  <c r="AI786" i="1"/>
  <c r="BB786" i="1" s="1"/>
  <c r="AJ786" i="1"/>
  <c r="AK786" i="1"/>
  <c r="K785" i="11" s="1"/>
  <c r="AL786" i="1"/>
  <c r="AO786" i="1"/>
  <c r="AP786" i="1"/>
  <c r="M785" i="11" s="1"/>
  <c r="AQ786" i="1"/>
  <c r="AY786" i="1"/>
  <c r="BC786" i="1" a="1"/>
  <c r="BC786" i="1" s="1"/>
  <c r="BF786" i="1"/>
  <c r="BR786" i="1"/>
  <c r="BQ786" i="1" s="1"/>
  <c r="BS786" i="1"/>
  <c r="BT786" i="1"/>
  <c r="A787" i="1"/>
  <c r="C787" i="1"/>
  <c r="G787" i="1"/>
  <c r="M787" i="1" a="1"/>
  <c r="M787" i="1" s="1"/>
  <c r="N787" i="1" a="1"/>
  <c r="N787" i="1" s="1"/>
  <c r="L782" i="16" s="1"/>
  <c r="R787" i="1"/>
  <c r="S787" i="1" a="1"/>
  <c r="S787" i="1" s="1"/>
  <c r="T787" i="1" a="1"/>
  <c r="T787" i="1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3" i="16" s="1"/>
  <c r="R788" i="1"/>
  <c r="S788" i="1" a="1"/>
  <c r="S788" i="1" s="1"/>
  <c r="T788" i="1" a="1"/>
  <c r="T788" i="1" s="1"/>
  <c r="AI788" i="1"/>
  <c r="BB788" i="1" s="1"/>
  <c r="AJ788" i="1"/>
  <c r="AK788" i="1"/>
  <c r="K787" i="11" s="1"/>
  <c r="AL788" i="1"/>
  <c r="AO788" i="1"/>
  <c r="AP788" i="1"/>
  <c r="M787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4" i="16" s="1"/>
  <c r="R789" i="1"/>
  <c r="S789" i="1" a="1"/>
  <c r="S789" i="1" s="1"/>
  <c r="T789" i="1" a="1"/>
  <c r="T789" i="1" s="1"/>
  <c r="AI789" i="1"/>
  <c r="BB789" i="1" s="1"/>
  <c r="AJ789" i="1"/>
  <c r="AK789" i="1"/>
  <c r="K788" i="11" s="1"/>
  <c r="AL789" i="1"/>
  <c r="AO789" i="1"/>
  <c r="AP789" i="1"/>
  <c r="M788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5" i="16" s="1"/>
  <c r="R790" i="1"/>
  <c r="S790" i="1" a="1"/>
  <c r="S790" i="1" s="1"/>
  <c r="T790" i="1" a="1"/>
  <c r="T790" i="1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AY790" i="1"/>
  <c r="BC790" i="1" a="1"/>
  <c r="BC790" i="1" s="1"/>
  <c r="BF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L786" i="16" s="1"/>
  <c r="R791" i="1"/>
  <c r="S791" i="1" a="1"/>
  <c r="S791" i="1" s="1"/>
  <c r="T791" i="1" a="1"/>
  <c r="T791" i="1" s="1"/>
  <c r="AI791" i="1"/>
  <c r="BB791" i="1" s="1"/>
  <c r="AJ791" i="1"/>
  <c r="AK791" i="1"/>
  <c r="K790" i="11" s="1"/>
  <c r="AL791" i="1"/>
  <c r="AO791" i="1"/>
  <c r="AP791" i="1"/>
  <c r="M790" i="11" s="1"/>
  <c r="AQ791" i="1"/>
  <c r="AY791" i="1"/>
  <c r="BC791" i="1" a="1"/>
  <c r="BC791" i="1" s="1"/>
  <c r="BF791" i="1"/>
  <c r="BR791" i="1"/>
  <c r="BQ791" i="1" s="1"/>
  <c r="BS791" i="1"/>
  <c r="BT791" i="1"/>
  <c r="A792" i="1"/>
  <c r="C792" i="1"/>
  <c r="G792" i="1"/>
  <c r="M792" i="1" a="1"/>
  <c r="M792" i="1" s="1"/>
  <c r="N792" i="1" a="1"/>
  <c r="N792" i="1" s="1"/>
  <c r="L787" i="16" s="1"/>
  <c r="R792" i="1"/>
  <c r="S792" i="1" a="1"/>
  <c r="S792" i="1" s="1"/>
  <c r="T792" i="1" a="1"/>
  <c r="T792" i="1" s="1"/>
  <c r="AI792" i="1"/>
  <c r="BB792" i="1" s="1"/>
  <c r="AJ792" i="1"/>
  <c r="AK792" i="1"/>
  <c r="K791" i="11" s="1"/>
  <c r="AL792" i="1"/>
  <c r="AO792" i="1"/>
  <c r="AP792" i="1"/>
  <c r="M791" i="11" s="1"/>
  <c r="AQ792" i="1"/>
  <c r="AY792" i="1"/>
  <c r="BC792" i="1" a="1"/>
  <c r="BC792" i="1" s="1"/>
  <c r="BF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L788" i="16" s="1"/>
  <c r="R793" i="1"/>
  <c r="S793" i="1" a="1"/>
  <c r="S793" i="1" s="1"/>
  <c r="T793" i="1" a="1"/>
  <c r="T793" i="1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AY793" i="1"/>
  <c r="BC793" i="1" a="1"/>
  <c r="BC793" i="1" s="1"/>
  <c r="BF793" i="1"/>
  <c r="BQ793" i="1"/>
  <c r="BR793" i="1"/>
  <c r="BS793" i="1"/>
  <c r="BT793" i="1"/>
  <c r="A794" i="1"/>
  <c r="C794" i="1"/>
  <c r="G794" i="1"/>
  <c r="M794" i="1" a="1"/>
  <c r="M794" i="1" s="1"/>
  <c r="N794" i="1" a="1"/>
  <c r="N794" i="1" s="1"/>
  <c r="L789" i="16" s="1"/>
  <c r="R794" i="1"/>
  <c r="S794" i="1" a="1"/>
  <c r="S794" i="1" s="1"/>
  <c r="T794" i="1" a="1"/>
  <c r="T794" i="1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90" i="16" s="1"/>
  <c r="R795" i="1"/>
  <c r="S795" i="1" a="1"/>
  <c r="S795" i="1" s="1"/>
  <c r="T795" i="1" a="1"/>
  <c r="T795" i="1" s="1"/>
  <c r="AI795" i="1"/>
  <c r="BB795" i="1" s="1"/>
  <c r="AJ795" i="1"/>
  <c r="AK795" i="1"/>
  <c r="K794" i="11" s="1"/>
  <c r="AL795" i="1"/>
  <c r="AO795" i="1"/>
  <c r="AP795" i="1"/>
  <c r="M794" i="11" s="1"/>
  <c r="AQ795" i="1"/>
  <c r="AY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91" i="16" s="1"/>
  <c r="R796" i="1"/>
  <c r="S796" i="1" a="1"/>
  <c r="S796" i="1" s="1"/>
  <c r="T796" i="1" a="1"/>
  <c r="T796" i="1" s="1"/>
  <c r="AI796" i="1"/>
  <c r="BB796" i="1" s="1"/>
  <c r="AJ796" i="1"/>
  <c r="AK796" i="1"/>
  <c r="K795" i="11" s="1"/>
  <c r="AL796" i="1"/>
  <c r="AO796" i="1"/>
  <c r="AP796" i="1"/>
  <c r="M795" i="11" s="1"/>
  <c r="AQ796" i="1"/>
  <c r="AY796" i="1"/>
  <c r="BC796" i="1" a="1"/>
  <c r="BC796" i="1" s="1"/>
  <c r="BF796" i="1"/>
  <c r="BR796" i="1"/>
  <c r="BS796" i="1"/>
  <c r="BQ796" i="1" s="1"/>
  <c r="BT796" i="1"/>
  <c r="A797" i="1"/>
  <c r="C797" i="1"/>
  <c r="G797" i="1"/>
  <c r="M797" i="1" a="1"/>
  <c r="M797" i="1" s="1"/>
  <c r="N797" i="1" a="1"/>
  <c r="N797" i="1" s="1"/>
  <c r="L792" i="16" s="1"/>
  <c r="R797" i="1"/>
  <c r="S797" i="1" a="1"/>
  <c r="S797" i="1" s="1"/>
  <c r="T797" i="1" a="1"/>
  <c r="T797" i="1" s="1"/>
  <c r="AI797" i="1"/>
  <c r="BB797" i="1" s="1"/>
  <c r="AJ797" i="1"/>
  <c r="AK797" i="1"/>
  <c r="K796" i="11" s="1"/>
  <c r="AL797" i="1"/>
  <c r="AO797" i="1"/>
  <c r="AP797" i="1"/>
  <c r="M796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3" i="16" s="1"/>
  <c r="R798" i="1"/>
  <c r="S798" i="1" a="1"/>
  <c r="S798" i="1" s="1"/>
  <c r="T798" i="1" a="1"/>
  <c r="T798" i="1" s="1"/>
  <c r="AI798" i="1"/>
  <c r="BB798" i="1" s="1"/>
  <c r="AJ798" i="1"/>
  <c r="AK798" i="1"/>
  <c r="K797" i="11" s="1"/>
  <c r="AL798" i="1"/>
  <c r="AO798" i="1"/>
  <c r="AP798" i="1"/>
  <c r="M797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N799" i="1" a="1"/>
  <c r="N799" i="1" s="1"/>
  <c r="L794" i="16" s="1"/>
  <c r="R799" i="1"/>
  <c r="S799" i="1" a="1"/>
  <c r="S799" i="1" s="1"/>
  <c r="T799" i="1" a="1"/>
  <c r="T799" i="1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5" i="16" s="1"/>
  <c r="R800" i="1"/>
  <c r="S800" i="1" a="1"/>
  <c r="S800" i="1" s="1"/>
  <c r="T800" i="1" a="1"/>
  <c r="T800" i="1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6" i="16" s="1"/>
  <c r="R801" i="1"/>
  <c r="S801" i="1" a="1"/>
  <c r="S801" i="1" s="1"/>
  <c r="T801" i="1" a="1"/>
  <c r="T801" i="1" s="1"/>
  <c r="AI801" i="1"/>
  <c r="BB801" i="1" s="1"/>
  <c r="AJ801" i="1"/>
  <c r="AK801" i="1"/>
  <c r="K800" i="11" s="1"/>
  <c r="AL801" i="1"/>
  <c r="AO801" i="1"/>
  <c r="AP801" i="1"/>
  <c r="M800" i="11" s="1"/>
  <c r="AQ801" i="1"/>
  <c r="AY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AY802" i="1"/>
  <c r="BC802" i="1" a="1"/>
  <c r="BC802" i="1" s="1"/>
  <c r="BF802" i="1"/>
  <c r="BR802" i="1"/>
  <c r="BQ802" i="1" s="1"/>
  <c r="BS802" i="1"/>
  <c r="BT802" i="1"/>
  <c r="AY6" i="1"/>
  <c r="BR6" i="1" s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L117" i="16" l="1"/>
  <c r="AN122" i="1"/>
  <c r="L114" i="16"/>
  <c r="AN119" i="1"/>
  <c r="BD130" i="1" a="1"/>
  <c r="BD130" i="1" s="1"/>
  <c r="BD121" i="1" a="1"/>
  <c r="BD121" i="1" s="1"/>
  <c r="AN121" i="1"/>
  <c r="L118" i="16"/>
  <c r="AN123" i="1"/>
  <c r="AN125" i="1"/>
  <c r="AN124" i="1"/>
  <c r="BD132" i="1" a="1"/>
  <c r="BD132" i="1" s="1"/>
  <c r="BD145" i="1" a="1"/>
  <c r="BD145" i="1" s="1"/>
  <c r="BD135" i="1" a="1"/>
  <c r="BD135" i="1" s="1"/>
  <c r="L122" i="16"/>
  <c r="AN127" i="1"/>
  <c r="L125" i="16"/>
  <c r="AN130" i="1"/>
  <c r="BD129" i="1" a="1"/>
  <c r="BD129" i="1" s="1"/>
  <c r="AN128" i="1"/>
  <c r="BD126" i="1" a="1"/>
  <c r="BD126" i="1" s="1"/>
  <c r="BD133" i="1" a="1"/>
  <c r="BD133" i="1" s="1"/>
  <c r="AN129" i="1"/>
  <c r="AN126" i="1"/>
  <c r="BD142" i="1" a="1"/>
  <c r="BD142" i="1" s="1"/>
  <c r="BD136" i="1" a="1"/>
  <c r="BD136" i="1" s="1"/>
  <c r="BD148" i="1" a="1"/>
  <c r="BD148" i="1" s="1"/>
  <c r="BD138" i="1" a="1"/>
  <c r="BD138" i="1" s="1"/>
  <c r="BD154" i="1" a="1"/>
  <c r="BD154" i="1" s="1"/>
  <c r="AN142" i="1"/>
  <c r="L133" i="16"/>
  <c r="AN138" i="1"/>
  <c r="L130" i="16"/>
  <c r="AN135" i="1"/>
  <c r="L127" i="16"/>
  <c r="AN132" i="1"/>
  <c r="L136" i="16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Q8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L146" i="16"/>
  <c r="AN151" i="1"/>
  <c r="L139" i="16"/>
  <c r="AN144" i="1"/>
  <c r="L142" i="16"/>
  <c r="AN147" i="1"/>
  <c r="L140" i="16"/>
  <c r="AN145" i="1"/>
  <c r="L145" i="16"/>
  <c r="AN150" i="1"/>
  <c r="L143" i="16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L155" i="16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L151" i="16"/>
  <c r="AN156" i="1"/>
  <c r="L157" i="16"/>
  <c r="AN162" i="1"/>
  <c r="L156" i="16"/>
  <c r="AN161" i="1"/>
  <c r="L148" i="16"/>
  <c r="AN153" i="1"/>
  <c r="L154" i="16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7" i="1"/>
  <c r="G776" i="11"/>
  <c r="F772" i="13"/>
  <c r="K772" i="16"/>
  <c r="C775" i="11"/>
  <c r="D771" i="16"/>
  <c r="G775" i="11"/>
  <c r="F771" i="13"/>
  <c r="K771" i="16"/>
  <c r="BD775" i="1" a="1"/>
  <c r="BD775" i="1" s="1"/>
  <c r="C772" i="11"/>
  <c r="D768" i="16"/>
  <c r="AM773" i="1"/>
  <c r="G772" i="11"/>
  <c r="F768" i="13"/>
  <c r="K768" i="16"/>
  <c r="D771" i="11"/>
  <c r="E767" i="16"/>
  <c r="AN772" i="1"/>
  <c r="L767" i="16"/>
  <c r="D770" i="11"/>
  <c r="E766" i="16"/>
  <c r="AN771" i="1"/>
  <c r="L766" i="16"/>
  <c r="D769" i="11"/>
  <c r="E765" i="16"/>
  <c r="C765" i="11"/>
  <c r="D761" i="16"/>
  <c r="G765" i="11"/>
  <c r="F761" i="13"/>
  <c r="K761" i="16"/>
  <c r="C764" i="11"/>
  <c r="D760" i="16"/>
  <c r="AM765" i="1"/>
  <c r="G764" i="11"/>
  <c r="F760" i="13"/>
  <c r="K760" i="16"/>
  <c r="C763" i="11"/>
  <c r="D759" i="16"/>
  <c r="AM764" i="1"/>
  <c r="G763" i="11"/>
  <c r="F759" i="13"/>
  <c r="K759" i="16"/>
  <c r="D762" i="11"/>
  <c r="E758" i="16"/>
  <c r="AN763" i="1"/>
  <c r="L758" i="16"/>
  <c r="D761" i="11"/>
  <c r="E757" i="16"/>
  <c r="AN762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0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2" i="1"/>
  <c r="L737" i="16"/>
  <c r="D740" i="11"/>
  <c r="E736" i="16"/>
  <c r="AN741" i="1"/>
  <c r="L736" i="16"/>
  <c r="D739" i="11"/>
  <c r="E735" i="16"/>
  <c r="C726" i="11"/>
  <c r="D722" i="16"/>
  <c r="G726" i="11"/>
  <c r="F722" i="13"/>
  <c r="K722" i="16"/>
  <c r="C725" i="11"/>
  <c r="D721" i="16"/>
  <c r="AM726" i="1"/>
  <c r="G725" i="11"/>
  <c r="F721" i="13"/>
  <c r="K721" i="16"/>
  <c r="C724" i="11"/>
  <c r="D720" i="16"/>
  <c r="AM725" i="1"/>
  <c r="G724" i="11"/>
  <c r="F720" i="13"/>
  <c r="K720" i="16"/>
  <c r="D723" i="11"/>
  <c r="E719" i="16"/>
  <c r="AN724" i="1"/>
  <c r="L719" i="16"/>
  <c r="D722" i="11"/>
  <c r="E718" i="16"/>
  <c r="AN723" i="1"/>
  <c r="L718" i="16"/>
  <c r="D721" i="11"/>
  <c r="E717" i="16"/>
  <c r="AN549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3" i="1" a="1"/>
  <c r="BD773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0" i="1"/>
  <c r="G769" i="11"/>
  <c r="F765" i="13"/>
  <c r="K765" i="16"/>
  <c r="D768" i="11"/>
  <c r="E764" i="16"/>
  <c r="AN769" i="1"/>
  <c r="L764" i="16"/>
  <c r="D767" i="11"/>
  <c r="E763" i="16"/>
  <c r="AN768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1" i="1"/>
  <c r="G760" i="11"/>
  <c r="F756" i="13"/>
  <c r="K756" i="16"/>
  <c r="D759" i="11"/>
  <c r="E755" i="16"/>
  <c r="AN760" i="1"/>
  <c r="L755" i="16"/>
  <c r="D758" i="11"/>
  <c r="E754" i="16"/>
  <c r="AN759" i="1"/>
  <c r="L754" i="16"/>
  <c r="D757" i="11"/>
  <c r="E753" i="16"/>
  <c r="C756" i="11"/>
  <c r="D752" i="16"/>
  <c r="G756" i="11"/>
  <c r="F752" i="13"/>
  <c r="K752" i="16"/>
  <c r="C755" i="11"/>
  <c r="D751" i="16"/>
  <c r="AM756" i="1"/>
  <c r="G755" i="11"/>
  <c r="F751" i="13"/>
  <c r="K751" i="16"/>
  <c r="C754" i="11"/>
  <c r="D750" i="16"/>
  <c r="AM755" i="1"/>
  <c r="G754" i="11"/>
  <c r="F750" i="13"/>
  <c r="K750" i="16"/>
  <c r="D753" i="11"/>
  <c r="E749" i="16"/>
  <c r="AN754" i="1"/>
  <c r="L749" i="16"/>
  <c r="D752" i="11"/>
  <c r="E748" i="16"/>
  <c r="AN753" i="1"/>
  <c r="L748" i="16"/>
  <c r="D751" i="11"/>
  <c r="E747" i="16"/>
  <c r="C747" i="11"/>
  <c r="D743" i="16"/>
  <c r="G747" i="11"/>
  <c r="F743" i="13"/>
  <c r="K743" i="16"/>
  <c r="C746" i="11"/>
  <c r="D742" i="16"/>
  <c r="AM747" i="1"/>
  <c r="G746" i="11"/>
  <c r="F742" i="13"/>
  <c r="K742" i="16"/>
  <c r="C745" i="11"/>
  <c r="D741" i="16"/>
  <c r="AM746" i="1"/>
  <c r="G745" i="11"/>
  <c r="F741" i="13"/>
  <c r="K741" i="16"/>
  <c r="D744" i="11"/>
  <c r="E740" i="16"/>
  <c r="AN745" i="1"/>
  <c r="L740" i="16"/>
  <c r="D743" i="11"/>
  <c r="E739" i="16"/>
  <c r="AN744" i="1"/>
  <c r="L739" i="16"/>
  <c r="D742" i="11"/>
  <c r="E738" i="16"/>
  <c r="C741" i="11"/>
  <c r="D737" i="16"/>
  <c r="G741" i="11"/>
  <c r="F737" i="13"/>
  <c r="K737" i="16"/>
  <c r="C740" i="11"/>
  <c r="D736" i="16"/>
  <c r="AM741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29" i="1"/>
  <c r="G728" i="11"/>
  <c r="F724" i="13"/>
  <c r="K724" i="16"/>
  <c r="D676" i="11"/>
  <c r="E672" i="16"/>
  <c r="C548" i="11"/>
  <c r="D544" i="16"/>
  <c r="AN802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68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59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2" i="1"/>
  <c r="G751" i="11"/>
  <c r="F747" i="13"/>
  <c r="K747" i="16"/>
  <c r="D750" i="11"/>
  <c r="E746" i="16"/>
  <c r="AN751" i="1"/>
  <c r="L746" i="16"/>
  <c r="D749" i="11"/>
  <c r="E745" i="16"/>
  <c r="AN750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3" i="1"/>
  <c r="G742" i="11"/>
  <c r="F738" i="13"/>
  <c r="K738" i="16"/>
  <c r="C738" i="11"/>
  <c r="D734" i="16"/>
  <c r="G738" i="11"/>
  <c r="F734" i="13"/>
  <c r="K734" i="16"/>
  <c r="C737" i="11"/>
  <c r="D733" i="16"/>
  <c r="AM738" i="1"/>
  <c r="G737" i="11"/>
  <c r="F733" i="13"/>
  <c r="K733" i="16"/>
  <c r="BE737" i="1"/>
  <c r="BD737" i="1" a="1"/>
  <c r="BD737" i="1" s="1"/>
  <c r="C736" i="11"/>
  <c r="D732" i="16"/>
  <c r="AM737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4" i="1"/>
  <c r="G733" i="11"/>
  <c r="F729" i="13"/>
  <c r="K729" i="16"/>
  <c r="D732" i="11"/>
  <c r="E728" i="16"/>
  <c r="AN733" i="1"/>
  <c r="L728" i="16"/>
  <c r="D731" i="11"/>
  <c r="E727" i="16"/>
  <c r="AN732" i="1"/>
  <c r="L727" i="16"/>
  <c r="BE721" i="1"/>
  <c r="BD721" i="1" a="1"/>
  <c r="BD721" i="1" s="1"/>
  <c r="C720" i="11"/>
  <c r="D716" i="16"/>
  <c r="G720" i="11"/>
  <c r="F716" i="13"/>
  <c r="K716" i="16"/>
  <c r="C719" i="11"/>
  <c r="D715" i="16"/>
  <c r="AM720" i="1"/>
  <c r="G719" i="11"/>
  <c r="F715" i="13"/>
  <c r="K715" i="16"/>
  <c r="C718" i="11"/>
  <c r="D714" i="16"/>
  <c r="AM719" i="1"/>
  <c r="G718" i="11"/>
  <c r="F714" i="13"/>
  <c r="K714" i="16"/>
  <c r="AM683" i="1"/>
  <c r="G682" i="11"/>
  <c r="F678" i="13"/>
  <c r="K678" i="16"/>
  <c r="D717" i="11"/>
  <c r="E713" i="16"/>
  <c r="AN718" i="1"/>
  <c r="L713" i="16"/>
  <c r="D716" i="11"/>
  <c r="E712" i="16"/>
  <c r="AN717" i="1"/>
  <c r="L712" i="16"/>
  <c r="D715" i="11"/>
  <c r="E711" i="16"/>
  <c r="C711" i="11"/>
  <c r="D707" i="16"/>
  <c r="G711" i="11"/>
  <c r="F707" i="13"/>
  <c r="K707" i="16"/>
  <c r="C710" i="11"/>
  <c r="D706" i="16"/>
  <c r="AM711" i="1"/>
  <c r="G710" i="11"/>
  <c r="F706" i="13"/>
  <c r="K706" i="16"/>
  <c r="C709" i="11"/>
  <c r="D705" i="16"/>
  <c r="AM710" i="1"/>
  <c r="G709" i="11"/>
  <c r="F705" i="13"/>
  <c r="K705" i="16"/>
  <c r="D708" i="11"/>
  <c r="E704" i="16"/>
  <c r="AN709" i="1"/>
  <c r="L704" i="16"/>
  <c r="D707" i="11"/>
  <c r="E703" i="16"/>
  <c r="AN708" i="1"/>
  <c r="L703" i="16"/>
  <c r="D706" i="11"/>
  <c r="E702" i="16"/>
  <c r="C702" i="11"/>
  <c r="D698" i="16"/>
  <c r="G702" i="11"/>
  <c r="F698" i="13"/>
  <c r="K698" i="16"/>
  <c r="C701" i="11"/>
  <c r="D697" i="16"/>
  <c r="AM702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6" i="1"/>
  <c r="G695" i="11"/>
  <c r="F691" i="13"/>
  <c r="K691" i="16"/>
  <c r="C694" i="11"/>
  <c r="D690" i="16"/>
  <c r="G694" i="11"/>
  <c r="F690" i="13"/>
  <c r="K690" i="16"/>
  <c r="D693" i="11"/>
  <c r="E689" i="16"/>
  <c r="AN694" i="1"/>
  <c r="L689" i="16"/>
  <c r="D692" i="11"/>
  <c r="E688" i="16"/>
  <c r="AN693" i="1"/>
  <c r="L688" i="16"/>
  <c r="D691" i="11"/>
  <c r="E687" i="16"/>
  <c r="C688" i="11"/>
  <c r="D684" i="16"/>
  <c r="AM689" i="1"/>
  <c r="G688" i="11"/>
  <c r="F684" i="13"/>
  <c r="K684" i="16"/>
  <c r="D687" i="11"/>
  <c r="E683" i="16"/>
  <c r="AN688" i="1"/>
  <c r="L683" i="16"/>
  <c r="D686" i="11"/>
  <c r="E682" i="16"/>
  <c r="AN687" i="1"/>
  <c r="L682" i="16"/>
  <c r="D685" i="11"/>
  <c r="E681" i="16"/>
  <c r="D684" i="11"/>
  <c r="E680" i="16"/>
  <c r="D681" i="11"/>
  <c r="E677" i="16"/>
  <c r="AN682" i="1"/>
  <c r="L677" i="16"/>
  <c r="D680" i="11"/>
  <c r="E676" i="16"/>
  <c r="AN681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2" i="1"/>
  <c r="G671" i="11"/>
  <c r="F667" i="13"/>
  <c r="K667" i="16"/>
  <c r="C670" i="11"/>
  <c r="D666" i="16"/>
  <c r="AM671" i="1"/>
  <c r="G670" i="11"/>
  <c r="F666" i="13"/>
  <c r="K666" i="16"/>
  <c r="D669" i="11"/>
  <c r="E665" i="16"/>
  <c r="AN670" i="1"/>
  <c r="L665" i="16"/>
  <c r="C666" i="11"/>
  <c r="D662" i="16"/>
  <c r="G666" i="11"/>
  <c r="F662" i="13"/>
  <c r="K662" i="16"/>
  <c r="C665" i="11"/>
  <c r="D661" i="16"/>
  <c r="AM666" i="1"/>
  <c r="G665" i="11"/>
  <c r="F661" i="13"/>
  <c r="K661" i="16"/>
  <c r="C664" i="11"/>
  <c r="D660" i="16"/>
  <c r="AM665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7" i="1"/>
  <c r="G656" i="11"/>
  <c r="F652" i="13"/>
  <c r="K652" i="16"/>
  <c r="C655" i="11"/>
  <c r="D651" i="16"/>
  <c r="AM656" i="1"/>
  <c r="G655" i="11"/>
  <c r="F651" i="13"/>
  <c r="K651" i="16"/>
  <c r="D654" i="11"/>
  <c r="E650" i="16"/>
  <c r="AN655" i="1"/>
  <c r="L650" i="16"/>
  <c r="D653" i="11"/>
  <c r="E649" i="16"/>
  <c r="C651" i="11"/>
  <c r="D647" i="16"/>
  <c r="G651" i="11"/>
  <c r="F647" i="13"/>
  <c r="K647" i="16"/>
  <c r="C650" i="11"/>
  <c r="D646" i="16"/>
  <c r="AM651" i="1"/>
  <c r="G650" i="11"/>
  <c r="F646" i="13"/>
  <c r="K646" i="16"/>
  <c r="C649" i="11"/>
  <c r="D645" i="16"/>
  <c r="AM650" i="1"/>
  <c r="G649" i="11"/>
  <c r="F645" i="13"/>
  <c r="K645" i="16"/>
  <c r="D648" i="11"/>
  <c r="E644" i="16"/>
  <c r="AN649" i="1"/>
  <c r="L644" i="16"/>
  <c r="D647" i="11"/>
  <c r="E643" i="16"/>
  <c r="AN648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1" i="1"/>
  <c r="G640" i="11"/>
  <c r="F636" i="13"/>
  <c r="K636" i="16"/>
  <c r="C636" i="11"/>
  <c r="D632" i="16"/>
  <c r="G636" i="11"/>
  <c r="F632" i="13"/>
  <c r="K632" i="16"/>
  <c r="C635" i="11"/>
  <c r="D631" i="16"/>
  <c r="AM636" i="1"/>
  <c r="G635" i="11"/>
  <c r="F631" i="13"/>
  <c r="K631" i="16"/>
  <c r="C634" i="11"/>
  <c r="D630" i="16"/>
  <c r="AM635" i="1"/>
  <c r="G634" i="11"/>
  <c r="F630" i="13"/>
  <c r="K630" i="16"/>
  <c r="C633" i="11"/>
  <c r="D629" i="16"/>
  <c r="G633" i="11"/>
  <c r="F629" i="13"/>
  <c r="K629" i="16"/>
  <c r="C632" i="11"/>
  <c r="D628" i="16"/>
  <c r="AM633" i="1"/>
  <c r="G632" i="11"/>
  <c r="F628" i="13"/>
  <c r="K628" i="16"/>
  <c r="C631" i="11"/>
  <c r="D627" i="16"/>
  <c r="AM632" i="1"/>
  <c r="G631" i="11"/>
  <c r="F627" i="13"/>
  <c r="K627" i="16"/>
  <c r="D630" i="11"/>
  <c r="E626" i="16"/>
  <c r="AN631" i="1"/>
  <c r="L626" i="16"/>
  <c r="D629" i="11"/>
  <c r="E625" i="16"/>
  <c r="AN630" i="1"/>
  <c r="L625" i="16"/>
  <c r="D628" i="11"/>
  <c r="E624" i="16"/>
  <c r="AN629" i="1"/>
  <c r="L624" i="16"/>
  <c r="D627" i="11"/>
  <c r="E623" i="16"/>
  <c r="AN628" i="1"/>
  <c r="L623" i="16"/>
  <c r="D626" i="11"/>
  <c r="E622" i="16"/>
  <c r="AN627" i="1"/>
  <c r="L622" i="16"/>
  <c r="D625" i="11"/>
  <c r="E621" i="16"/>
  <c r="AN626" i="1"/>
  <c r="L621" i="16"/>
  <c r="D624" i="11"/>
  <c r="E620" i="16"/>
  <c r="AN625" i="1"/>
  <c r="L620" i="16"/>
  <c r="C620" i="11"/>
  <c r="D616" i="16"/>
  <c r="AM621" i="1"/>
  <c r="G620" i="11"/>
  <c r="F616" i="13"/>
  <c r="K616" i="16"/>
  <c r="C619" i="11"/>
  <c r="D615" i="16"/>
  <c r="AM620" i="1"/>
  <c r="G619" i="11"/>
  <c r="F615" i="13"/>
  <c r="K615" i="16"/>
  <c r="C618" i="11"/>
  <c r="D614" i="16"/>
  <c r="AM619" i="1"/>
  <c r="G618" i="11"/>
  <c r="F614" i="13"/>
  <c r="K614" i="16"/>
  <c r="D617" i="11"/>
  <c r="E613" i="16"/>
  <c r="AN618" i="1"/>
  <c r="L613" i="16"/>
  <c r="D616" i="11"/>
  <c r="E612" i="16"/>
  <c r="AN617" i="1"/>
  <c r="L612" i="16"/>
  <c r="D615" i="11"/>
  <c r="E611" i="16"/>
  <c r="AN616" i="1"/>
  <c r="L611" i="16"/>
  <c r="C611" i="11"/>
  <c r="D607" i="16"/>
  <c r="AM612" i="1"/>
  <c r="G611" i="11"/>
  <c r="F607" i="13"/>
  <c r="K607" i="16"/>
  <c r="C610" i="11"/>
  <c r="D606" i="16"/>
  <c r="AM611" i="1"/>
  <c r="G610" i="11"/>
  <c r="F606" i="13"/>
  <c r="K606" i="16"/>
  <c r="D609" i="11"/>
  <c r="E605" i="16"/>
  <c r="AN610" i="1"/>
  <c r="L605" i="16"/>
  <c r="C605" i="11"/>
  <c r="D601" i="16"/>
  <c r="AM606" i="1"/>
  <c r="G605" i="11"/>
  <c r="F601" i="13"/>
  <c r="K601" i="16"/>
  <c r="C604" i="11"/>
  <c r="D600" i="16"/>
  <c r="AM605" i="1"/>
  <c r="G604" i="11"/>
  <c r="F600" i="13"/>
  <c r="K600" i="16"/>
  <c r="C603" i="11"/>
  <c r="D599" i="16"/>
  <c r="AM604" i="1"/>
  <c r="G603" i="11"/>
  <c r="F599" i="13"/>
  <c r="K599" i="16"/>
  <c r="D602" i="11"/>
  <c r="E598" i="16"/>
  <c r="AN603" i="1"/>
  <c r="L598" i="16"/>
  <c r="D601" i="11"/>
  <c r="E597" i="16"/>
  <c r="AN602" i="1"/>
  <c r="L597" i="16"/>
  <c r="D600" i="11"/>
  <c r="E596" i="16"/>
  <c r="AN601" i="1"/>
  <c r="L596" i="16"/>
  <c r="C596" i="11"/>
  <c r="D592" i="16"/>
  <c r="AM597" i="1"/>
  <c r="G596" i="11"/>
  <c r="F592" i="13"/>
  <c r="K592" i="16"/>
  <c r="C595" i="11"/>
  <c r="D591" i="16"/>
  <c r="AM596" i="1"/>
  <c r="G595" i="11"/>
  <c r="F591" i="13"/>
  <c r="K591" i="16"/>
  <c r="D594" i="11"/>
  <c r="E590" i="16"/>
  <c r="AN595" i="1"/>
  <c r="L590" i="16"/>
  <c r="C590" i="11"/>
  <c r="D586" i="16"/>
  <c r="AM591" i="1"/>
  <c r="G590" i="11"/>
  <c r="F586" i="13"/>
  <c r="K586" i="16"/>
  <c r="C589" i="11"/>
  <c r="D585" i="16"/>
  <c r="AM590" i="1"/>
  <c r="G589" i="11"/>
  <c r="F585" i="13"/>
  <c r="K585" i="16"/>
  <c r="C588" i="11"/>
  <c r="D584" i="16"/>
  <c r="AM589" i="1"/>
  <c r="G588" i="11"/>
  <c r="F584" i="13"/>
  <c r="K584" i="16"/>
  <c r="D587" i="11"/>
  <c r="E583" i="16"/>
  <c r="AN588" i="1"/>
  <c r="L583" i="16"/>
  <c r="D586" i="11"/>
  <c r="E582" i="16"/>
  <c r="AN587" i="1"/>
  <c r="L582" i="16"/>
  <c r="D585" i="11"/>
  <c r="E581" i="16"/>
  <c r="AN586" i="1"/>
  <c r="L581" i="16"/>
  <c r="C581" i="11"/>
  <c r="D577" i="16"/>
  <c r="AM582" i="1"/>
  <c r="G581" i="11"/>
  <c r="F577" i="13"/>
  <c r="K577" i="16"/>
  <c r="C580" i="11"/>
  <c r="D576" i="16"/>
  <c r="AM581" i="1"/>
  <c r="G580" i="11"/>
  <c r="F576" i="13"/>
  <c r="K576" i="16"/>
  <c r="C579" i="11"/>
  <c r="D575" i="16"/>
  <c r="AM580" i="1"/>
  <c r="G579" i="11"/>
  <c r="F575" i="13"/>
  <c r="K575" i="16"/>
  <c r="C575" i="11"/>
  <c r="D571" i="16"/>
  <c r="AM576" i="1"/>
  <c r="G575" i="11"/>
  <c r="F571" i="13"/>
  <c r="K571" i="16"/>
  <c r="C574" i="11"/>
  <c r="D570" i="16"/>
  <c r="AM575" i="1"/>
  <c r="G574" i="11"/>
  <c r="F570" i="13"/>
  <c r="K570" i="16"/>
  <c r="C573" i="11"/>
  <c r="D569" i="16"/>
  <c r="AM574" i="1"/>
  <c r="G573" i="11"/>
  <c r="F569" i="13"/>
  <c r="K569" i="16"/>
  <c r="D572" i="11"/>
  <c r="E568" i="16"/>
  <c r="AN573" i="1"/>
  <c r="L568" i="16"/>
  <c r="D571" i="11"/>
  <c r="E567" i="16"/>
  <c r="AN572" i="1"/>
  <c r="L567" i="16"/>
  <c r="D570" i="11"/>
  <c r="E566" i="16"/>
  <c r="AN571" i="1"/>
  <c r="L566" i="16"/>
  <c r="C569" i="11"/>
  <c r="D565" i="16"/>
  <c r="AM570" i="1"/>
  <c r="G569" i="11"/>
  <c r="F565" i="13"/>
  <c r="K565" i="16"/>
  <c r="C568" i="11"/>
  <c r="D564" i="16"/>
  <c r="AM569" i="1"/>
  <c r="G568" i="11"/>
  <c r="F564" i="13"/>
  <c r="K564" i="16"/>
  <c r="C567" i="11"/>
  <c r="D563" i="16"/>
  <c r="AM568" i="1"/>
  <c r="G567" i="11"/>
  <c r="F563" i="13"/>
  <c r="K563" i="16"/>
  <c r="D566" i="11"/>
  <c r="E562" i="16"/>
  <c r="AN567" i="1"/>
  <c r="L562" i="16"/>
  <c r="D565" i="11"/>
  <c r="E561" i="16"/>
  <c r="AN566" i="1"/>
  <c r="L561" i="16"/>
  <c r="D564" i="11"/>
  <c r="E560" i="16"/>
  <c r="AN565" i="1"/>
  <c r="L560" i="16"/>
  <c r="D560" i="11"/>
  <c r="E556" i="16"/>
  <c r="D559" i="11"/>
  <c r="E555" i="16"/>
  <c r="AN560" i="1"/>
  <c r="L555" i="16"/>
  <c r="BD559" i="1" a="1"/>
  <c r="BD559" i="1" s="1"/>
  <c r="C557" i="11"/>
  <c r="D553" i="16"/>
  <c r="AM558" i="1"/>
  <c r="G557" i="11"/>
  <c r="F553" i="13"/>
  <c r="K553" i="16"/>
  <c r="C556" i="11"/>
  <c r="D552" i="16"/>
  <c r="AM557" i="1"/>
  <c r="G556" i="11"/>
  <c r="F552" i="13"/>
  <c r="K552" i="16"/>
  <c r="C555" i="11"/>
  <c r="D551" i="16"/>
  <c r="AM556" i="1"/>
  <c r="G555" i="11"/>
  <c r="F551" i="13"/>
  <c r="K551" i="16"/>
  <c r="D554" i="11"/>
  <c r="E550" i="16"/>
  <c r="D553" i="11"/>
  <c r="E549" i="16"/>
  <c r="AN554" i="1"/>
  <c r="L549" i="16"/>
  <c r="D552" i="11"/>
  <c r="E548" i="16"/>
  <c r="AN553" i="1"/>
  <c r="L548" i="16"/>
  <c r="C546" i="11"/>
  <c r="D542" i="16"/>
  <c r="AM547" i="1"/>
  <c r="G546" i="11"/>
  <c r="F542" i="13"/>
  <c r="K542" i="16"/>
  <c r="C545" i="11"/>
  <c r="D541" i="16"/>
  <c r="AM546" i="1"/>
  <c r="G545" i="11"/>
  <c r="F541" i="13"/>
  <c r="K541" i="16"/>
  <c r="D544" i="11"/>
  <c r="E540" i="16"/>
  <c r="AN545" i="1"/>
  <c r="L540" i="16"/>
  <c r="C540" i="11"/>
  <c r="D536" i="16"/>
  <c r="AM541" i="1"/>
  <c r="G540" i="11"/>
  <c r="F536" i="13"/>
  <c r="K536" i="16"/>
  <c r="C539" i="11"/>
  <c r="D535" i="16"/>
  <c r="AM540" i="1"/>
  <c r="G539" i="11"/>
  <c r="F535" i="13"/>
  <c r="K535" i="16"/>
  <c r="C538" i="11"/>
  <c r="D534" i="16"/>
  <c r="G538" i="11"/>
  <c r="F534" i="13"/>
  <c r="K534" i="16"/>
  <c r="D537" i="11"/>
  <c r="E533" i="16"/>
  <c r="AN538" i="1"/>
  <c r="L533" i="16"/>
  <c r="D536" i="11"/>
  <c r="E532" i="16"/>
  <c r="AN537" i="1"/>
  <c r="L532" i="16"/>
  <c r="D535" i="11"/>
  <c r="E531" i="16"/>
  <c r="AN536" i="1"/>
  <c r="L531" i="16"/>
  <c r="C531" i="11"/>
  <c r="D527" i="16"/>
  <c r="AM532" i="1"/>
  <c r="G531" i="11"/>
  <c r="F527" i="13"/>
  <c r="K527" i="16"/>
  <c r="C530" i="11"/>
  <c r="D526" i="16"/>
  <c r="AM531" i="1"/>
  <c r="G530" i="11"/>
  <c r="F526" i="13"/>
  <c r="K526" i="16"/>
  <c r="D529" i="11"/>
  <c r="E525" i="16"/>
  <c r="AN530" i="1"/>
  <c r="L525" i="16"/>
  <c r="C525" i="11"/>
  <c r="D521" i="16"/>
  <c r="AM526" i="1"/>
  <c r="G525" i="11"/>
  <c r="F521" i="13"/>
  <c r="K521" i="16"/>
  <c r="C524" i="11"/>
  <c r="D520" i="16"/>
  <c r="AM525" i="1"/>
  <c r="G524" i="11"/>
  <c r="F520" i="13"/>
  <c r="K520" i="16"/>
  <c r="C523" i="11"/>
  <c r="D519" i="16"/>
  <c r="AM524" i="1"/>
  <c r="G523" i="11"/>
  <c r="F519" i="13"/>
  <c r="K519" i="16"/>
  <c r="D499" i="11"/>
  <c r="E495" i="16"/>
  <c r="AN500" i="1"/>
  <c r="L495" i="16"/>
  <c r="C495" i="11"/>
  <c r="D491" i="16"/>
  <c r="AM496" i="1"/>
  <c r="G495" i="11"/>
  <c r="F491" i="13"/>
  <c r="K491" i="16"/>
  <c r="C494" i="11"/>
  <c r="D490" i="16"/>
  <c r="AM495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2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3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6" i="1"/>
  <c r="G715" i="11"/>
  <c r="F711" i="13"/>
  <c r="K711" i="16"/>
  <c r="D714" i="11"/>
  <c r="E710" i="16"/>
  <c r="AN715" i="1"/>
  <c r="L710" i="16"/>
  <c r="D713" i="11"/>
  <c r="E709" i="16"/>
  <c r="AN714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7" i="1"/>
  <c r="G706" i="11"/>
  <c r="F702" i="13"/>
  <c r="K702" i="16"/>
  <c r="D705" i="11"/>
  <c r="E701" i="16"/>
  <c r="AN706" i="1"/>
  <c r="L701" i="16"/>
  <c r="D704" i="11"/>
  <c r="E700" i="16"/>
  <c r="AN705" i="1"/>
  <c r="L700" i="16"/>
  <c r="D703" i="11"/>
  <c r="E699" i="16"/>
  <c r="C700" i="11"/>
  <c r="D696" i="16"/>
  <c r="AM701" i="1"/>
  <c r="G700" i="11"/>
  <c r="F696" i="13"/>
  <c r="K696" i="16"/>
  <c r="D699" i="11"/>
  <c r="E695" i="16"/>
  <c r="AN700" i="1"/>
  <c r="L695" i="16"/>
  <c r="D698" i="11"/>
  <c r="E694" i="16"/>
  <c r="AN699" i="1"/>
  <c r="L694" i="16"/>
  <c r="D697" i="11"/>
  <c r="E693" i="16"/>
  <c r="C693" i="11"/>
  <c r="D689" i="16"/>
  <c r="G693" i="11"/>
  <c r="F689" i="13"/>
  <c r="K689" i="16"/>
  <c r="C692" i="11"/>
  <c r="D688" i="16"/>
  <c r="AM693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0" i="1"/>
  <c r="L685" i="16"/>
  <c r="BD689" i="1" a="1"/>
  <c r="BD689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1" i="1"/>
  <c r="G680" i="11"/>
  <c r="F676" i="13"/>
  <c r="K676" i="16"/>
  <c r="D679" i="11"/>
  <c r="E675" i="16"/>
  <c r="C676" i="11"/>
  <c r="D672" i="16"/>
  <c r="AM677" i="1"/>
  <c r="G676" i="11"/>
  <c r="F672" i="13"/>
  <c r="K672" i="16"/>
  <c r="D675" i="11"/>
  <c r="E671" i="16"/>
  <c r="AN676" i="1"/>
  <c r="L671" i="16"/>
  <c r="D674" i="11"/>
  <c r="E670" i="16"/>
  <c r="AN675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3" i="1"/>
  <c r="G662" i="11"/>
  <c r="F658" i="13"/>
  <c r="K658" i="16"/>
  <c r="C661" i="11"/>
  <c r="D657" i="16"/>
  <c r="AM662" i="1"/>
  <c r="G661" i="11"/>
  <c r="F657" i="13"/>
  <c r="K657" i="16"/>
  <c r="D660" i="11"/>
  <c r="E656" i="16"/>
  <c r="AN661" i="1"/>
  <c r="L656" i="16"/>
  <c r="D659" i="11"/>
  <c r="E655" i="16"/>
  <c r="AN660" i="1"/>
  <c r="L655" i="16"/>
  <c r="D658" i="11"/>
  <c r="E654" i="16"/>
  <c r="C654" i="11"/>
  <c r="D650" i="16"/>
  <c r="G654" i="11"/>
  <c r="F650" i="13"/>
  <c r="K650" i="16"/>
  <c r="C653" i="11"/>
  <c r="D649" i="16"/>
  <c r="AM654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48" i="1"/>
  <c r="G647" i="11"/>
  <c r="F643" i="13"/>
  <c r="K643" i="16"/>
  <c r="C646" i="11"/>
  <c r="D642" i="16"/>
  <c r="G646" i="11"/>
  <c r="F642" i="13"/>
  <c r="K642" i="16"/>
  <c r="D645" i="11"/>
  <c r="E641" i="16"/>
  <c r="AN646" i="1"/>
  <c r="L641" i="16"/>
  <c r="D644" i="11"/>
  <c r="E640" i="16"/>
  <c r="D643" i="11"/>
  <c r="E639" i="16"/>
  <c r="D639" i="11"/>
  <c r="E635" i="16"/>
  <c r="AN640" i="1"/>
  <c r="L635" i="16"/>
  <c r="D638" i="11"/>
  <c r="E634" i="16"/>
  <c r="AN639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29" i="1"/>
  <c r="G628" i="11"/>
  <c r="F624" i="13"/>
  <c r="K624" i="16"/>
  <c r="C627" i="11"/>
  <c r="D623" i="16"/>
  <c r="AM628" i="1"/>
  <c r="G627" i="11"/>
  <c r="F623" i="13"/>
  <c r="K623" i="16"/>
  <c r="C626" i="11"/>
  <c r="D622" i="16"/>
  <c r="G626" i="11"/>
  <c r="F622" i="13"/>
  <c r="K622" i="16"/>
  <c r="C625" i="11"/>
  <c r="D621" i="16"/>
  <c r="AM626" i="1"/>
  <c r="G625" i="11"/>
  <c r="F621" i="13"/>
  <c r="K621" i="16"/>
  <c r="C624" i="11"/>
  <c r="D620" i="16"/>
  <c r="AM625" i="1"/>
  <c r="G624" i="11"/>
  <c r="F620" i="13"/>
  <c r="K620" i="16"/>
  <c r="D623" i="11"/>
  <c r="E619" i="16"/>
  <c r="AN624" i="1"/>
  <c r="L619" i="16"/>
  <c r="D622" i="11"/>
  <c r="E618" i="16"/>
  <c r="AN623" i="1"/>
  <c r="L618" i="16"/>
  <c r="D621" i="11"/>
  <c r="E617" i="16"/>
  <c r="AN622" i="1"/>
  <c r="L617" i="16"/>
  <c r="C617" i="11"/>
  <c r="D613" i="16"/>
  <c r="AM618" i="1"/>
  <c r="G617" i="11"/>
  <c r="F613" i="13"/>
  <c r="K613" i="16"/>
  <c r="C616" i="11"/>
  <c r="D612" i="16"/>
  <c r="AM617" i="1"/>
  <c r="G616" i="11"/>
  <c r="F612" i="13"/>
  <c r="K612" i="16"/>
  <c r="C615" i="11"/>
  <c r="D611" i="16"/>
  <c r="AM616" i="1"/>
  <c r="G615" i="11"/>
  <c r="F611" i="13"/>
  <c r="K611" i="16"/>
  <c r="D614" i="11"/>
  <c r="E610" i="16"/>
  <c r="AN615" i="1"/>
  <c r="L610" i="16"/>
  <c r="D613" i="11"/>
  <c r="E609" i="16"/>
  <c r="AN614" i="1"/>
  <c r="L609" i="16"/>
  <c r="D612" i="11"/>
  <c r="E608" i="16"/>
  <c r="AN613" i="1"/>
  <c r="L608" i="16"/>
  <c r="C609" i="11"/>
  <c r="D605" i="16"/>
  <c r="AM610" i="1"/>
  <c r="G609" i="11"/>
  <c r="F605" i="13"/>
  <c r="K605" i="16"/>
  <c r="D608" i="11"/>
  <c r="E604" i="16"/>
  <c r="AN609" i="1"/>
  <c r="L604" i="16"/>
  <c r="D607" i="11"/>
  <c r="E603" i="16"/>
  <c r="AN608" i="1"/>
  <c r="L603" i="16"/>
  <c r="D606" i="11"/>
  <c r="E602" i="16"/>
  <c r="AN607" i="1"/>
  <c r="L602" i="16"/>
  <c r="C602" i="11"/>
  <c r="D598" i="16"/>
  <c r="AM603" i="1"/>
  <c r="G602" i="11"/>
  <c r="F598" i="13"/>
  <c r="K598" i="16"/>
  <c r="C601" i="11"/>
  <c r="D597" i="16"/>
  <c r="AM602" i="1"/>
  <c r="G601" i="11"/>
  <c r="F597" i="13"/>
  <c r="K597" i="16"/>
  <c r="C600" i="11"/>
  <c r="D596" i="16"/>
  <c r="AM601" i="1"/>
  <c r="G600" i="11"/>
  <c r="F596" i="13"/>
  <c r="K596" i="16"/>
  <c r="D599" i="11"/>
  <c r="E595" i="16"/>
  <c r="AN600" i="1"/>
  <c r="L595" i="16"/>
  <c r="D598" i="11"/>
  <c r="E594" i="16"/>
  <c r="AN599" i="1"/>
  <c r="L594" i="16"/>
  <c r="D597" i="11"/>
  <c r="E593" i="16"/>
  <c r="AN598" i="1"/>
  <c r="L593" i="16"/>
  <c r="C594" i="11"/>
  <c r="D590" i="16"/>
  <c r="AM595" i="1"/>
  <c r="G594" i="11"/>
  <c r="F590" i="13"/>
  <c r="K590" i="16"/>
  <c r="D593" i="11"/>
  <c r="E589" i="16"/>
  <c r="AN594" i="1"/>
  <c r="L589" i="16"/>
  <c r="D592" i="11"/>
  <c r="E588" i="16"/>
  <c r="AN593" i="1"/>
  <c r="L588" i="16"/>
  <c r="D591" i="11"/>
  <c r="E587" i="16"/>
  <c r="AN592" i="1"/>
  <c r="L587" i="16"/>
  <c r="C587" i="11"/>
  <c r="D583" i="16"/>
  <c r="AM588" i="1"/>
  <c r="G587" i="11"/>
  <c r="F583" i="13"/>
  <c r="K583" i="16"/>
  <c r="C586" i="11"/>
  <c r="D582" i="16"/>
  <c r="AM587" i="1"/>
  <c r="G586" i="11"/>
  <c r="F582" i="13"/>
  <c r="K582" i="16"/>
  <c r="C585" i="11"/>
  <c r="D581" i="16"/>
  <c r="AM586" i="1"/>
  <c r="G585" i="11"/>
  <c r="F581" i="13"/>
  <c r="K581" i="16"/>
  <c r="D584" i="11"/>
  <c r="E580" i="16"/>
  <c r="AN585" i="1"/>
  <c r="L580" i="16"/>
  <c r="D583" i="11"/>
  <c r="E579" i="16"/>
  <c r="AN584" i="1"/>
  <c r="L579" i="16"/>
  <c r="D582" i="11"/>
  <c r="E578" i="16"/>
  <c r="AN583" i="1"/>
  <c r="L578" i="16"/>
  <c r="D578" i="11"/>
  <c r="E574" i="16"/>
  <c r="D577" i="11"/>
  <c r="E573" i="16"/>
  <c r="AN578" i="1"/>
  <c r="L573" i="16"/>
  <c r="D576" i="11"/>
  <c r="E572" i="16"/>
  <c r="AN577" i="1"/>
  <c r="L572" i="16"/>
  <c r="C572" i="11"/>
  <c r="D568" i="16"/>
  <c r="AM573" i="1"/>
  <c r="G572" i="11"/>
  <c r="F568" i="13"/>
  <c r="K568" i="16"/>
  <c r="C571" i="11"/>
  <c r="D567" i="16"/>
  <c r="AM572" i="1"/>
  <c r="G571" i="11"/>
  <c r="F567" i="13"/>
  <c r="K567" i="16"/>
  <c r="C570" i="11"/>
  <c r="D566" i="16"/>
  <c r="AM571" i="1"/>
  <c r="G570" i="11"/>
  <c r="F566" i="13"/>
  <c r="K566" i="16"/>
  <c r="C566" i="11"/>
  <c r="D562" i="16"/>
  <c r="AM567" i="1"/>
  <c r="G566" i="11"/>
  <c r="F562" i="13"/>
  <c r="K562" i="16"/>
  <c r="C565" i="11"/>
  <c r="D561" i="16"/>
  <c r="AM566" i="1"/>
  <c r="G565" i="11"/>
  <c r="F561" i="13"/>
  <c r="K561" i="16"/>
  <c r="C564" i="11"/>
  <c r="D560" i="16"/>
  <c r="AM565" i="1"/>
  <c r="G564" i="11"/>
  <c r="F560" i="13"/>
  <c r="K560" i="16"/>
  <c r="D563" i="11"/>
  <c r="E559" i="16"/>
  <c r="AN564" i="1"/>
  <c r="L559" i="16"/>
  <c r="D562" i="11"/>
  <c r="E558" i="16"/>
  <c r="AN563" i="1"/>
  <c r="L558" i="16"/>
  <c r="D561" i="11"/>
  <c r="E557" i="16"/>
  <c r="AN562" i="1"/>
  <c r="L557" i="16"/>
  <c r="C560" i="11"/>
  <c r="D556" i="16"/>
  <c r="AM561" i="1"/>
  <c r="G560" i="11"/>
  <c r="F556" i="13"/>
  <c r="K556" i="16"/>
  <c r="C559" i="11"/>
  <c r="D555" i="16"/>
  <c r="AM560" i="1"/>
  <c r="G559" i="11"/>
  <c r="F555" i="13"/>
  <c r="K555" i="16"/>
  <c r="D558" i="11"/>
  <c r="E554" i="16"/>
  <c r="AN559" i="1"/>
  <c r="L554" i="16"/>
  <c r="C554" i="11"/>
  <c r="D550" i="16"/>
  <c r="AM555" i="1"/>
  <c r="G554" i="11"/>
  <c r="F550" i="13"/>
  <c r="K550" i="16"/>
  <c r="C553" i="11"/>
  <c r="D549" i="16"/>
  <c r="AM554" i="1"/>
  <c r="G553" i="11"/>
  <c r="F549" i="13"/>
  <c r="K549" i="16"/>
  <c r="C552" i="11"/>
  <c r="D548" i="16"/>
  <c r="AM553" i="1"/>
  <c r="G552" i="11"/>
  <c r="F548" i="13"/>
  <c r="K548" i="16"/>
  <c r="D551" i="11"/>
  <c r="E547" i="16"/>
  <c r="D550" i="11"/>
  <c r="E546" i="16"/>
  <c r="AN551" i="1"/>
  <c r="L546" i="16"/>
  <c r="D549" i="11"/>
  <c r="E545" i="16"/>
  <c r="AN550" i="1"/>
  <c r="L545" i="16"/>
  <c r="D547" i="11"/>
  <c r="E543" i="16"/>
  <c r="AN548" i="1"/>
  <c r="L543" i="16"/>
  <c r="C544" i="11"/>
  <c r="D540" i="16"/>
  <c r="AM545" i="1"/>
  <c r="G544" i="11"/>
  <c r="F540" i="13"/>
  <c r="K540" i="16"/>
  <c r="D543" i="11"/>
  <c r="E539" i="16"/>
  <c r="AN544" i="1"/>
  <c r="L539" i="16"/>
  <c r="D542" i="11"/>
  <c r="E538" i="16"/>
  <c r="AN543" i="1"/>
  <c r="L538" i="16"/>
  <c r="D541" i="11"/>
  <c r="E537" i="16"/>
  <c r="AN542" i="1"/>
  <c r="L537" i="16"/>
  <c r="C537" i="11"/>
  <c r="D533" i="16"/>
  <c r="AM538" i="1"/>
  <c r="G537" i="11"/>
  <c r="F533" i="13"/>
  <c r="K533" i="16"/>
  <c r="C536" i="11"/>
  <c r="D532" i="16"/>
  <c r="G536" i="11"/>
  <c r="F532" i="13"/>
  <c r="K532" i="16"/>
  <c r="C535" i="11"/>
  <c r="D531" i="16"/>
  <c r="AM536" i="1"/>
  <c r="G535" i="11"/>
  <c r="F531" i="13"/>
  <c r="K531" i="16"/>
  <c r="D534" i="11"/>
  <c r="E530" i="16"/>
  <c r="AN535" i="1"/>
  <c r="L530" i="16"/>
  <c r="D533" i="11"/>
  <c r="E529" i="16"/>
  <c r="AN534" i="1"/>
  <c r="L529" i="16"/>
  <c r="D532" i="11"/>
  <c r="E528" i="16"/>
  <c r="AN533" i="1"/>
  <c r="L528" i="16"/>
  <c r="C529" i="11"/>
  <c r="D525" i="16"/>
  <c r="AM530" i="1"/>
  <c r="G529" i="11"/>
  <c r="F525" i="13"/>
  <c r="K525" i="16"/>
  <c r="D528" i="11"/>
  <c r="E524" i="16"/>
  <c r="AN529" i="1"/>
  <c r="L524" i="16"/>
  <c r="D527" i="11"/>
  <c r="E523" i="16"/>
  <c r="AN528" i="1"/>
  <c r="L523" i="16"/>
  <c r="D526" i="11"/>
  <c r="E522" i="16"/>
  <c r="AN527" i="1"/>
  <c r="L522" i="16"/>
  <c r="C522" i="11"/>
  <c r="D518" i="16"/>
  <c r="AM523" i="1"/>
  <c r="G522" i="11"/>
  <c r="F518" i="13"/>
  <c r="K518" i="16"/>
  <c r="C521" i="11"/>
  <c r="D517" i="16"/>
  <c r="AM522" i="1"/>
  <c r="G521" i="11"/>
  <c r="F517" i="13"/>
  <c r="K517" i="16"/>
  <c r="C520" i="11"/>
  <c r="D516" i="16"/>
  <c r="AM521" i="1"/>
  <c r="G520" i="11"/>
  <c r="F516" i="13"/>
  <c r="K516" i="16"/>
  <c r="D519" i="11"/>
  <c r="E515" i="16"/>
  <c r="AN520" i="1"/>
  <c r="L515" i="16"/>
  <c r="D518" i="11"/>
  <c r="E514" i="16"/>
  <c r="AN519" i="1"/>
  <c r="L514" i="16"/>
  <c r="D517" i="11"/>
  <c r="E513" i="16"/>
  <c r="AN518" i="1"/>
  <c r="L513" i="16"/>
  <c r="C513" i="11"/>
  <c r="D509" i="16"/>
  <c r="AM514" i="1"/>
  <c r="G513" i="11"/>
  <c r="F509" i="13"/>
  <c r="K509" i="16"/>
  <c r="C512" i="11"/>
  <c r="D508" i="16"/>
  <c r="AM513" i="1"/>
  <c r="G512" i="11"/>
  <c r="F508" i="13"/>
  <c r="K508" i="16"/>
  <c r="C511" i="11"/>
  <c r="D507" i="16"/>
  <c r="AM512" i="1"/>
  <c r="G511" i="11"/>
  <c r="F507" i="13"/>
  <c r="K507" i="16"/>
  <c r="D510" i="11"/>
  <c r="E506" i="16"/>
  <c r="AN511" i="1"/>
  <c r="L506" i="16"/>
  <c r="D509" i="11"/>
  <c r="E505" i="16"/>
  <c r="AN510" i="1"/>
  <c r="L505" i="16"/>
  <c r="D508" i="11"/>
  <c r="E504" i="16"/>
  <c r="AN509" i="1"/>
  <c r="L504" i="16"/>
  <c r="C504" i="11"/>
  <c r="D500" i="16"/>
  <c r="AM505" i="1"/>
  <c r="G504" i="11"/>
  <c r="F500" i="13"/>
  <c r="K500" i="16"/>
  <c r="C503" i="11"/>
  <c r="D499" i="16"/>
  <c r="AM504" i="1"/>
  <c r="G503" i="11"/>
  <c r="F499" i="13"/>
  <c r="K499" i="16"/>
  <c r="C502" i="11"/>
  <c r="D498" i="16"/>
  <c r="AM503" i="1"/>
  <c r="G502" i="11"/>
  <c r="F498" i="13"/>
  <c r="K498" i="16"/>
  <c r="D501" i="11"/>
  <c r="E497" i="16"/>
  <c r="AM502" i="1"/>
  <c r="G501" i="11"/>
  <c r="F497" i="13"/>
  <c r="K497" i="16"/>
  <c r="C500" i="11"/>
  <c r="D496" i="16"/>
  <c r="AM501" i="1"/>
  <c r="G500" i="11"/>
  <c r="F496" i="13"/>
  <c r="K496" i="16"/>
  <c r="AM483" i="1"/>
  <c r="G482" i="11"/>
  <c r="F478" i="13"/>
  <c r="K478" i="16"/>
  <c r="D735" i="11"/>
  <c r="E731" i="16"/>
  <c r="AN736" i="1"/>
  <c r="L731" i="16"/>
  <c r="D734" i="11"/>
  <c r="E730" i="16"/>
  <c r="AN735" i="1"/>
  <c r="L730" i="16"/>
  <c r="D733" i="11"/>
  <c r="E729" i="16"/>
  <c r="C730" i="11"/>
  <c r="D726" i="16"/>
  <c r="AM731" i="1"/>
  <c r="G730" i="11"/>
  <c r="F726" i="13"/>
  <c r="K726" i="16"/>
  <c r="D729" i="11"/>
  <c r="E725" i="16"/>
  <c r="D728" i="11"/>
  <c r="E724" i="16"/>
  <c r="AN729" i="1"/>
  <c r="L724" i="16"/>
  <c r="C727" i="11"/>
  <c r="D723" i="16"/>
  <c r="AM728" i="1"/>
  <c r="G727" i="11"/>
  <c r="F723" i="13"/>
  <c r="K723" i="16"/>
  <c r="D726" i="11"/>
  <c r="E722" i="16"/>
  <c r="AN727" i="1"/>
  <c r="L722" i="16"/>
  <c r="D725" i="11"/>
  <c r="E721" i="16"/>
  <c r="AN726" i="1"/>
  <c r="L721" i="16"/>
  <c r="D724" i="11"/>
  <c r="E720" i="16"/>
  <c r="D720" i="11"/>
  <c r="E716" i="16"/>
  <c r="AN721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4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5" i="1"/>
  <c r="G704" i="11"/>
  <c r="F700" i="13"/>
  <c r="K700" i="16"/>
  <c r="C703" i="11"/>
  <c r="D699" i="16"/>
  <c r="AM704" i="1"/>
  <c r="G703" i="11"/>
  <c r="F699" i="13"/>
  <c r="K699" i="16"/>
  <c r="D702" i="11"/>
  <c r="E698" i="16"/>
  <c r="AN703" i="1"/>
  <c r="L698" i="16"/>
  <c r="D701" i="11"/>
  <c r="E697" i="16"/>
  <c r="AN702" i="1"/>
  <c r="L697" i="16"/>
  <c r="BD701" i="1" a="1"/>
  <c r="BD701" i="1" s="1"/>
  <c r="C699" i="11"/>
  <c r="D695" i="16"/>
  <c r="G699" i="11"/>
  <c r="F695" i="13"/>
  <c r="K695" i="16"/>
  <c r="C698" i="11"/>
  <c r="D694" i="16"/>
  <c r="AM699" i="1"/>
  <c r="G698" i="11"/>
  <c r="F694" i="13"/>
  <c r="K694" i="16"/>
  <c r="C697" i="11"/>
  <c r="D693" i="16"/>
  <c r="AM698" i="1"/>
  <c r="G697" i="11"/>
  <c r="F693" i="13"/>
  <c r="K693" i="16"/>
  <c r="D696" i="11"/>
  <c r="E692" i="16"/>
  <c r="AN697" i="1"/>
  <c r="L692" i="16"/>
  <c r="D695" i="11"/>
  <c r="E691" i="16"/>
  <c r="AN696" i="1"/>
  <c r="L691" i="16"/>
  <c r="D694" i="11"/>
  <c r="E690" i="16"/>
  <c r="C690" i="11"/>
  <c r="D686" i="16"/>
  <c r="G690" i="11"/>
  <c r="F686" i="13"/>
  <c r="K686" i="16"/>
  <c r="C689" i="11"/>
  <c r="D685" i="16"/>
  <c r="AM690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4" i="1"/>
  <c r="G683" i="11"/>
  <c r="F679" i="13"/>
  <c r="K679" i="16"/>
  <c r="C682" i="11"/>
  <c r="D678" i="16"/>
  <c r="C679" i="11"/>
  <c r="D675" i="16"/>
  <c r="AM680" i="1"/>
  <c r="G679" i="11"/>
  <c r="F675" i="13"/>
  <c r="K675" i="16"/>
  <c r="D678" i="11"/>
  <c r="E674" i="16"/>
  <c r="AN679" i="1"/>
  <c r="L674" i="16"/>
  <c r="D677" i="11"/>
  <c r="E673" i="16"/>
  <c r="AN678" i="1"/>
  <c r="L673" i="16"/>
  <c r="C675" i="11"/>
  <c r="D671" i="16"/>
  <c r="G675" i="11"/>
  <c r="F671" i="13"/>
  <c r="K671" i="16"/>
  <c r="C674" i="11"/>
  <c r="D670" i="16"/>
  <c r="AM675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2" i="1"/>
  <c r="L667" i="16"/>
  <c r="D670" i="11"/>
  <c r="E666" i="16"/>
  <c r="AN669" i="1"/>
  <c r="C668" i="11"/>
  <c r="D664" i="16"/>
  <c r="G668" i="11"/>
  <c r="F664" i="13"/>
  <c r="K664" i="16"/>
  <c r="C667" i="11"/>
  <c r="D663" i="16"/>
  <c r="AM668" i="1"/>
  <c r="G667" i="11"/>
  <c r="F663" i="13"/>
  <c r="K663" i="16"/>
  <c r="D666" i="11"/>
  <c r="E662" i="16"/>
  <c r="AN667" i="1"/>
  <c r="L662" i="16"/>
  <c r="D665" i="11"/>
  <c r="E661" i="16"/>
  <c r="AN666" i="1"/>
  <c r="L661" i="16"/>
  <c r="D664" i="11"/>
  <c r="E660" i="16"/>
  <c r="C660" i="11"/>
  <c r="D656" i="16"/>
  <c r="G660" i="11"/>
  <c r="F656" i="13"/>
  <c r="K656" i="16"/>
  <c r="C659" i="11"/>
  <c r="D655" i="16"/>
  <c r="AM660" i="1"/>
  <c r="G659" i="11"/>
  <c r="F655" i="13"/>
  <c r="K655" i="16"/>
  <c r="C658" i="11"/>
  <c r="D654" i="16"/>
  <c r="AM659" i="1"/>
  <c r="G658" i="11"/>
  <c r="F654" i="13"/>
  <c r="K654" i="16"/>
  <c r="D657" i="11"/>
  <c r="E653" i="16"/>
  <c r="AN658" i="1"/>
  <c r="L653" i="16"/>
  <c r="D656" i="11"/>
  <c r="E652" i="16"/>
  <c r="AN657" i="1"/>
  <c r="L652" i="16"/>
  <c r="D655" i="11"/>
  <c r="E651" i="16"/>
  <c r="C652" i="11"/>
  <c r="D648" i="16"/>
  <c r="AM653" i="1"/>
  <c r="G652" i="11"/>
  <c r="F648" i="13"/>
  <c r="K648" i="16"/>
  <c r="D651" i="11"/>
  <c r="E647" i="16"/>
  <c r="AN652" i="1"/>
  <c r="L647" i="16"/>
  <c r="D650" i="11"/>
  <c r="E646" i="16"/>
  <c r="AN651" i="1"/>
  <c r="L646" i="16"/>
  <c r="D649" i="11"/>
  <c r="E645" i="16"/>
  <c r="C645" i="11"/>
  <c r="D641" i="16"/>
  <c r="G645" i="11"/>
  <c r="F641" i="13"/>
  <c r="K641" i="16"/>
  <c r="C644" i="11"/>
  <c r="D640" i="16"/>
  <c r="AM645" i="1"/>
  <c r="G644" i="11"/>
  <c r="F640" i="13"/>
  <c r="K640" i="16"/>
  <c r="C643" i="11"/>
  <c r="D639" i="16"/>
  <c r="AM644" i="1"/>
  <c r="G643" i="11"/>
  <c r="F639" i="13"/>
  <c r="K639" i="16"/>
  <c r="D642" i="11"/>
  <c r="E638" i="16"/>
  <c r="AN643" i="1"/>
  <c r="L638" i="16"/>
  <c r="D641" i="11"/>
  <c r="E637" i="16"/>
  <c r="AN642" i="1"/>
  <c r="L637" i="16"/>
  <c r="D640" i="11"/>
  <c r="E636" i="16"/>
  <c r="C639" i="11"/>
  <c r="D635" i="16"/>
  <c r="G639" i="11"/>
  <c r="F635" i="13"/>
  <c r="K635" i="16"/>
  <c r="C638" i="11"/>
  <c r="D634" i="16"/>
  <c r="AM639" i="1"/>
  <c r="G638" i="11"/>
  <c r="F634" i="13"/>
  <c r="K634" i="16"/>
  <c r="C637" i="11"/>
  <c r="D633" i="16"/>
  <c r="AM638" i="1"/>
  <c r="G637" i="11"/>
  <c r="F633" i="13"/>
  <c r="K633" i="16"/>
  <c r="D636" i="11"/>
  <c r="E632" i="16"/>
  <c r="D635" i="11"/>
  <c r="E631" i="16"/>
  <c r="AN636" i="1"/>
  <c r="L631" i="16"/>
  <c r="D634" i="11"/>
  <c r="E630" i="16"/>
  <c r="D633" i="11"/>
  <c r="E629" i="16"/>
  <c r="AN634" i="1"/>
  <c r="L629" i="16"/>
  <c r="D632" i="11"/>
  <c r="E628" i="16"/>
  <c r="AN633" i="1"/>
  <c r="L628" i="16"/>
  <c r="D631" i="11"/>
  <c r="E627" i="16"/>
  <c r="C623" i="11"/>
  <c r="D619" i="16"/>
  <c r="AM624" i="1"/>
  <c r="G623" i="11"/>
  <c r="F619" i="13"/>
  <c r="K619" i="16"/>
  <c r="C622" i="11"/>
  <c r="D618" i="16"/>
  <c r="G622" i="11"/>
  <c r="F618" i="13"/>
  <c r="K618" i="16"/>
  <c r="C621" i="11"/>
  <c r="D617" i="16"/>
  <c r="AM622" i="1"/>
  <c r="G621" i="11"/>
  <c r="F617" i="13"/>
  <c r="K617" i="16"/>
  <c r="D620" i="11"/>
  <c r="E616" i="16"/>
  <c r="AN621" i="1"/>
  <c r="L616" i="16"/>
  <c r="D619" i="11"/>
  <c r="E615" i="16"/>
  <c r="AN620" i="1"/>
  <c r="L615" i="16"/>
  <c r="D618" i="11"/>
  <c r="E614" i="16"/>
  <c r="AN619" i="1"/>
  <c r="L614" i="16"/>
  <c r="C614" i="11"/>
  <c r="D610" i="16"/>
  <c r="AM615" i="1"/>
  <c r="G614" i="11"/>
  <c r="F610" i="13"/>
  <c r="K610" i="16"/>
  <c r="C613" i="11"/>
  <c r="D609" i="16"/>
  <c r="AM614" i="1"/>
  <c r="G613" i="11"/>
  <c r="F609" i="13"/>
  <c r="K609" i="16"/>
  <c r="C612" i="11"/>
  <c r="D608" i="16"/>
  <c r="AM613" i="1"/>
  <c r="G612" i="11"/>
  <c r="F608" i="13"/>
  <c r="K608" i="16"/>
  <c r="D611" i="11"/>
  <c r="E607" i="16"/>
  <c r="AN612" i="1"/>
  <c r="L607" i="16"/>
  <c r="D610" i="11"/>
  <c r="E606" i="16"/>
  <c r="AN611" i="1"/>
  <c r="L606" i="16"/>
  <c r="BD610" i="1" a="1"/>
  <c r="BD610" i="1" s="1"/>
  <c r="C608" i="11"/>
  <c r="D604" i="16"/>
  <c r="AM609" i="1"/>
  <c r="G608" i="11"/>
  <c r="F604" i="13"/>
  <c r="K604" i="16"/>
  <c r="C607" i="11"/>
  <c r="D603" i="16"/>
  <c r="AM608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5" i="1"/>
  <c r="L600" i="16"/>
  <c r="D603" i="11"/>
  <c r="E599" i="16"/>
  <c r="AN604" i="1"/>
  <c r="L599" i="16"/>
  <c r="C599" i="11"/>
  <c r="D595" i="16"/>
  <c r="AM600" i="1"/>
  <c r="G599" i="11"/>
  <c r="F595" i="13"/>
  <c r="K595" i="16"/>
  <c r="C598" i="11"/>
  <c r="D594" i="16"/>
  <c r="AM599" i="1"/>
  <c r="G598" i="11"/>
  <c r="F594" i="13"/>
  <c r="K594" i="16"/>
  <c r="C597" i="11"/>
  <c r="D593" i="16"/>
  <c r="AM598" i="1"/>
  <c r="G597" i="11"/>
  <c r="F593" i="13"/>
  <c r="K593" i="16"/>
  <c r="D596" i="11"/>
  <c r="E592" i="16"/>
  <c r="AN597" i="1"/>
  <c r="L592" i="16"/>
  <c r="D595" i="11"/>
  <c r="E591" i="16"/>
  <c r="AN596" i="1"/>
  <c r="L591" i="16"/>
  <c r="BD595" i="1" a="1"/>
  <c r="BD595" i="1" s="1"/>
  <c r="C593" i="11"/>
  <c r="D589" i="16"/>
  <c r="AM594" i="1"/>
  <c r="G593" i="11"/>
  <c r="F589" i="13"/>
  <c r="K589" i="16"/>
  <c r="C592" i="11"/>
  <c r="D588" i="16"/>
  <c r="AM593" i="1"/>
  <c r="G592" i="11"/>
  <c r="F588" i="13"/>
  <c r="K588" i="16"/>
  <c r="C591" i="11"/>
  <c r="D587" i="16"/>
  <c r="AM592" i="1"/>
  <c r="G591" i="11"/>
  <c r="F587" i="13"/>
  <c r="K587" i="16"/>
  <c r="D590" i="11"/>
  <c r="E586" i="16"/>
  <c r="AN591" i="1"/>
  <c r="L586" i="16"/>
  <c r="D589" i="11"/>
  <c r="E585" i="16"/>
  <c r="AN590" i="1"/>
  <c r="L585" i="16"/>
  <c r="D588" i="11"/>
  <c r="E584" i="16"/>
  <c r="AN589" i="1"/>
  <c r="L584" i="16"/>
  <c r="C584" i="11"/>
  <c r="D580" i="16"/>
  <c r="AM585" i="1"/>
  <c r="G584" i="11"/>
  <c r="F580" i="13"/>
  <c r="K580" i="16"/>
  <c r="C583" i="11"/>
  <c r="D579" i="16"/>
  <c r="AM584" i="1"/>
  <c r="G583" i="11"/>
  <c r="F579" i="13"/>
  <c r="K579" i="16"/>
  <c r="C582" i="11"/>
  <c r="D578" i="16"/>
  <c r="AM583" i="1"/>
  <c r="G582" i="11"/>
  <c r="F578" i="13"/>
  <c r="K578" i="16"/>
  <c r="D581" i="11"/>
  <c r="E577" i="16"/>
  <c r="AN582" i="1"/>
  <c r="L577" i="16"/>
  <c r="D580" i="11"/>
  <c r="E576" i="16"/>
  <c r="AN581" i="1"/>
  <c r="L576" i="16"/>
  <c r="D579" i="11"/>
  <c r="E575" i="16"/>
  <c r="AN580" i="1"/>
  <c r="L575" i="16"/>
  <c r="AN579" i="1"/>
  <c r="C578" i="11"/>
  <c r="D574" i="16"/>
  <c r="AM579" i="1"/>
  <c r="G578" i="11"/>
  <c r="F574" i="13"/>
  <c r="K574" i="16"/>
  <c r="C577" i="11"/>
  <c r="D573" i="16"/>
  <c r="AM578" i="1"/>
  <c r="G577" i="11"/>
  <c r="F573" i="13"/>
  <c r="K573" i="16"/>
  <c r="C576" i="11"/>
  <c r="D572" i="16"/>
  <c r="AM577" i="1"/>
  <c r="G576" i="11"/>
  <c r="F572" i="13"/>
  <c r="K572" i="16"/>
  <c r="D575" i="11"/>
  <c r="E571" i="16"/>
  <c r="AN576" i="1"/>
  <c r="L571" i="16"/>
  <c r="D574" i="11"/>
  <c r="E570" i="16"/>
  <c r="AN575" i="1"/>
  <c r="L570" i="16"/>
  <c r="D573" i="11"/>
  <c r="E569" i="16"/>
  <c r="AN574" i="1"/>
  <c r="L569" i="16"/>
  <c r="D569" i="11"/>
  <c r="E565" i="16"/>
  <c r="D568" i="11"/>
  <c r="E564" i="16"/>
  <c r="AN569" i="1"/>
  <c r="L564" i="16"/>
  <c r="D567" i="11"/>
  <c r="E563" i="16"/>
  <c r="AN568" i="1"/>
  <c r="L563" i="16"/>
  <c r="C563" i="11"/>
  <c r="D559" i="16"/>
  <c r="AM564" i="1"/>
  <c r="G563" i="11"/>
  <c r="F559" i="13"/>
  <c r="K559" i="16"/>
  <c r="C562" i="11"/>
  <c r="D558" i="16"/>
  <c r="AM563" i="1"/>
  <c r="G562" i="11"/>
  <c r="F558" i="13"/>
  <c r="K558" i="16"/>
  <c r="C561" i="11"/>
  <c r="D557" i="16"/>
  <c r="AM562" i="1"/>
  <c r="G561" i="11"/>
  <c r="F557" i="13"/>
  <c r="K557" i="16"/>
  <c r="C558" i="11"/>
  <c r="D554" i="16"/>
  <c r="AM559" i="1"/>
  <c r="G558" i="11"/>
  <c r="F554" i="13"/>
  <c r="K554" i="16"/>
  <c r="D557" i="11"/>
  <c r="E553" i="16"/>
  <c r="AN558" i="1"/>
  <c r="L553" i="16"/>
  <c r="D556" i="11"/>
  <c r="E552" i="16"/>
  <c r="AN557" i="1"/>
  <c r="L552" i="16"/>
  <c r="D555" i="11"/>
  <c r="E551" i="16"/>
  <c r="AN556" i="1"/>
  <c r="L551" i="16"/>
  <c r="C551" i="11"/>
  <c r="D547" i="16"/>
  <c r="AM552" i="1"/>
  <c r="G551" i="11"/>
  <c r="F547" i="13"/>
  <c r="K547" i="16"/>
  <c r="C550" i="11"/>
  <c r="D546" i="16"/>
  <c r="AM551" i="1"/>
  <c r="G550" i="11"/>
  <c r="F546" i="13"/>
  <c r="K546" i="16"/>
  <c r="C549" i="11"/>
  <c r="D545" i="16"/>
  <c r="AM550" i="1"/>
  <c r="G549" i="11"/>
  <c r="F545" i="13"/>
  <c r="K545" i="16"/>
  <c r="D548" i="11"/>
  <c r="E544" i="16"/>
  <c r="AM549" i="1"/>
  <c r="G548" i="11"/>
  <c r="F544" i="13"/>
  <c r="K544" i="16"/>
  <c r="C547" i="11"/>
  <c r="D543" i="16"/>
  <c r="AM548" i="1"/>
  <c r="G547" i="11"/>
  <c r="F543" i="13"/>
  <c r="K543" i="16"/>
  <c r="D546" i="11"/>
  <c r="E542" i="16"/>
  <c r="AN547" i="1"/>
  <c r="L542" i="16"/>
  <c r="D545" i="11"/>
  <c r="E541" i="16"/>
  <c r="BD545" i="1" a="1"/>
  <c r="BD545" i="1" s="1"/>
  <c r="C543" i="11"/>
  <c r="D539" i="16"/>
  <c r="AM544" i="1"/>
  <c r="G543" i="11"/>
  <c r="F539" i="13"/>
  <c r="K539" i="16"/>
  <c r="C542" i="11"/>
  <c r="D538" i="16"/>
  <c r="AM543" i="1"/>
  <c r="G542" i="11"/>
  <c r="F538" i="13"/>
  <c r="K538" i="16"/>
  <c r="C541" i="11"/>
  <c r="D537" i="16"/>
  <c r="AM542" i="1"/>
  <c r="G541" i="11"/>
  <c r="F537" i="13"/>
  <c r="K537" i="16"/>
  <c r="D540" i="11"/>
  <c r="E536" i="16"/>
  <c r="AN541" i="1"/>
  <c r="L536" i="16"/>
  <c r="D539" i="11"/>
  <c r="E535" i="16"/>
  <c r="AN540" i="1"/>
  <c r="L535" i="16"/>
  <c r="D538" i="11"/>
  <c r="E534" i="16"/>
  <c r="AN539" i="1"/>
  <c r="L534" i="16"/>
  <c r="C534" i="11"/>
  <c r="D530" i="16"/>
  <c r="AM535" i="1"/>
  <c r="G534" i="11"/>
  <c r="F530" i="13"/>
  <c r="K530" i="16"/>
  <c r="C533" i="11"/>
  <c r="D529" i="16"/>
  <c r="AM534" i="1"/>
  <c r="G533" i="11"/>
  <c r="F529" i="13"/>
  <c r="K529" i="16"/>
  <c r="C532" i="11"/>
  <c r="D528" i="16"/>
  <c r="AM533" i="1"/>
  <c r="G532" i="11"/>
  <c r="F528" i="13"/>
  <c r="K528" i="16"/>
  <c r="D531" i="11"/>
  <c r="E527" i="16"/>
  <c r="AN532" i="1"/>
  <c r="L527" i="16"/>
  <c r="D530" i="11"/>
  <c r="E526" i="16"/>
  <c r="AN531" i="1"/>
  <c r="L526" i="16"/>
  <c r="BD530" i="1" a="1"/>
  <c r="BD530" i="1" s="1"/>
  <c r="C528" i="11"/>
  <c r="D524" i="16"/>
  <c r="AM529" i="1"/>
  <c r="G528" i="11"/>
  <c r="F524" i="13"/>
  <c r="K524" i="16"/>
  <c r="C527" i="11"/>
  <c r="D523" i="16"/>
  <c r="AM528" i="1"/>
  <c r="G527" i="11"/>
  <c r="F523" i="13"/>
  <c r="K523" i="16"/>
  <c r="C526" i="11"/>
  <c r="D522" i="16"/>
  <c r="AM527" i="1"/>
  <c r="G526" i="11"/>
  <c r="F522" i="13"/>
  <c r="K522" i="16"/>
  <c r="D525" i="11"/>
  <c r="E521" i="16"/>
  <c r="AN526" i="1"/>
  <c r="L521" i="16"/>
  <c r="D493" i="11"/>
  <c r="E489" i="16"/>
  <c r="AN494" i="1"/>
  <c r="L489" i="16"/>
  <c r="C489" i="11"/>
  <c r="D485" i="16"/>
  <c r="AM490" i="1"/>
  <c r="G489" i="11"/>
  <c r="F485" i="13"/>
  <c r="K485" i="16"/>
  <c r="C488" i="11"/>
  <c r="D484" i="16"/>
  <c r="AM489" i="1"/>
  <c r="G488" i="11"/>
  <c r="F484" i="13"/>
  <c r="K484" i="16"/>
  <c r="D522" i="11"/>
  <c r="E518" i="16"/>
  <c r="AN523" i="1"/>
  <c r="L518" i="16"/>
  <c r="D521" i="11"/>
  <c r="E517" i="16"/>
  <c r="AN522" i="1"/>
  <c r="L517" i="16"/>
  <c r="D520" i="11"/>
  <c r="E516" i="16"/>
  <c r="AN521" i="1"/>
  <c r="L516" i="16"/>
  <c r="C516" i="11"/>
  <c r="D512" i="16"/>
  <c r="AM517" i="1"/>
  <c r="G516" i="11"/>
  <c r="F512" i="13"/>
  <c r="K512" i="16"/>
  <c r="C515" i="11"/>
  <c r="D511" i="16"/>
  <c r="AM516" i="1"/>
  <c r="G515" i="11"/>
  <c r="F511" i="13"/>
  <c r="K511" i="16"/>
  <c r="C514" i="11"/>
  <c r="D510" i="16"/>
  <c r="AM515" i="1"/>
  <c r="G514" i="11"/>
  <c r="F510" i="13"/>
  <c r="K510" i="16"/>
  <c r="D513" i="11"/>
  <c r="E509" i="16"/>
  <c r="AN514" i="1"/>
  <c r="L509" i="16"/>
  <c r="D512" i="11"/>
  <c r="E508" i="16"/>
  <c r="AN513" i="1"/>
  <c r="L508" i="16"/>
  <c r="D511" i="11"/>
  <c r="E507" i="16"/>
  <c r="AN512" i="1"/>
  <c r="L507" i="16"/>
  <c r="C507" i="11"/>
  <c r="D503" i="16"/>
  <c r="AM508" i="1"/>
  <c r="G507" i="11"/>
  <c r="F503" i="13"/>
  <c r="K503" i="16"/>
  <c r="C506" i="11"/>
  <c r="D502" i="16"/>
  <c r="AM507" i="1"/>
  <c r="G506" i="11"/>
  <c r="F502" i="13"/>
  <c r="K502" i="16"/>
  <c r="C505" i="11"/>
  <c r="D501" i="16"/>
  <c r="AM506" i="1"/>
  <c r="G505" i="11"/>
  <c r="F501" i="13"/>
  <c r="K501" i="16"/>
  <c r="D504" i="11"/>
  <c r="E500" i="16"/>
  <c r="AN505" i="1"/>
  <c r="L500" i="16"/>
  <c r="D503" i="11"/>
  <c r="E499" i="16"/>
  <c r="AN504" i="1"/>
  <c r="L499" i="16"/>
  <c r="D502" i="11"/>
  <c r="E498" i="16"/>
  <c r="AN503" i="1"/>
  <c r="L498" i="16"/>
  <c r="D500" i="11"/>
  <c r="E496" i="16"/>
  <c r="AN501" i="1"/>
  <c r="L496" i="16"/>
  <c r="C498" i="11"/>
  <c r="D494" i="16"/>
  <c r="AM499" i="1"/>
  <c r="G498" i="11"/>
  <c r="F494" i="13"/>
  <c r="K494" i="16"/>
  <c r="C497" i="11"/>
  <c r="D493" i="16"/>
  <c r="AM498" i="1"/>
  <c r="G497" i="11"/>
  <c r="F493" i="13"/>
  <c r="K493" i="16"/>
  <c r="C496" i="11"/>
  <c r="D492" i="16"/>
  <c r="AM497" i="1"/>
  <c r="G496" i="11"/>
  <c r="F492" i="13"/>
  <c r="K492" i="16"/>
  <c r="D495" i="11"/>
  <c r="E491" i="16"/>
  <c r="D494" i="11"/>
  <c r="E490" i="16"/>
  <c r="AN495" i="1"/>
  <c r="L490" i="16"/>
  <c r="BD494" i="1" a="1"/>
  <c r="BD494" i="1" s="1"/>
  <c r="C492" i="11"/>
  <c r="D488" i="16"/>
  <c r="AM493" i="1"/>
  <c r="G492" i="11"/>
  <c r="F488" i="13"/>
  <c r="K488" i="16"/>
  <c r="C491" i="11"/>
  <c r="D487" i="16"/>
  <c r="AM492" i="1"/>
  <c r="G491" i="11"/>
  <c r="F487" i="13"/>
  <c r="K487" i="16"/>
  <c r="C490" i="11"/>
  <c r="D486" i="16"/>
  <c r="AM491" i="1"/>
  <c r="G490" i="11"/>
  <c r="F486" i="13"/>
  <c r="K486" i="16"/>
  <c r="D489" i="11"/>
  <c r="E485" i="16"/>
  <c r="AN490" i="1"/>
  <c r="L485" i="16"/>
  <c r="D488" i="11"/>
  <c r="E484" i="16"/>
  <c r="AN489" i="1"/>
  <c r="L484" i="16"/>
  <c r="D487" i="11"/>
  <c r="E483" i="16"/>
  <c r="AN488" i="1"/>
  <c r="L483" i="16"/>
  <c r="C483" i="11"/>
  <c r="D479" i="16"/>
  <c r="AM484" i="1"/>
  <c r="G483" i="11"/>
  <c r="F479" i="13"/>
  <c r="K479" i="16"/>
  <c r="C482" i="11"/>
  <c r="D478" i="16"/>
  <c r="D481" i="11"/>
  <c r="E477" i="16"/>
  <c r="AN482" i="1"/>
  <c r="L477" i="16"/>
  <c r="C478" i="11"/>
  <c r="D474" i="16"/>
  <c r="AM479" i="1"/>
  <c r="G478" i="11"/>
  <c r="F474" i="13"/>
  <c r="K474" i="16"/>
  <c r="D477" i="11"/>
  <c r="E473" i="16"/>
  <c r="AN478" i="1"/>
  <c r="L473" i="16"/>
  <c r="D476" i="11"/>
  <c r="E472" i="16"/>
  <c r="AN477" i="1"/>
  <c r="L472" i="16"/>
  <c r="D475" i="11"/>
  <c r="E471" i="16"/>
  <c r="AN476" i="1"/>
  <c r="L471" i="16"/>
  <c r="C471" i="11"/>
  <c r="D467" i="16"/>
  <c r="AM472" i="1"/>
  <c r="G471" i="11"/>
  <c r="F467" i="13"/>
  <c r="K467" i="16"/>
  <c r="C470" i="11"/>
  <c r="D466" i="16"/>
  <c r="AM471" i="1"/>
  <c r="G470" i="11"/>
  <c r="F466" i="13"/>
  <c r="K466" i="16"/>
  <c r="C469" i="11"/>
  <c r="D465" i="16"/>
  <c r="AM470" i="1"/>
  <c r="G469" i="11"/>
  <c r="F465" i="13"/>
  <c r="K465" i="16"/>
  <c r="D468" i="11"/>
  <c r="E464" i="16"/>
  <c r="AN469" i="1"/>
  <c r="L464" i="16"/>
  <c r="D467" i="11"/>
  <c r="E463" i="16"/>
  <c r="AN468" i="1"/>
  <c r="L463" i="16"/>
  <c r="D466" i="11"/>
  <c r="E462" i="16"/>
  <c r="AN467" i="1"/>
  <c r="L462" i="16"/>
  <c r="C462" i="11"/>
  <c r="D458" i="16"/>
  <c r="AM463" i="1"/>
  <c r="G462" i="11"/>
  <c r="F458" i="13"/>
  <c r="K458" i="16"/>
  <c r="D461" i="11"/>
  <c r="E457" i="16"/>
  <c r="AN462" i="1"/>
  <c r="L457" i="16"/>
  <c r="C459" i="11"/>
  <c r="D455" i="16"/>
  <c r="AM460" i="1"/>
  <c r="G459" i="11"/>
  <c r="F455" i="13"/>
  <c r="K455" i="16"/>
  <c r="D458" i="11"/>
  <c r="E454" i="16"/>
  <c r="AN459" i="1"/>
  <c r="L454" i="16"/>
  <c r="C456" i="11"/>
  <c r="D452" i="16"/>
  <c r="AM457" i="1"/>
  <c r="G456" i="11"/>
  <c r="F452" i="13"/>
  <c r="K452" i="16"/>
  <c r="D455" i="11"/>
  <c r="E451" i="16"/>
  <c r="AN456" i="1"/>
  <c r="L451" i="16"/>
  <c r="D453" i="11"/>
  <c r="E449" i="16"/>
  <c r="D452" i="11"/>
  <c r="E448" i="16"/>
  <c r="AN453" i="1"/>
  <c r="L448" i="16"/>
  <c r="C447" i="11"/>
  <c r="D443" i="16"/>
  <c r="AM448" i="1"/>
  <c r="G447" i="11"/>
  <c r="F443" i="13"/>
  <c r="K443" i="16"/>
  <c r="D446" i="11"/>
  <c r="E442" i="16"/>
  <c r="AN447" i="1"/>
  <c r="L442" i="16"/>
  <c r="C443" i="11"/>
  <c r="D439" i="16"/>
  <c r="AM444" i="1"/>
  <c r="G443" i="11"/>
  <c r="F439" i="13"/>
  <c r="K439" i="16"/>
  <c r="D442" i="11"/>
  <c r="E438" i="16"/>
  <c r="AN443" i="1"/>
  <c r="L438" i="16"/>
  <c r="D441" i="11"/>
  <c r="E437" i="16"/>
  <c r="AN442" i="1"/>
  <c r="L437" i="16"/>
  <c r="C439" i="11"/>
  <c r="D435" i="16"/>
  <c r="AM440" i="1"/>
  <c r="G439" i="11"/>
  <c r="F435" i="13"/>
  <c r="K435" i="16"/>
  <c r="C438" i="11"/>
  <c r="D434" i="16"/>
  <c r="AM439" i="1"/>
  <c r="G438" i="11"/>
  <c r="F434" i="13"/>
  <c r="K434" i="16"/>
  <c r="C437" i="11"/>
  <c r="D433" i="16"/>
  <c r="AM438" i="1"/>
  <c r="G437" i="11"/>
  <c r="F433" i="13"/>
  <c r="K433" i="16"/>
  <c r="D436" i="11"/>
  <c r="E432" i="16"/>
  <c r="AN437" i="1"/>
  <c r="L432" i="16"/>
  <c r="D435" i="11"/>
  <c r="E431" i="16"/>
  <c r="AN436" i="1"/>
  <c r="L431" i="16"/>
  <c r="BD435" i="1" a="1"/>
  <c r="BD435" i="1" s="1"/>
  <c r="C433" i="11"/>
  <c r="D429" i="16"/>
  <c r="AM434" i="1"/>
  <c r="G433" i="11"/>
  <c r="F429" i="13"/>
  <c r="K429" i="16"/>
  <c r="C432" i="11"/>
  <c r="D428" i="16"/>
  <c r="AM433" i="1"/>
  <c r="G432" i="11"/>
  <c r="F428" i="13"/>
  <c r="K428" i="16"/>
  <c r="C431" i="11"/>
  <c r="D427" i="16"/>
  <c r="AM432" i="1"/>
  <c r="G431" i="11"/>
  <c r="F427" i="13"/>
  <c r="K427" i="16"/>
  <c r="D430" i="11"/>
  <c r="E426" i="16"/>
  <c r="AN431" i="1"/>
  <c r="L426" i="16"/>
  <c r="D429" i="11"/>
  <c r="E425" i="16"/>
  <c r="AN430" i="1"/>
  <c r="L425" i="16"/>
  <c r="D428" i="11"/>
  <c r="E424" i="16"/>
  <c r="AN429" i="1"/>
  <c r="L424" i="16"/>
  <c r="C424" i="11"/>
  <c r="D420" i="16"/>
  <c r="AM425" i="1"/>
  <c r="G424" i="11"/>
  <c r="F420" i="13"/>
  <c r="K420" i="16"/>
  <c r="C423" i="11"/>
  <c r="D419" i="16"/>
  <c r="AM424" i="1"/>
  <c r="G423" i="11"/>
  <c r="F419" i="13"/>
  <c r="K419" i="16"/>
  <c r="C422" i="11"/>
  <c r="D418" i="16"/>
  <c r="AM423" i="1"/>
  <c r="G422" i="11"/>
  <c r="F418" i="13"/>
  <c r="K418" i="16"/>
  <c r="D421" i="11"/>
  <c r="E417" i="16"/>
  <c r="AN422" i="1"/>
  <c r="L417" i="16"/>
  <c r="D420" i="11"/>
  <c r="E416" i="16"/>
  <c r="AN421" i="1"/>
  <c r="L416" i="16"/>
  <c r="D419" i="11"/>
  <c r="E415" i="16"/>
  <c r="AN420" i="1"/>
  <c r="L415" i="16"/>
  <c r="C415" i="11"/>
  <c r="D411" i="16"/>
  <c r="AM416" i="1"/>
  <c r="G415" i="11"/>
  <c r="F411" i="13"/>
  <c r="K411" i="16"/>
  <c r="C414" i="11"/>
  <c r="D410" i="16"/>
  <c r="AM415" i="1"/>
  <c r="G414" i="11"/>
  <c r="F410" i="13"/>
  <c r="K410" i="16"/>
  <c r="C413" i="11"/>
  <c r="D409" i="16"/>
  <c r="AM414" i="1"/>
  <c r="G413" i="11"/>
  <c r="F409" i="13"/>
  <c r="K409" i="16"/>
  <c r="D412" i="11"/>
  <c r="E408" i="16"/>
  <c r="AN413" i="1"/>
  <c r="L408" i="16"/>
  <c r="D411" i="11"/>
  <c r="E407" i="16"/>
  <c r="AN412" i="1"/>
  <c r="L407" i="16"/>
  <c r="D410" i="11"/>
  <c r="E406" i="16"/>
  <c r="AN411" i="1"/>
  <c r="L406" i="16"/>
  <c r="C406" i="11"/>
  <c r="D402" i="16"/>
  <c r="AM407" i="1"/>
  <c r="G406" i="11"/>
  <c r="F402" i="13"/>
  <c r="K402" i="16"/>
  <c r="C405" i="11"/>
  <c r="D401" i="16"/>
  <c r="AM406" i="1"/>
  <c r="G405" i="11"/>
  <c r="F401" i="13"/>
  <c r="K401" i="16"/>
  <c r="C404" i="11"/>
  <c r="D400" i="16"/>
  <c r="AM405" i="1"/>
  <c r="G404" i="11"/>
  <c r="F400" i="13"/>
  <c r="K400" i="16"/>
  <c r="D403" i="11"/>
  <c r="E399" i="16"/>
  <c r="AN404" i="1"/>
  <c r="L399" i="16"/>
  <c r="D402" i="11"/>
  <c r="E398" i="16"/>
  <c r="AN403" i="1"/>
  <c r="L398" i="16"/>
  <c r="D401" i="11"/>
  <c r="E397" i="16"/>
  <c r="AN402" i="1"/>
  <c r="L397" i="16"/>
  <c r="C399" i="11"/>
  <c r="D395" i="16"/>
  <c r="AM400" i="1"/>
  <c r="G399" i="11"/>
  <c r="F395" i="13"/>
  <c r="K395" i="16"/>
  <c r="D398" i="11"/>
  <c r="E394" i="16"/>
  <c r="AN399" i="1"/>
  <c r="L394" i="16"/>
  <c r="D397" i="11"/>
  <c r="E393" i="16"/>
  <c r="AN398" i="1"/>
  <c r="L393" i="16"/>
  <c r="D396" i="11"/>
  <c r="E392" i="16"/>
  <c r="AN397" i="1"/>
  <c r="L392" i="16"/>
  <c r="C395" i="11"/>
  <c r="D391" i="16"/>
  <c r="AM396" i="1"/>
  <c r="G395" i="11"/>
  <c r="F391" i="13"/>
  <c r="K391" i="16"/>
  <c r="D394" i="11"/>
  <c r="E390" i="16"/>
  <c r="D393" i="11"/>
  <c r="E389" i="16"/>
  <c r="AN394" i="1"/>
  <c r="L389" i="16"/>
  <c r="C390" i="11"/>
  <c r="D386" i="16"/>
  <c r="AM391" i="1"/>
  <c r="G390" i="11"/>
  <c r="F386" i="13"/>
  <c r="K386" i="16"/>
  <c r="D389" i="11"/>
  <c r="E385" i="16"/>
  <c r="AN390" i="1"/>
  <c r="L385" i="16"/>
  <c r="C388" i="11"/>
  <c r="D384" i="16"/>
  <c r="AM389" i="1"/>
  <c r="G388" i="11"/>
  <c r="F384" i="13"/>
  <c r="K384" i="16"/>
  <c r="C387" i="11"/>
  <c r="D383" i="16"/>
  <c r="AM388" i="1"/>
  <c r="G387" i="11"/>
  <c r="F383" i="13"/>
  <c r="K383" i="16"/>
  <c r="D386" i="11"/>
  <c r="E382" i="16"/>
  <c r="AN387" i="1"/>
  <c r="L382" i="16"/>
  <c r="C383" i="11"/>
  <c r="D379" i="16"/>
  <c r="AM384" i="1"/>
  <c r="G383" i="11"/>
  <c r="F379" i="13"/>
  <c r="K379" i="16"/>
  <c r="D382" i="11"/>
  <c r="E378" i="16"/>
  <c r="AN383" i="1"/>
  <c r="L378" i="16"/>
  <c r="D381" i="11"/>
  <c r="E377" i="16"/>
  <c r="AN382" i="1"/>
  <c r="L377" i="16"/>
  <c r="D380" i="11"/>
  <c r="E376" i="16"/>
  <c r="AN381" i="1"/>
  <c r="L376" i="16"/>
  <c r="C376" i="11"/>
  <c r="D372" i="16"/>
  <c r="AM377" i="1"/>
  <c r="G376" i="11"/>
  <c r="F372" i="13"/>
  <c r="K372" i="16"/>
  <c r="C375" i="11"/>
  <c r="D371" i="16"/>
  <c r="AM376" i="1"/>
  <c r="G375" i="11"/>
  <c r="F371" i="13"/>
  <c r="K371" i="16"/>
  <c r="C374" i="11"/>
  <c r="D370" i="16"/>
  <c r="AM375" i="1"/>
  <c r="G374" i="11"/>
  <c r="F370" i="13"/>
  <c r="K370" i="16"/>
  <c r="D373" i="11"/>
  <c r="E369" i="16"/>
  <c r="AN374" i="1"/>
  <c r="L369" i="16"/>
  <c r="D372" i="11"/>
  <c r="E368" i="16"/>
  <c r="AN373" i="1"/>
  <c r="L368" i="16"/>
  <c r="D371" i="11"/>
  <c r="E367" i="16"/>
  <c r="AN372" i="1"/>
  <c r="L367" i="16"/>
  <c r="C367" i="11"/>
  <c r="D363" i="16"/>
  <c r="AM368" i="1"/>
  <c r="G367" i="11"/>
  <c r="F363" i="13"/>
  <c r="K363" i="16"/>
  <c r="C366" i="11"/>
  <c r="D362" i="16"/>
  <c r="AM367" i="1"/>
  <c r="G366" i="11"/>
  <c r="F362" i="13"/>
  <c r="K362" i="16"/>
  <c r="C365" i="11"/>
  <c r="D361" i="16"/>
  <c r="AM366" i="1"/>
  <c r="G365" i="11"/>
  <c r="F361" i="13"/>
  <c r="K361" i="16"/>
  <c r="D364" i="11"/>
  <c r="E360" i="16"/>
  <c r="AN365" i="1"/>
  <c r="L360" i="16"/>
  <c r="D363" i="11"/>
  <c r="E359" i="16"/>
  <c r="AN364" i="1"/>
  <c r="L359" i="16"/>
  <c r="D362" i="11"/>
  <c r="E358" i="16"/>
  <c r="AN363" i="1"/>
  <c r="L358" i="16"/>
  <c r="C358" i="11"/>
  <c r="D354" i="16"/>
  <c r="AM359" i="1"/>
  <c r="G358" i="11"/>
  <c r="F354" i="13"/>
  <c r="K354" i="16"/>
  <c r="C357" i="11"/>
  <c r="D353" i="16"/>
  <c r="AM358" i="1"/>
  <c r="G357" i="11"/>
  <c r="F353" i="13"/>
  <c r="K353" i="16"/>
  <c r="D356" i="11"/>
  <c r="E352" i="16"/>
  <c r="C487" i="11"/>
  <c r="D483" i="16"/>
  <c r="AM488" i="1"/>
  <c r="G487" i="11"/>
  <c r="F483" i="13"/>
  <c r="K483" i="16"/>
  <c r="D486" i="11"/>
  <c r="E482" i="16"/>
  <c r="AN487" i="1"/>
  <c r="L482" i="16"/>
  <c r="D485" i="11"/>
  <c r="E481" i="16"/>
  <c r="AN486" i="1"/>
  <c r="L481" i="16"/>
  <c r="D484" i="11"/>
  <c r="E480" i="16"/>
  <c r="AN485" i="1"/>
  <c r="L480" i="16"/>
  <c r="C481" i="11"/>
  <c r="D477" i="16"/>
  <c r="AM482" i="1"/>
  <c r="G481" i="11"/>
  <c r="F477" i="13"/>
  <c r="K477" i="16"/>
  <c r="D480" i="11"/>
  <c r="E476" i="16"/>
  <c r="AN481" i="1"/>
  <c r="L476" i="16"/>
  <c r="D479" i="11"/>
  <c r="E475" i="16"/>
  <c r="AN480" i="1"/>
  <c r="L475" i="16"/>
  <c r="C477" i="11"/>
  <c r="D473" i="16"/>
  <c r="AM478" i="1"/>
  <c r="G477" i="11"/>
  <c r="F473" i="13"/>
  <c r="K473" i="16"/>
  <c r="C476" i="11"/>
  <c r="D472" i="16"/>
  <c r="AM477" i="1"/>
  <c r="G476" i="11"/>
  <c r="F472" i="13"/>
  <c r="K472" i="16"/>
  <c r="C475" i="11"/>
  <c r="D471" i="16"/>
  <c r="AM476" i="1"/>
  <c r="G475" i="11"/>
  <c r="F471" i="13"/>
  <c r="K471" i="16"/>
  <c r="D474" i="11"/>
  <c r="E470" i="16"/>
  <c r="AN475" i="1"/>
  <c r="L470" i="16"/>
  <c r="D473" i="11"/>
  <c r="E469" i="16"/>
  <c r="AN474" i="1"/>
  <c r="L469" i="16"/>
  <c r="D472" i="11"/>
  <c r="E468" i="16"/>
  <c r="AN473" i="1"/>
  <c r="L468" i="16"/>
  <c r="C468" i="11"/>
  <c r="D464" i="16"/>
  <c r="AM469" i="1"/>
  <c r="G468" i="11"/>
  <c r="F464" i="13"/>
  <c r="K464" i="16"/>
  <c r="C467" i="11"/>
  <c r="D463" i="16"/>
  <c r="AM468" i="1"/>
  <c r="G467" i="11"/>
  <c r="F463" i="13"/>
  <c r="K463" i="16"/>
  <c r="C466" i="11"/>
  <c r="D462" i="16"/>
  <c r="AM467" i="1"/>
  <c r="G466" i="11"/>
  <c r="F462" i="13"/>
  <c r="K462" i="16"/>
  <c r="D465" i="11"/>
  <c r="E461" i="16"/>
  <c r="AN466" i="1"/>
  <c r="L461" i="16"/>
  <c r="D464" i="11"/>
  <c r="E460" i="16"/>
  <c r="AN465" i="1"/>
  <c r="L460" i="16"/>
  <c r="D463" i="11"/>
  <c r="E459" i="16"/>
  <c r="AN464" i="1"/>
  <c r="L459" i="16"/>
  <c r="C461" i="11"/>
  <c r="D457" i="16"/>
  <c r="AM462" i="1"/>
  <c r="G461" i="11"/>
  <c r="F457" i="13"/>
  <c r="K457" i="16"/>
  <c r="D460" i="11"/>
  <c r="E456" i="16"/>
  <c r="AN461" i="1"/>
  <c r="L456" i="16"/>
  <c r="C458" i="11"/>
  <c r="D454" i="16"/>
  <c r="AM459" i="1"/>
  <c r="G458" i="11"/>
  <c r="F454" i="13"/>
  <c r="K454" i="16"/>
  <c r="D457" i="11"/>
  <c r="E453" i="16"/>
  <c r="AN458" i="1"/>
  <c r="L453" i="16"/>
  <c r="C455" i="11"/>
  <c r="D451" i="16"/>
  <c r="AM456" i="1"/>
  <c r="G455" i="11"/>
  <c r="F451" i="13"/>
  <c r="K451" i="16"/>
  <c r="D454" i="11"/>
  <c r="E450" i="16"/>
  <c r="AN455" i="1"/>
  <c r="L450" i="16"/>
  <c r="C453" i="11"/>
  <c r="D449" i="16"/>
  <c r="AM454" i="1"/>
  <c r="G453" i="11"/>
  <c r="F449" i="13"/>
  <c r="K449" i="16"/>
  <c r="C452" i="11"/>
  <c r="D448" i="16"/>
  <c r="AM453" i="1"/>
  <c r="G452" i="11"/>
  <c r="F448" i="13"/>
  <c r="K448" i="16"/>
  <c r="D451" i="11"/>
  <c r="E447" i="16"/>
  <c r="AN452" i="1"/>
  <c r="L447" i="16"/>
  <c r="D450" i="11"/>
  <c r="E446" i="16"/>
  <c r="AN451" i="1"/>
  <c r="L446" i="16"/>
  <c r="D449" i="11"/>
  <c r="E445" i="16"/>
  <c r="AN450" i="1"/>
  <c r="L445" i="16"/>
  <c r="D448" i="11"/>
  <c r="E444" i="16"/>
  <c r="AN449" i="1"/>
  <c r="L444" i="16"/>
  <c r="C446" i="11"/>
  <c r="D442" i="16"/>
  <c r="AM447" i="1"/>
  <c r="G446" i="11"/>
  <c r="F442" i="13"/>
  <c r="K442" i="16"/>
  <c r="D445" i="11"/>
  <c r="E441" i="16"/>
  <c r="AN446" i="1"/>
  <c r="L441" i="16"/>
  <c r="D444" i="11"/>
  <c r="E440" i="16"/>
  <c r="AN445" i="1"/>
  <c r="L440" i="16"/>
  <c r="C442" i="11"/>
  <c r="D438" i="16"/>
  <c r="AM443" i="1"/>
  <c r="G442" i="11"/>
  <c r="F438" i="13"/>
  <c r="K438" i="16"/>
  <c r="C441" i="11"/>
  <c r="D437" i="16"/>
  <c r="AM442" i="1"/>
  <c r="G441" i="11"/>
  <c r="F437" i="13"/>
  <c r="K437" i="16"/>
  <c r="D440" i="11"/>
  <c r="E436" i="16"/>
  <c r="AN441" i="1"/>
  <c r="L436" i="16"/>
  <c r="C436" i="11"/>
  <c r="D432" i="16"/>
  <c r="AM437" i="1"/>
  <c r="G436" i="11"/>
  <c r="F432" i="13"/>
  <c r="K432" i="16"/>
  <c r="C435" i="11"/>
  <c r="D431" i="16"/>
  <c r="AM436" i="1"/>
  <c r="G435" i="11"/>
  <c r="F431" i="13"/>
  <c r="K431" i="16"/>
  <c r="D434" i="11"/>
  <c r="E430" i="16"/>
  <c r="AN435" i="1"/>
  <c r="L430" i="16"/>
  <c r="C430" i="11"/>
  <c r="D426" i="16"/>
  <c r="AM431" i="1"/>
  <c r="G430" i="11"/>
  <c r="F426" i="13"/>
  <c r="K426" i="16"/>
  <c r="C429" i="11"/>
  <c r="D425" i="16"/>
  <c r="AM430" i="1"/>
  <c r="G429" i="11"/>
  <c r="F425" i="13"/>
  <c r="K425" i="16"/>
  <c r="C428" i="11"/>
  <c r="D424" i="16"/>
  <c r="AM429" i="1"/>
  <c r="G428" i="11"/>
  <c r="F424" i="13"/>
  <c r="K424" i="16"/>
  <c r="D427" i="11"/>
  <c r="E423" i="16"/>
  <c r="AN428" i="1"/>
  <c r="L423" i="16"/>
  <c r="D426" i="11"/>
  <c r="E422" i="16"/>
  <c r="AN427" i="1"/>
  <c r="L422" i="16"/>
  <c r="D425" i="11"/>
  <c r="E421" i="16"/>
  <c r="AN426" i="1"/>
  <c r="L421" i="16"/>
  <c r="C421" i="11"/>
  <c r="D417" i="16"/>
  <c r="AM422" i="1"/>
  <c r="G421" i="11"/>
  <c r="F417" i="13"/>
  <c r="K417" i="16"/>
  <c r="C420" i="11"/>
  <c r="D416" i="16"/>
  <c r="AM421" i="1"/>
  <c r="G420" i="11"/>
  <c r="F416" i="13"/>
  <c r="K416" i="16"/>
  <c r="C419" i="11"/>
  <c r="D415" i="16"/>
  <c r="AM420" i="1"/>
  <c r="G419" i="11"/>
  <c r="F415" i="13"/>
  <c r="K415" i="16"/>
  <c r="D418" i="11"/>
  <c r="E414" i="16"/>
  <c r="AN419" i="1"/>
  <c r="L414" i="16"/>
  <c r="D417" i="11"/>
  <c r="E413" i="16"/>
  <c r="AN418" i="1"/>
  <c r="L413" i="16"/>
  <c r="D416" i="11"/>
  <c r="E412" i="16"/>
  <c r="AN417" i="1"/>
  <c r="L412" i="16"/>
  <c r="C412" i="11"/>
  <c r="D408" i="16"/>
  <c r="AM413" i="1"/>
  <c r="G412" i="11"/>
  <c r="F408" i="13"/>
  <c r="K408" i="16"/>
  <c r="C411" i="11"/>
  <c r="D407" i="16"/>
  <c r="AM412" i="1"/>
  <c r="G411" i="11"/>
  <c r="F407" i="13"/>
  <c r="K407" i="16"/>
  <c r="C410" i="11"/>
  <c r="D406" i="16"/>
  <c r="AM411" i="1"/>
  <c r="G410" i="11"/>
  <c r="F406" i="13"/>
  <c r="K406" i="16"/>
  <c r="D409" i="11"/>
  <c r="E405" i="16"/>
  <c r="AN410" i="1"/>
  <c r="L405" i="16"/>
  <c r="D408" i="11"/>
  <c r="E404" i="16"/>
  <c r="AN409" i="1"/>
  <c r="L404" i="16"/>
  <c r="D407" i="11"/>
  <c r="E403" i="16"/>
  <c r="AN408" i="1"/>
  <c r="L403" i="16"/>
  <c r="C403" i="11"/>
  <c r="D399" i="16"/>
  <c r="AM404" i="1"/>
  <c r="G403" i="11"/>
  <c r="F399" i="13"/>
  <c r="K399" i="16"/>
  <c r="C402" i="11"/>
  <c r="D398" i="16"/>
  <c r="AM403" i="1"/>
  <c r="G402" i="11"/>
  <c r="F398" i="13"/>
  <c r="K398" i="16"/>
  <c r="C401" i="11"/>
  <c r="D397" i="16"/>
  <c r="AM402" i="1"/>
  <c r="G401" i="11"/>
  <c r="F397" i="13"/>
  <c r="K397" i="16"/>
  <c r="D400" i="11"/>
  <c r="E396" i="16"/>
  <c r="AN401" i="1"/>
  <c r="L396" i="16"/>
  <c r="C398" i="11"/>
  <c r="D394" i="16"/>
  <c r="AM399" i="1"/>
  <c r="G398" i="11"/>
  <c r="F394" i="13"/>
  <c r="K394" i="16"/>
  <c r="C397" i="11"/>
  <c r="D393" i="16"/>
  <c r="AM398" i="1"/>
  <c r="G397" i="11"/>
  <c r="F393" i="13"/>
  <c r="K393" i="16"/>
  <c r="C396" i="11"/>
  <c r="D392" i="16"/>
  <c r="AM397" i="1"/>
  <c r="G396" i="11"/>
  <c r="F392" i="13"/>
  <c r="K392" i="16"/>
  <c r="C394" i="11"/>
  <c r="D390" i="16"/>
  <c r="AM395" i="1"/>
  <c r="G394" i="11"/>
  <c r="F390" i="13"/>
  <c r="K390" i="16"/>
  <c r="C393" i="11"/>
  <c r="D389" i="16"/>
  <c r="AM394" i="1"/>
  <c r="G393" i="11"/>
  <c r="F389" i="13"/>
  <c r="K389" i="16"/>
  <c r="D392" i="11"/>
  <c r="E388" i="16"/>
  <c r="AN393" i="1"/>
  <c r="L388" i="16"/>
  <c r="D391" i="11"/>
  <c r="E387" i="16"/>
  <c r="AN392" i="1"/>
  <c r="L387" i="16"/>
  <c r="C389" i="11"/>
  <c r="D385" i="16"/>
  <c r="AM390" i="1"/>
  <c r="G389" i="11"/>
  <c r="F385" i="13"/>
  <c r="K385" i="16"/>
  <c r="C386" i="11"/>
  <c r="D382" i="16"/>
  <c r="AM387" i="1"/>
  <c r="G386" i="11"/>
  <c r="F382" i="13"/>
  <c r="K382" i="16"/>
  <c r="D385" i="11"/>
  <c r="E381" i="16"/>
  <c r="AN386" i="1"/>
  <c r="L381" i="16"/>
  <c r="D384" i="11"/>
  <c r="E380" i="16"/>
  <c r="AN385" i="1"/>
  <c r="L380" i="16"/>
  <c r="C382" i="11"/>
  <c r="D378" i="16"/>
  <c r="AM383" i="1"/>
  <c r="G382" i="11"/>
  <c r="F378" i="13"/>
  <c r="K378" i="16"/>
  <c r="C381" i="11"/>
  <c r="D377" i="16"/>
  <c r="AM382" i="1"/>
  <c r="G381" i="11"/>
  <c r="F377" i="13"/>
  <c r="K377" i="16"/>
  <c r="C380" i="11"/>
  <c r="D376" i="16"/>
  <c r="AM381" i="1"/>
  <c r="G380" i="11"/>
  <c r="F376" i="13"/>
  <c r="K376" i="16"/>
  <c r="D379" i="11"/>
  <c r="E375" i="16"/>
  <c r="AN380" i="1"/>
  <c r="L375" i="16"/>
  <c r="D378" i="11"/>
  <c r="E374" i="16"/>
  <c r="AN379" i="1"/>
  <c r="L374" i="16"/>
  <c r="D377" i="11"/>
  <c r="E373" i="16"/>
  <c r="AN378" i="1"/>
  <c r="L373" i="16"/>
  <c r="C373" i="11"/>
  <c r="D369" i="16"/>
  <c r="AM374" i="1"/>
  <c r="G373" i="11"/>
  <c r="F369" i="13"/>
  <c r="K369" i="16"/>
  <c r="C372" i="11"/>
  <c r="D368" i="16"/>
  <c r="AM373" i="1"/>
  <c r="G372" i="11"/>
  <c r="F368" i="13"/>
  <c r="K368" i="16"/>
  <c r="C371" i="11"/>
  <c r="D367" i="16"/>
  <c r="AM372" i="1"/>
  <c r="G371" i="11"/>
  <c r="F367" i="13"/>
  <c r="K367" i="16"/>
  <c r="D370" i="11"/>
  <c r="E366" i="16"/>
  <c r="AN371" i="1"/>
  <c r="L366" i="16"/>
  <c r="D369" i="11"/>
  <c r="E365" i="16"/>
  <c r="AN370" i="1"/>
  <c r="L365" i="16"/>
  <c r="D368" i="11"/>
  <c r="E364" i="16"/>
  <c r="AN369" i="1"/>
  <c r="L364" i="16"/>
  <c r="C364" i="11"/>
  <c r="D360" i="16"/>
  <c r="AM365" i="1"/>
  <c r="G364" i="11"/>
  <c r="F360" i="13"/>
  <c r="K360" i="16"/>
  <c r="C363" i="11"/>
  <c r="D359" i="16"/>
  <c r="AM364" i="1"/>
  <c r="G363" i="11"/>
  <c r="F359" i="13"/>
  <c r="K359" i="16"/>
  <c r="C362" i="11"/>
  <c r="D358" i="16"/>
  <c r="AM363" i="1"/>
  <c r="G362" i="11"/>
  <c r="F358" i="13"/>
  <c r="K358" i="16"/>
  <c r="D361" i="11"/>
  <c r="E357" i="16"/>
  <c r="AN362" i="1"/>
  <c r="L357" i="16"/>
  <c r="D360" i="11"/>
  <c r="E356" i="16"/>
  <c r="AN361" i="1"/>
  <c r="L356" i="16"/>
  <c r="D359" i="11"/>
  <c r="E355" i="16"/>
  <c r="AN360" i="1"/>
  <c r="L355" i="16"/>
  <c r="C356" i="11"/>
  <c r="D352" i="16"/>
  <c r="AM357" i="1"/>
  <c r="G356" i="11"/>
  <c r="F352" i="13"/>
  <c r="K352" i="16"/>
  <c r="D355" i="11"/>
  <c r="E351" i="16"/>
  <c r="AN356" i="1"/>
  <c r="L351" i="16"/>
  <c r="D354" i="11"/>
  <c r="E350" i="16"/>
  <c r="AN355" i="1"/>
  <c r="L350" i="16"/>
  <c r="D353" i="11"/>
  <c r="E349" i="16"/>
  <c r="AN354" i="1"/>
  <c r="L349" i="16"/>
  <c r="C349" i="11"/>
  <c r="D345" i="16"/>
  <c r="AM350" i="1"/>
  <c r="G349" i="11"/>
  <c r="F345" i="13"/>
  <c r="K345" i="16"/>
  <c r="C348" i="11"/>
  <c r="D344" i="16"/>
  <c r="AM349" i="1"/>
  <c r="G348" i="11"/>
  <c r="F344" i="13"/>
  <c r="K344" i="16"/>
  <c r="C347" i="11"/>
  <c r="D343" i="16"/>
  <c r="AM348" i="1"/>
  <c r="G347" i="11"/>
  <c r="F343" i="13"/>
  <c r="K343" i="16"/>
  <c r="C346" i="11"/>
  <c r="D342" i="16"/>
  <c r="AM347" i="1"/>
  <c r="G346" i="11"/>
  <c r="F342" i="13"/>
  <c r="K342" i="16"/>
  <c r="C345" i="11"/>
  <c r="D341" i="16"/>
  <c r="AM346" i="1"/>
  <c r="G345" i="11"/>
  <c r="F341" i="13"/>
  <c r="K341" i="16"/>
  <c r="D344" i="11"/>
  <c r="E340" i="16"/>
  <c r="AN345" i="1"/>
  <c r="L340" i="16"/>
  <c r="C340" i="11"/>
  <c r="D336" i="16"/>
  <c r="AM341" i="1"/>
  <c r="G340" i="11"/>
  <c r="F336" i="13"/>
  <c r="K336" i="16"/>
  <c r="C339" i="11"/>
  <c r="D335" i="16"/>
  <c r="AM340" i="1"/>
  <c r="G339" i="11"/>
  <c r="F335" i="13"/>
  <c r="K335" i="16"/>
  <c r="C338" i="11"/>
  <c r="D334" i="16"/>
  <c r="AM339" i="1"/>
  <c r="G338" i="11"/>
  <c r="F334" i="13"/>
  <c r="K334" i="16"/>
  <c r="D337" i="11"/>
  <c r="E333" i="16"/>
  <c r="AN338" i="1"/>
  <c r="L333" i="16"/>
  <c r="D336" i="11"/>
  <c r="E332" i="16"/>
  <c r="AN337" i="1"/>
  <c r="L332" i="16"/>
  <c r="C334" i="11"/>
  <c r="D330" i="16"/>
  <c r="AM335" i="1"/>
  <c r="G334" i="11"/>
  <c r="F330" i="13"/>
  <c r="K330" i="16"/>
  <c r="C333" i="11"/>
  <c r="D329" i="16"/>
  <c r="AM334" i="1"/>
  <c r="G333" i="11"/>
  <c r="F329" i="13"/>
  <c r="K329" i="16"/>
  <c r="C332" i="11"/>
  <c r="D328" i="16"/>
  <c r="AM333" i="1"/>
  <c r="G332" i="11"/>
  <c r="F328" i="13"/>
  <c r="K328" i="16"/>
  <c r="D331" i="11"/>
  <c r="E327" i="16"/>
  <c r="AN332" i="1"/>
  <c r="L327" i="16"/>
  <c r="D330" i="11"/>
  <c r="E326" i="16"/>
  <c r="AN331" i="1"/>
  <c r="L326" i="16"/>
  <c r="D329" i="11"/>
  <c r="E325" i="16"/>
  <c r="AN330" i="1"/>
  <c r="L325" i="16"/>
  <c r="C325" i="11"/>
  <c r="D321" i="16"/>
  <c r="AM326" i="1"/>
  <c r="G325" i="11"/>
  <c r="F321" i="13"/>
  <c r="K321" i="16"/>
  <c r="C324" i="11"/>
  <c r="D320" i="16"/>
  <c r="AM325" i="1"/>
  <c r="G324" i="11"/>
  <c r="F320" i="13"/>
  <c r="K320" i="16"/>
  <c r="C323" i="11"/>
  <c r="D319" i="16"/>
  <c r="D524" i="11"/>
  <c r="E520" i="16"/>
  <c r="AN525" i="1"/>
  <c r="L520" i="16"/>
  <c r="D523" i="11"/>
  <c r="E519" i="16"/>
  <c r="AN524" i="1"/>
  <c r="L519" i="16"/>
  <c r="C519" i="11"/>
  <c r="D515" i="16"/>
  <c r="AM520" i="1"/>
  <c r="G519" i="11"/>
  <c r="F515" i="13"/>
  <c r="K515" i="16"/>
  <c r="C518" i="11"/>
  <c r="D514" i="16"/>
  <c r="AM519" i="1"/>
  <c r="G518" i="11"/>
  <c r="F514" i="13"/>
  <c r="K514" i="16"/>
  <c r="C517" i="11"/>
  <c r="D513" i="16"/>
  <c r="AM518" i="1"/>
  <c r="G517" i="11"/>
  <c r="F513" i="13"/>
  <c r="K513" i="16"/>
  <c r="D516" i="11"/>
  <c r="E512" i="16"/>
  <c r="AN517" i="1"/>
  <c r="L512" i="16"/>
  <c r="D515" i="11"/>
  <c r="E511" i="16"/>
  <c r="AN516" i="1"/>
  <c r="L511" i="16"/>
  <c r="D514" i="11"/>
  <c r="E510" i="16"/>
  <c r="AN515" i="1"/>
  <c r="L510" i="16"/>
  <c r="C510" i="11"/>
  <c r="D506" i="16"/>
  <c r="AM511" i="1"/>
  <c r="G510" i="11"/>
  <c r="F506" i="13"/>
  <c r="K506" i="16"/>
  <c r="C509" i="11"/>
  <c r="D505" i="16"/>
  <c r="AM510" i="1"/>
  <c r="G509" i="11"/>
  <c r="F505" i="13"/>
  <c r="K505" i="16"/>
  <c r="C508" i="11"/>
  <c r="D504" i="16"/>
  <c r="AM509" i="1"/>
  <c r="G508" i="11"/>
  <c r="F504" i="13"/>
  <c r="K504" i="16"/>
  <c r="D507" i="11"/>
  <c r="E503" i="16"/>
  <c r="AN508" i="1"/>
  <c r="L503" i="16"/>
  <c r="D506" i="11"/>
  <c r="E502" i="16"/>
  <c r="AN507" i="1"/>
  <c r="L502" i="16"/>
  <c r="D505" i="11"/>
  <c r="E501" i="16"/>
  <c r="AN506" i="1"/>
  <c r="L501" i="16"/>
  <c r="C501" i="11"/>
  <c r="D497" i="16"/>
  <c r="AN502" i="1"/>
  <c r="L497" i="16"/>
  <c r="C499" i="11"/>
  <c r="D495" i="16"/>
  <c r="AM500" i="1"/>
  <c r="G499" i="11"/>
  <c r="F495" i="13"/>
  <c r="K495" i="16"/>
  <c r="D498" i="11"/>
  <c r="E494" i="16"/>
  <c r="AN499" i="1"/>
  <c r="L494" i="16"/>
  <c r="D497" i="11"/>
  <c r="E493" i="16"/>
  <c r="AN498" i="1"/>
  <c r="L493" i="16"/>
  <c r="D496" i="11"/>
  <c r="E492" i="16"/>
  <c r="AN497" i="1"/>
  <c r="L492" i="16"/>
  <c r="C493" i="11"/>
  <c r="D489" i="16"/>
  <c r="AM494" i="1"/>
  <c r="G493" i="11"/>
  <c r="F489" i="13"/>
  <c r="K489" i="16"/>
  <c r="D492" i="11"/>
  <c r="E488" i="16"/>
  <c r="AN493" i="1"/>
  <c r="L488" i="16"/>
  <c r="D491" i="11"/>
  <c r="E487" i="16"/>
  <c r="AN492" i="1"/>
  <c r="L487" i="16"/>
  <c r="D490" i="11"/>
  <c r="E486" i="16"/>
  <c r="AN491" i="1"/>
  <c r="L486" i="16"/>
  <c r="C486" i="11"/>
  <c r="D482" i="16"/>
  <c r="AM487" i="1"/>
  <c r="G486" i="11"/>
  <c r="F482" i="13"/>
  <c r="K482" i="16"/>
  <c r="C485" i="11"/>
  <c r="D481" i="16"/>
  <c r="AM486" i="1"/>
  <c r="G485" i="11"/>
  <c r="F481" i="13"/>
  <c r="K481" i="16"/>
  <c r="C484" i="11"/>
  <c r="D480" i="16"/>
  <c r="AM485" i="1"/>
  <c r="G484" i="11"/>
  <c r="F480" i="13"/>
  <c r="K480" i="16"/>
  <c r="D483" i="11"/>
  <c r="E479" i="16"/>
  <c r="AN484" i="1"/>
  <c r="L479" i="16"/>
  <c r="D482" i="11"/>
  <c r="E478" i="16"/>
  <c r="AN483" i="1"/>
  <c r="L478" i="16"/>
  <c r="C480" i="11"/>
  <c r="D476" i="16"/>
  <c r="AM481" i="1"/>
  <c r="G480" i="11"/>
  <c r="F476" i="13"/>
  <c r="K476" i="16"/>
  <c r="C479" i="11"/>
  <c r="D475" i="16"/>
  <c r="AM480" i="1"/>
  <c r="G479" i="11"/>
  <c r="F475" i="13"/>
  <c r="K475" i="16"/>
  <c r="D478" i="11"/>
  <c r="E474" i="16"/>
  <c r="AN479" i="1"/>
  <c r="L474" i="16"/>
  <c r="C474" i="11"/>
  <c r="D470" i="16"/>
  <c r="AM475" i="1"/>
  <c r="G474" i="11"/>
  <c r="F470" i="13"/>
  <c r="K470" i="16"/>
  <c r="C473" i="11"/>
  <c r="D469" i="16"/>
  <c r="AM474" i="1"/>
  <c r="G473" i="11"/>
  <c r="F469" i="13"/>
  <c r="K469" i="16"/>
  <c r="C472" i="11"/>
  <c r="D468" i="16"/>
  <c r="AM473" i="1"/>
  <c r="G472" i="11"/>
  <c r="F468" i="13"/>
  <c r="K468" i="16"/>
  <c r="D471" i="11"/>
  <c r="E467" i="16"/>
  <c r="AN472" i="1"/>
  <c r="L467" i="16"/>
  <c r="D470" i="11"/>
  <c r="E466" i="16"/>
  <c r="AN471" i="1"/>
  <c r="L466" i="16"/>
  <c r="D469" i="11"/>
  <c r="E465" i="16"/>
  <c r="AN470" i="1"/>
  <c r="L465" i="16"/>
  <c r="C465" i="11"/>
  <c r="D461" i="16"/>
  <c r="AM466" i="1"/>
  <c r="G465" i="11"/>
  <c r="F461" i="13"/>
  <c r="K461" i="16"/>
  <c r="C464" i="11"/>
  <c r="D460" i="16"/>
  <c r="AM465" i="1"/>
  <c r="G464" i="11"/>
  <c r="F460" i="13"/>
  <c r="K460" i="16"/>
  <c r="C463" i="11"/>
  <c r="D459" i="16"/>
  <c r="AM464" i="1"/>
  <c r="G463" i="11"/>
  <c r="F459" i="13"/>
  <c r="K459" i="16"/>
  <c r="D462" i="11"/>
  <c r="E458" i="16"/>
  <c r="AN463" i="1"/>
  <c r="L458" i="16"/>
  <c r="C460" i="11"/>
  <c r="D456" i="16"/>
  <c r="AM461" i="1"/>
  <c r="G460" i="11"/>
  <c r="F456" i="13"/>
  <c r="K456" i="16"/>
  <c r="D459" i="11"/>
  <c r="E455" i="16"/>
  <c r="AN460" i="1"/>
  <c r="L455" i="16"/>
  <c r="C457" i="11"/>
  <c r="D453" i="16"/>
  <c r="AM458" i="1"/>
  <c r="G457" i="11"/>
  <c r="F453" i="13"/>
  <c r="K453" i="16"/>
  <c r="D456" i="11"/>
  <c r="E452" i="16"/>
  <c r="AN457" i="1"/>
  <c r="L452" i="16"/>
  <c r="C454" i="11"/>
  <c r="D450" i="16"/>
  <c r="AM455" i="1"/>
  <c r="G454" i="11"/>
  <c r="F450" i="13"/>
  <c r="K450" i="16"/>
  <c r="C451" i="11"/>
  <c r="D447" i="16"/>
  <c r="AM452" i="1"/>
  <c r="G451" i="11"/>
  <c r="F447" i="13"/>
  <c r="K447" i="16"/>
  <c r="C450" i="11"/>
  <c r="D446" i="16"/>
  <c r="AM451" i="1"/>
  <c r="G450" i="11"/>
  <c r="F446" i="13"/>
  <c r="K446" i="16"/>
  <c r="C449" i="11"/>
  <c r="D445" i="16"/>
  <c r="AM450" i="1"/>
  <c r="G449" i="11"/>
  <c r="F445" i="13"/>
  <c r="K445" i="16"/>
  <c r="C448" i="11"/>
  <c r="D444" i="16"/>
  <c r="AM449" i="1"/>
  <c r="G448" i="11"/>
  <c r="F444" i="13"/>
  <c r="K444" i="16"/>
  <c r="D447" i="11"/>
  <c r="E443" i="16"/>
  <c r="AN448" i="1"/>
  <c r="L443" i="16"/>
  <c r="C445" i="11"/>
  <c r="D441" i="16"/>
  <c r="AM446" i="1"/>
  <c r="G445" i="11"/>
  <c r="F441" i="13"/>
  <c r="K441" i="16"/>
  <c r="C444" i="11"/>
  <c r="D440" i="16"/>
  <c r="AM445" i="1"/>
  <c r="G444" i="11"/>
  <c r="F440" i="13"/>
  <c r="K440" i="16"/>
  <c r="D443" i="11"/>
  <c r="E439" i="16"/>
  <c r="AN444" i="1"/>
  <c r="L439" i="16"/>
  <c r="C440" i="11"/>
  <c r="D436" i="16"/>
  <c r="AM441" i="1"/>
  <c r="G440" i="11"/>
  <c r="F436" i="13"/>
  <c r="K436" i="16"/>
  <c r="D439" i="11"/>
  <c r="E435" i="16"/>
  <c r="AN440" i="1"/>
  <c r="L435" i="16"/>
  <c r="D438" i="11"/>
  <c r="E434" i="16"/>
  <c r="AN439" i="1"/>
  <c r="L434" i="16"/>
  <c r="D437" i="11"/>
  <c r="E433" i="16"/>
  <c r="AN438" i="1"/>
  <c r="L433" i="16"/>
  <c r="C434" i="11"/>
  <c r="D430" i="16"/>
  <c r="AM435" i="1"/>
  <c r="G434" i="11"/>
  <c r="F430" i="13"/>
  <c r="K430" i="16"/>
  <c r="D433" i="11"/>
  <c r="E429" i="16"/>
  <c r="AN434" i="1"/>
  <c r="L429" i="16"/>
  <c r="D432" i="11"/>
  <c r="E428" i="16"/>
  <c r="AN433" i="1"/>
  <c r="L428" i="16"/>
  <c r="D431" i="11"/>
  <c r="E427" i="16"/>
  <c r="AN432" i="1"/>
  <c r="L427" i="16"/>
  <c r="C427" i="11"/>
  <c r="D423" i="16"/>
  <c r="AM428" i="1"/>
  <c r="G427" i="11"/>
  <c r="F423" i="13"/>
  <c r="K423" i="16"/>
  <c r="C426" i="11"/>
  <c r="D422" i="16"/>
  <c r="AM427" i="1"/>
  <c r="G426" i="11"/>
  <c r="F422" i="13"/>
  <c r="K422" i="16"/>
  <c r="C425" i="11"/>
  <c r="D421" i="16"/>
  <c r="AM426" i="1"/>
  <c r="G425" i="11"/>
  <c r="F421" i="13"/>
  <c r="K421" i="16"/>
  <c r="D424" i="11"/>
  <c r="E420" i="16"/>
  <c r="AN425" i="1"/>
  <c r="L420" i="16"/>
  <c r="D423" i="11"/>
  <c r="E419" i="16"/>
  <c r="AN424" i="1"/>
  <c r="L419" i="16"/>
  <c r="D422" i="11"/>
  <c r="E418" i="16"/>
  <c r="AN423" i="1"/>
  <c r="L418" i="16"/>
  <c r="C418" i="11"/>
  <c r="D414" i="16"/>
  <c r="AM419" i="1"/>
  <c r="G418" i="11"/>
  <c r="F414" i="13"/>
  <c r="K414" i="16"/>
  <c r="C417" i="11"/>
  <c r="D413" i="16"/>
  <c r="AM418" i="1"/>
  <c r="G417" i="11"/>
  <c r="F413" i="13"/>
  <c r="K413" i="16"/>
  <c r="C416" i="11"/>
  <c r="D412" i="16"/>
  <c r="AM417" i="1"/>
  <c r="G416" i="11"/>
  <c r="F412" i="13"/>
  <c r="K412" i="16"/>
  <c r="D415" i="11"/>
  <c r="E411" i="16"/>
  <c r="AN416" i="1"/>
  <c r="L411" i="16"/>
  <c r="D414" i="11"/>
  <c r="E410" i="16"/>
  <c r="AN415" i="1"/>
  <c r="L410" i="16"/>
  <c r="D413" i="11"/>
  <c r="E409" i="16"/>
  <c r="AN414" i="1"/>
  <c r="L409" i="16"/>
  <c r="C409" i="11"/>
  <c r="D405" i="16"/>
  <c r="AM410" i="1"/>
  <c r="G409" i="11"/>
  <c r="F405" i="13"/>
  <c r="K405" i="16"/>
  <c r="C408" i="11"/>
  <c r="D404" i="16"/>
  <c r="AM409" i="1"/>
  <c r="G408" i="11"/>
  <c r="F404" i="13"/>
  <c r="K404" i="16"/>
  <c r="C407" i="11"/>
  <c r="D403" i="16"/>
  <c r="AM408" i="1"/>
  <c r="G407" i="11"/>
  <c r="F403" i="13"/>
  <c r="K403" i="16"/>
  <c r="D406" i="11"/>
  <c r="E402" i="16"/>
  <c r="AN407" i="1"/>
  <c r="L402" i="16"/>
  <c r="D405" i="11"/>
  <c r="E401" i="16"/>
  <c r="AN406" i="1"/>
  <c r="L401" i="16"/>
  <c r="D404" i="11"/>
  <c r="E400" i="16"/>
  <c r="AN405" i="1"/>
  <c r="L400" i="16"/>
  <c r="C400" i="11"/>
  <c r="D396" i="16"/>
  <c r="AM401" i="1"/>
  <c r="G400" i="11"/>
  <c r="F396" i="13"/>
  <c r="K396" i="16"/>
  <c r="D399" i="11"/>
  <c r="E395" i="16"/>
  <c r="AN400" i="1"/>
  <c r="L395" i="16"/>
  <c r="D395" i="11"/>
  <c r="E391" i="16"/>
  <c r="AN396" i="1"/>
  <c r="L391" i="16"/>
  <c r="C392" i="11"/>
  <c r="D388" i="16"/>
  <c r="AM393" i="1"/>
  <c r="G392" i="11"/>
  <c r="F388" i="13"/>
  <c r="K388" i="16"/>
  <c r="C391" i="11"/>
  <c r="D387" i="16"/>
  <c r="AM392" i="1"/>
  <c r="G391" i="11"/>
  <c r="F387" i="13"/>
  <c r="K387" i="16"/>
  <c r="D390" i="11"/>
  <c r="E386" i="16"/>
  <c r="AN391" i="1"/>
  <c r="L386" i="16"/>
  <c r="BD390" i="1" a="1"/>
  <c r="BD390" i="1" s="1"/>
  <c r="D388" i="11"/>
  <c r="E384" i="16"/>
  <c r="AN389" i="1"/>
  <c r="L384" i="16"/>
  <c r="D387" i="11"/>
  <c r="E383" i="16"/>
  <c r="AN388" i="1"/>
  <c r="L383" i="16"/>
  <c r="C385" i="11"/>
  <c r="D381" i="16"/>
  <c r="AM386" i="1"/>
  <c r="G385" i="11"/>
  <c r="F381" i="13"/>
  <c r="K381" i="16"/>
  <c r="C384" i="11"/>
  <c r="D380" i="16"/>
  <c r="AM385" i="1"/>
  <c r="G384" i="11"/>
  <c r="F380" i="13"/>
  <c r="K380" i="16"/>
  <c r="D383" i="11"/>
  <c r="E379" i="16"/>
  <c r="AN384" i="1"/>
  <c r="L379" i="16"/>
  <c r="C379" i="11"/>
  <c r="D375" i="16"/>
  <c r="AM380" i="1"/>
  <c r="G379" i="11"/>
  <c r="F375" i="13"/>
  <c r="K375" i="16"/>
  <c r="C378" i="11"/>
  <c r="D374" i="16"/>
  <c r="AM379" i="1"/>
  <c r="G378" i="11"/>
  <c r="F374" i="13"/>
  <c r="K374" i="16"/>
  <c r="C377" i="11"/>
  <c r="D373" i="16"/>
  <c r="AM378" i="1"/>
  <c r="G377" i="11"/>
  <c r="F373" i="13"/>
  <c r="K373" i="16"/>
  <c r="D376" i="11"/>
  <c r="E372" i="16"/>
  <c r="AN377" i="1"/>
  <c r="L372" i="16"/>
  <c r="D375" i="11"/>
  <c r="E371" i="16"/>
  <c r="AN376" i="1"/>
  <c r="L371" i="16"/>
  <c r="D374" i="11"/>
  <c r="E370" i="16"/>
  <c r="AN375" i="1"/>
  <c r="L370" i="16"/>
  <c r="C370" i="11"/>
  <c r="D366" i="16"/>
  <c r="AM371" i="1"/>
  <c r="G370" i="11"/>
  <c r="F366" i="13"/>
  <c r="K366" i="16"/>
  <c r="C369" i="11"/>
  <c r="D365" i="16"/>
  <c r="AM370" i="1"/>
  <c r="G369" i="11"/>
  <c r="F365" i="13"/>
  <c r="K365" i="16"/>
  <c r="C368" i="11"/>
  <c r="D364" i="16"/>
  <c r="AM369" i="1"/>
  <c r="G368" i="11"/>
  <c r="F364" i="13"/>
  <c r="K364" i="16"/>
  <c r="D367" i="11"/>
  <c r="E363" i="16"/>
  <c r="AN368" i="1"/>
  <c r="L363" i="16"/>
  <c r="D366" i="11"/>
  <c r="E362" i="16"/>
  <c r="AN367" i="1"/>
  <c r="L362" i="16"/>
  <c r="D365" i="11"/>
  <c r="E361" i="16"/>
  <c r="AN366" i="1"/>
  <c r="L361" i="16"/>
  <c r="C361" i="11"/>
  <c r="D357" i="16"/>
  <c r="AM362" i="1"/>
  <c r="G361" i="11"/>
  <c r="F357" i="13"/>
  <c r="K357" i="16"/>
  <c r="C360" i="11"/>
  <c r="D356" i="16"/>
  <c r="AM361" i="1"/>
  <c r="G360" i="11"/>
  <c r="F356" i="13"/>
  <c r="K356" i="16"/>
  <c r="C359" i="11"/>
  <c r="D355" i="16"/>
  <c r="AM360" i="1"/>
  <c r="G359" i="11"/>
  <c r="F355" i="13"/>
  <c r="K355" i="16"/>
  <c r="D358" i="11"/>
  <c r="E354" i="16"/>
  <c r="AN359" i="1"/>
  <c r="L354" i="16"/>
  <c r="D357" i="11"/>
  <c r="E353" i="16"/>
  <c r="AN358" i="1"/>
  <c r="L353" i="16"/>
  <c r="BD357" i="1" a="1"/>
  <c r="BD357" i="1" s="1"/>
  <c r="C355" i="11"/>
  <c r="D351" i="16"/>
  <c r="AM356" i="1"/>
  <c r="G355" i="11"/>
  <c r="F351" i="13"/>
  <c r="K351" i="16"/>
  <c r="C354" i="11"/>
  <c r="D350" i="16"/>
  <c r="AM355" i="1"/>
  <c r="G354" i="11"/>
  <c r="F350" i="13"/>
  <c r="K350" i="16"/>
  <c r="C353" i="11"/>
  <c r="D349" i="16"/>
  <c r="AM354" i="1"/>
  <c r="G353" i="11"/>
  <c r="F349" i="13"/>
  <c r="K349" i="16"/>
  <c r="D352" i="11"/>
  <c r="E348" i="16"/>
  <c r="AN353" i="1"/>
  <c r="L348" i="16"/>
  <c r="D351" i="11"/>
  <c r="E347" i="16"/>
  <c r="AN352" i="1"/>
  <c r="L347" i="16"/>
  <c r="D350" i="11"/>
  <c r="E346" i="16"/>
  <c r="AN351" i="1"/>
  <c r="L346" i="16"/>
  <c r="C344" i="11"/>
  <c r="D340" i="16"/>
  <c r="AM345" i="1"/>
  <c r="G344" i="11"/>
  <c r="F340" i="13"/>
  <c r="K340" i="16"/>
  <c r="D343" i="11"/>
  <c r="E339" i="16"/>
  <c r="AN344" i="1"/>
  <c r="L339" i="16"/>
  <c r="D342" i="11"/>
  <c r="E338" i="16"/>
  <c r="AN343" i="1"/>
  <c r="L338" i="16"/>
  <c r="D341" i="11"/>
  <c r="E337" i="16"/>
  <c r="AN342" i="1"/>
  <c r="L337" i="16"/>
  <c r="C337" i="11"/>
  <c r="D333" i="16"/>
  <c r="AM338" i="1"/>
  <c r="G337" i="11"/>
  <c r="F333" i="13"/>
  <c r="K333" i="16"/>
  <c r="C336" i="11"/>
  <c r="D332" i="16"/>
  <c r="AM337" i="1"/>
  <c r="G336" i="11"/>
  <c r="F332" i="13"/>
  <c r="K332" i="16"/>
  <c r="D335" i="11"/>
  <c r="E331" i="16"/>
  <c r="AN336" i="1"/>
  <c r="L331" i="16"/>
  <c r="C331" i="11"/>
  <c r="D327" i="16"/>
  <c r="AM332" i="1"/>
  <c r="G331" i="11"/>
  <c r="F327" i="13"/>
  <c r="K327" i="16"/>
  <c r="C330" i="11"/>
  <c r="D326" i="16"/>
  <c r="AM331" i="1"/>
  <c r="G330" i="11"/>
  <c r="F326" i="13"/>
  <c r="K326" i="16"/>
  <c r="C329" i="11"/>
  <c r="D325" i="16"/>
  <c r="AM330" i="1"/>
  <c r="G329" i="11"/>
  <c r="F325" i="13"/>
  <c r="K325" i="16"/>
  <c r="D328" i="11"/>
  <c r="E324" i="16"/>
  <c r="AN329" i="1"/>
  <c r="L324" i="16"/>
  <c r="D327" i="11"/>
  <c r="E323" i="16"/>
  <c r="AN328" i="1"/>
  <c r="L323" i="16"/>
  <c r="D326" i="11"/>
  <c r="E322" i="16"/>
  <c r="AN327" i="1"/>
  <c r="L322" i="16"/>
  <c r="C322" i="11"/>
  <c r="D318" i="16"/>
  <c r="AM323" i="1"/>
  <c r="G322" i="11"/>
  <c r="F318" i="13"/>
  <c r="K318" i="16"/>
  <c r="C321" i="11"/>
  <c r="D317" i="16"/>
  <c r="AM322" i="1"/>
  <c r="G321" i="11"/>
  <c r="F317" i="13"/>
  <c r="K317" i="16"/>
  <c r="C320" i="11"/>
  <c r="D316" i="16"/>
  <c r="AM321" i="1"/>
  <c r="G320" i="11"/>
  <c r="F316" i="13"/>
  <c r="K316" i="16"/>
  <c r="D319" i="11"/>
  <c r="E315" i="16"/>
  <c r="AN320" i="1"/>
  <c r="L315" i="16"/>
  <c r="D318" i="11"/>
  <c r="E314" i="16"/>
  <c r="AN319" i="1"/>
  <c r="L314" i="16"/>
  <c r="D317" i="11"/>
  <c r="E313" i="16"/>
  <c r="AN318" i="1"/>
  <c r="L313" i="16"/>
  <c r="C314" i="11"/>
  <c r="D310" i="16"/>
  <c r="AM315" i="1"/>
  <c r="G314" i="11"/>
  <c r="F310" i="13"/>
  <c r="K310" i="16"/>
  <c r="C313" i="11"/>
  <c r="D309" i="16"/>
  <c r="AM314" i="1"/>
  <c r="G313" i="11"/>
  <c r="F309" i="13"/>
  <c r="K309" i="16"/>
  <c r="C312" i="11"/>
  <c r="D308" i="16"/>
  <c r="AM313" i="1"/>
  <c r="G312" i="11"/>
  <c r="F308" i="13"/>
  <c r="K308" i="16"/>
  <c r="D311" i="11"/>
  <c r="E307" i="16"/>
  <c r="AN312" i="1"/>
  <c r="L307" i="16"/>
  <c r="C309" i="11"/>
  <c r="D305" i="16"/>
  <c r="AM310" i="1"/>
  <c r="G309" i="11"/>
  <c r="F305" i="13"/>
  <c r="K305" i="16"/>
  <c r="D308" i="11"/>
  <c r="E304" i="16"/>
  <c r="AN309" i="1"/>
  <c r="L304" i="16"/>
  <c r="D307" i="11"/>
  <c r="E303" i="16"/>
  <c r="AN308" i="1"/>
  <c r="L303" i="16"/>
  <c r="D306" i="11"/>
  <c r="E302" i="16"/>
  <c r="AN307" i="1"/>
  <c r="L302" i="16"/>
  <c r="C302" i="11"/>
  <c r="D298" i="16"/>
  <c r="AM303" i="1"/>
  <c r="G302" i="11"/>
  <c r="F298" i="13"/>
  <c r="K298" i="16"/>
  <c r="C301" i="11"/>
  <c r="D297" i="16"/>
  <c r="AM302" i="1"/>
  <c r="G301" i="11"/>
  <c r="F297" i="13"/>
  <c r="K297" i="16"/>
  <c r="C300" i="11"/>
  <c r="D296" i="16"/>
  <c r="AM301" i="1"/>
  <c r="G300" i="11"/>
  <c r="F296" i="13"/>
  <c r="K296" i="16"/>
  <c r="D299" i="11"/>
  <c r="E295" i="16"/>
  <c r="AN300" i="1"/>
  <c r="L295" i="16"/>
  <c r="D298" i="11"/>
  <c r="E294" i="16"/>
  <c r="AN299" i="1"/>
  <c r="L294" i="16"/>
  <c r="D297" i="11"/>
  <c r="E293" i="16"/>
  <c r="AN298" i="1"/>
  <c r="L293" i="16"/>
  <c r="C293" i="11"/>
  <c r="D289" i="16"/>
  <c r="AM294" i="1"/>
  <c r="G293" i="11"/>
  <c r="F289" i="13"/>
  <c r="K289" i="16"/>
  <c r="D292" i="11"/>
  <c r="E288" i="16"/>
  <c r="AN293" i="1"/>
  <c r="L288" i="16"/>
  <c r="D291" i="11"/>
  <c r="E287" i="16"/>
  <c r="AN292" i="1"/>
  <c r="L287" i="16"/>
  <c r="C287" i="11"/>
  <c r="D283" i="16"/>
  <c r="AM288" i="1"/>
  <c r="G287" i="11"/>
  <c r="F283" i="13"/>
  <c r="K283" i="16"/>
  <c r="C286" i="11"/>
  <c r="D282" i="16"/>
  <c r="AM287" i="1"/>
  <c r="G286" i="11"/>
  <c r="F282" i="13"/>
  <c r="K282" i="16"/>
  <c r="D285" i="11"/>
  <c r="E281" i="16"/>
  <c r="AN286" i="1"/>
  <c r="L281" i="16"/>
  <c r="C281" i="11"/>
  <c r="D277" i="16"/>
  <c r="AM282" i="1"/>
  <c r="G281" i="11"/>
  <c r="F277" i="13"/>
  <c r="K277" i="16"/>
  <c r="C280" i="11"/>
  <c r="D276" i="16"/>
  <c r="AM281" i="1"/>
  <c r="G280" i="11"/>
  <c r="F276" i="13"/>
  <c r="K276" i="16"/>
  <c r="C279" i="11"/>
  <c r="D275" i="16"/>
  <c r="AM280" i="1"/>
  <c r="G279" i="11"/>
  <c r="F275" i="13"/>
  <c r="K275" i="16"/>
  <c r="D278" i="11"/>
  <c r="E274" i="16"/>
  <c r="AN279" i="1"/>
  <c r="L274" i="16"/>
  <c r="D277" i="11"/>
  <c r="E273" i="16"/>
  <c r="AN278" i="1"/>
  <c r="L273" i="16"/>
  <c r="D276" i="11"/>
  <c r="E272" i="16"/>
  <c r="AN277" i="1"/>
  <c r="L272" i="16"/>
  <c r="C273" i="11"/>
  <c r="D269" i="16"/>
  <c r="AM274" i="1"/>
  <c r="G273" i="11"/>
  <c r="F269" i="13"/>
  <c r="K269" i="16"/>
  <c r="D272" i="11"/>
  <c r="E268" i="16"/>
  <c r="AN273" i="1"/>
  <c r="L268" i="16"/>
  <c r="D271" i="11"/>
  <c r="E267" i="16"/>
  <c r="AN272" i="1"/>
  <c r="L267" i="16"/>
  <c r="D270" i="11"/>
  <c r="E266" i="16"/>
  <c r="AN271" i="1"/>
  <c r="L266" i="16"/>
  <c r="C264" i="11"/>
  <c r="D260" i="16"/>
  <c r="AM265" i="1"/>
  <c r="G264" i="11"/>
  <c r="F260" i="13"/>
  <c r="K260" i="16"/>
  <c r="D263" i="11"/>
  <c r="E259" i="16"/>
  <c r="AN264" i="1"/>
  <c r="L259" i="16"/>
  <c r="D262" i="11"/>
  <c r="E258" i="16"/>
  <c r="AN263" i="1"/>
  <c r="L258" i="16"/>
  <c r="C259" i="11"/>
  <c r="D255" i="16"/>
  <c r="AM260" i="1"/>
  <c r="G259" i="11"/>
  <c r="F255" i="13"/>
  <c r="K255" i="16"/>
  <c r="C258" i="11"/>
  <c r="D254" i="16"/>
  <c r="AM259" i="1"/>
  <c r="G258" i="11"/>
  <c r="F254" i="13"/>
  <c r="K254" i="16"/>
  <c r="C257" i="11"/>
  <c r="D253" i="16"/>
  <c r="AM258" i="1"/>
  <c r="G257" i="11"/>
  <c r="F253" i="13"/>
  <c r="K253" i="16"/>
  <c r="BD257" i="1" a="1"/>
  <c r="BD257" i="1" s="1"/>
  <c r="AN256" i="1"/>
  <c r="C255" i="11"/>
  <c r="D251" i="16"/>
  <c r="AM256" i="1"/>
  <c r="G255" i="11"/>
  <c r="F251" i="13"/>
  <c r="K251" i="16"/>
  <c r="C254" i="11"/>
  <c r="D250" i="16"/>
  <c r="AM255" i="1"/>
  <c r="G254" i="11"/>
  <c r="F250" i="13"/>
  <c r="K250" i="16"/>
  <c r="C253" i="11"/>
  <c r="D249" i="16"/>
  <c r="AM254" i="1"/>
  <c r="G253" i="11"/>
  <c r="F249" i="13"/>
  <c r="K249" i="16"/>
  <c r="D252" i="11"/>
  <c r="E248" i="16"/>
  <c r="AN253" i="1"/>
  <c r="L248" i="16"/>
  <c r="D251" i="11"/>
  <c r="E247" i="16"/>
  <c r="AN252" i="1"/>
  <c r="L247" i="16"/>
  <c r="D250" i="11"/>
  <c r="E246" i="16"/>
  <c r="AN251" i="1"/>
  <c r="L246" i="16"/>
  <c r="C246" i="11"/>
  <c r="D242" i="16"/>
  <c r="AM247" i="1"/>
  <c r="G246" i="11"/>
  <c r="F242" i="13"/>
  <c r="K242" i="16"/>
  <c r="C245" i="11"/>
  <c r="D241" i="16"/>
  <c r="AM246" i="1"/>
  <c r="G245" i="11"/>
  <c r="F241" i="13"/>
  <c r="K241" i="16"/>
  <c r="C244" i="11"/>
  <c r="D240" i="16"/>
  <c r="AM245" i="1"/>
  <c r="G244" i="11"/>
  <c r="F240" i="13"/>
  <c r="K240" i="16"/>
  <c r="D243" i="11"/>
  <c r="E239" i="16"/>
  <c r="AN244" i="1"/>
  <c r="L239" i="16"/>
  <c r="D242" i="11"/>
  <c r="E238" i="16"/>
  <c r="AN243" i="1"/>
  <c r="L238" i="16"/>
  <c r="D241" i="11"/>
  <c r="E237" i="16"/>
  <c r="AN242" i="1"/>
  <c r="L237" i="16"/>
  <c r="C237" i="11"/>
  <c r="D233" i="16"/>
  <c r="AM238" i="1"/>
  <c r="G237" i="11"/>
  <c r="F233" i="13"/>
  <c r="K233" i="16"/>
  <c r="C236" i="11"/>
  <c r="D232" i="16"/>
  <c r="AM237" i="1"/>
  <c r="G236" i="11"/>
  <c r="F232" i="13"/>
  <c r="K232" i="16"/>
  <c r="C235" i="11"/>
  <c r="D231" i="16"/>
  <c r="AM236" i="1"/>
  <c r="G235" i="11"/>
  <c r="F231" i="13"/>
  <c r="K231" i="16"/>
  <c r="D234" i="11"/>
  <c r="E230" i="16"/>
  <c r="AN235" i="1"/>
  <c r="L230" i="16"/>
  <c r="D233" i="11"/>
  <c r="E229" i="16"/>
  <c r="AN234" i="1"/>
  <c r="L229" i="16"/>
  <c r="D232" i="11"/>
  <c r="E228" i="16"/>
  <c r="AN233" i="1"/>
  <c r="L228" i="16"/>
  <c r="D226" i="11"/>
  <c r="E222" i="16"/>
  <c r="AN227" i="1"/>
  <c r="L222" i="16"/>
  <c r="C222" i="11"/>
  <c r="D218" i="16"/>
  <c r="AM223" i="1"/>
  <c r="G222" i="11"/>
  <c r="F218" i="13"/>
  <c r="K218" i="16"/>
  <c r="C221" i="11"/>
  <c r="D217" i="16"/>
  <c r="AM222" i="1"/>
  <c r="G221" i="11"/>
  <c r="F217" i="13"/>
  <c r="K217" i="16"/>
  <c r="D220" i="11"/>
  <c r="E216" i="16"/>
  <c r="AN221" i="1"/>
  <c r="L216" i="16"/>
  <c r="D219" i="11"/>
  <c r="E215" i="16"/>
  <c r="AN220" i="1"/>
  <c r="L215" i="16"/>
  <c r="D218" i="11"/>
  <c r="E214" i="16"/>
  <c r="AN219" i="1"/>
  <c r="L214" i="16"/>
  <c r="D217" i="11"/>
  <c r="E213" i="16"/>
  <c r="AN218" i="1"/>
  <c r="L213" i="16"/>
  <c r="D216" i="11"/>
  <c r="E212" i="16"/>
  <c r="AN217" i="1"/>
  <c r="L212" i="16"/>
  <c r="D215" i="11"/>
  <c r="E211" i="16"/>
  <c r="AN216" i="1"/>
  <c r="L211" i="16"/>
  <c r="BD215" i="1" a="1"/>
  <c r="BD215" i="1" s="1"/>
  <c r="D212" i="11"/>
  <c r="E208" i="16"/>
  <c r="AN213" i="1"/>
  <c r="L208" i="16"/>
  <c r="C211" i="11"/>
  <c r="D207" i="16"/>
  <c r="AM212" i="1"/>
  <c r="G211" i="11"/>
  <c r="F207" i="13"/>
  <c r="K207" i="16"/>
  <c r="C210" i="11"/>
  <c r="D206" i="16"/>
  <c r="AM211" i="1"/>
  <c r="G210" i="11"/>
  <c r="F206" i="13"/>
  <c r="K206" i="16"/>
  <c r="C209" i="11"/>
  <c r="D205" i="16"/>
  <c r="AM210" i="1"/>
  <c r="G209" i="11"/>
  <c r="F205" i="13"/>
  <c r="K205" i="16"/>
  <c r="C208" i="11"/>
  <c r="D204" i="16"/>
  <c r="AM209" i="1"/>
  <c r="G208" i="11"/>
  <c r="F204" i="13"/>
  <c r="K204" i="16"/>
  <c r="C203" i="11"/>
  <c r="D199" i="16"/>
  <c r="AM204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1" i="1"/>
  <c r="G200" i="11"/>
  <c r="F196" i="13"/>
  <c r="K196" i="16"/>
  <c r="C198" i="11"/>
  <c r="D194" i="16"/>
  <c r="AM199" i="1"/>
  <c r="G198" i="11"/>
  <c r="F194" i="13"/>
  <c r="K194" i="16"/>
  <c r="C197" i="11"/>
  <c r="D193" i="16"/>
  <c r="AM198" i="1"/>
  <c r="G197" i="11"/>
  <c r="F193" i="13"/>
  <c r="K193" i="16"/>
  <c r="D196" i="11"/>
  <c r="E192" i="16"/>
  <c r="AN197" i="1"/>
  <c r="L192" i="16"/>
  <c r="C195" i="11"/>
  <c r="D191" i="16"/>
  <c r="AM196" i="1"/>
  <c r="G195" i="11"/>
  <c r="F191" i="13"/>
  <c r="K191" i="16"/>
  <c r="D194" i="11"/>
  <c r="E190" i="16"/>
  <c r="AN195" i="1"/>
  <c r="L190" i="16"/>
  <c r="D193" i="11"/>
  <c r="E189" i="16"/>
  <c r="AN194" i="1"/>
  <c r="L189" i="16"/>
  <c r="C192" i="11"/>
  <c r="D188" i="16"/>
  <c r="AN357" i="1"/>
  <c r="L352" i="16"/>
  <c r="C352" i="11"/>
  <c r="D348" i="16"/>
  <c r="AM353" i="1"/>
  <c r="G352" i="11"/>
  <c r="F348" i="13"/>
  <c r="K348" i="16"/>
  <c r="C351" i="11"/>
  <c r="D347" i="16"/>
  <c r="AM352" i="1"/>
  <c r="G351" i="11"/>
  <c r="F347" i="13"/>
  <c r="K347" i="16"/>
  <c r="C350" i="11"/>
  <c r="D346" i="16"/>
  <c r="AM351" i="1"/>
  <c r="G350" i="11"/>
  <c r="F346" i="13"/>
  <c r="K346" i="16"/>
  <c r="D349" i="11"/>
  <c r="E345" i="16"/>
  <c r="AN350" i="1"/>
  <c r="L345" i="16"/>
  <c r="D348" i="11"/>
  <c r="E344" i="16"/>
  <c r="AN349" i="1"/>
  <c r="L344" i="16"/>
  <c r="D347" i="11"/>
  <c r="E343" i="16"/>
  <c r="AN348" i="1"/>
  <c r="L343" i="16"/>
  <c r="D346" i="11"/>
  <c r="E342" i="16"/>
  <c r="AN347" i="1"/>
  <c r="L342" i="16"/>
  <c r="D345" i="11"/>
  <c r="E341" i="16"/>
  <c r="AN346" i="1"/>
  <c r="L341" i="16"/>
  <c r="C343" i="11"/>
  <c r="D339" i="16"/>
  <c r="AM344" i="1"/>
  <c r="G343" i="11"/>
  <c r="F339" i="13"/>
  <c r="K339" i="16"/>
  <c r="C342" i="11"/>
  <c r="D338" i="16"/>
  <c r="AM343" i="1"/>
  <c r="G342" i="11"/>
  <c r="F338" i="13"/>
  <c r="K338" i="16"/>
  <c r="C341" i="11"/>
  <c r="D337" i="16"/>
  <c r="AM342" i="1"/>
  <c r="G341" i="11"/>
  <c r="F337" i="13"/>
  <c r="K337" i="16"/>
  <c r="D340" i="11"/>
  <c r="E336" i="16"/>
  <c r="AN341" i="1"/>
  <c r="L336" i="16"/>
  <c r="D339" i="11"/>
  <c r="E335" i="16"/>
  <c r="AN340" i="1"/>
  <c r="L335" i="16"/>
  <c r="D338" i="11"/>
  <c r="E334" i="16"/>
  <c r="AN339" i="1"/>
  <c r="L334" i="16"/>
  <c r="C335" i="11"/>
  <c r="D331" i="16"/>
  <c r="AM336" i="1"/>
  <c r="G335" i="11"/>
  <c r="F331" i="13"/>
  <c r="K331" i="16"/>
  <c r="D334" i="11"/>
  <c r="E330" i="16"/>
  <c r="AN335" i="1"/>
  <c r="L330" i="16"/>
  <c r="D333" i="11"/>
  <c r="E329" i="16"/>
  <c r="AN334" i="1"/>
  <c r="L329" i="16"/>
  <c r="D332" i="11"/>
  <c r="E328" i="16"/>
  <c r="AN333" i="1"/>
  <c r="L328" i="16"/>
  <c r="C328" i="11"/>
  <c r="D324" i="16"/>
  <c r="AM329" i="1"/>
  <c r="G328" i="11"/>
  <c r="F324" i="13"/>
  <c r="K324" i="16"/>
  <c r="C327" i="11"/>
  <c r="D323" i="16"/>
  <c r="AM328" i="1"/>
  <c r="G327" i="11"/>
  <c r="F323" i="13"/>
  <c r="K323" i="16"/>
  <c r="C326" i="11"/>
  <c r="D322" i="16"/>
  <c r="AM327" i="1"/>
  <c r="G326" i="11"/>
  <c r="F322" i="13"/>
  <c r="K322" i="16"/>
  <c r="D325" i="11"/>
  <c r="E321" i="16"/>
  <c r="AN326" i="1"/>
  <c r="L321" i="16"/>
  <c r="D324" i="11"/>
  <c r="E320" i="16"/>
  <c r="AN325" i="1"/>
  <c r="L320" i="16"/>
  <c r="D323" i="11"/>
  <c r="E319" i="16"/>
  <c r="AN324" i="1"/>
  <c r="L319" i="16"/>
  <c r="C319" i="11"/>
  <c r="D315" i="16"/>
  <c r="AM320" i="1"/>
  <c r="G319" i="11"/>
  <c r="F315" i="13"/>
  <c r="K315" i="16"/>
  <c r="C318" i="11"/>
  <c r="D314" i="16"/>
  <c r="AM319" i="1"/>
  <c r="G318" i="11"/>
  <c r="F314" i="13"/>
  <c r="K314" i="16"/>
  <c r="C317" i="11"/>
  <c r="D313" i="16"/>
  <c r="AM318" i="1"/>
  <c r="G317" i="11"/>
  <c r="F313" i="13"/>
  <c r="K313" i="16"/>
  <c r="D316" i="11"/>
  <c r="E312" i="16"/>
  <c r="AN317" i="1"/>
  <c r="L312" i="16"/>
  <c r="D315" i="11"/>
  <c r="E311" i="16"/>
  <c r="AN316" i="1"/>
  <c r="L311" i="16"/>
  <c r="BD315" i="1" a="1"/>
  <c r="BD315" i="1" s="1"/>
  <c r="C311" i="11"/>
  <c r="D307" i="16"/>
  <c r="AM312" i="1"/>
  <c r="G311" i="11"/>
  <c r="F307" i="13"/>
  <c r="K307" i="16"/>
  <c r="D310" i="11"/>
  <c r="E306" i="16"/>
  <c r="C308" i="11"/>
  <c r="D304" i="16"/>
  <c r="AM309" i="1"/>
  <c r="G308" i="11"/>
  <c r="F304" i="13"/>
  <c r="K304" i="16"/>
  <c r="C307" i="11"/>
  <c r="D303" i="16"/>
  <c r="AM308" i="1"/>
  <c r="G307" i="11"/>
  <c r="F303" i="13"/>
  <c r="K303" i="16"/>
  <c r="C306" i="11"/>
  <c r="D302" i="16"/>
  <c r="AM307" i="1"/>
  <c r="G306" i="11"/>
  <c r="F302" i="13"/>
  <c r="K302" i="16"/>
  <c r="D305" i="11"/>
  <c r="E301" i="16"/>
  <c r="AN306" i="1"/>
  <c r="L301" i="16"/>
  <c r="D304" i="11"/>
  <c r="E300" i="16"/>
  <c r="AN305" i="1"/>
  <c r="L300" i="16"/>
  <c r="D303" i="11"/>
  <c r="E299" i="16"/>
  <c r="AN304" i="1"/>
  <c r="L299" i="16"/>
  <c r="C299" i="11"/>
  <c r="D295" i="16"/>
  <c r="AM300" i="1"/>
  <c r="G299" i="11"/>
  <c r="F295" i="13"/>
  <c r="K295" i="16"/>
  <c r="C298" i="11"/>
  <c r="D294" i="16"/>
  <c r="AM299" i="1"/>
  <c r="G298" i="11"/>
  <c r="F294" i="13"/>
  <c r="K294" i="16"/>
  <c r="C297" i="11"/>
  <c r="D293" i="16"/>
  <c r="AM298" i="1"/>
  <c r="G297" i="11"/>
  <c r="F293" i="13"/>
  <c r="K293" i="16"/>
  <c r="D296" i="11"/>
  <c r="E292" i="16"/>
  <c r="AN297" i="1"/>
  <c r="L292" i="16"/>
  <c r="D295" i="11"/>
  <c r="E291" i="16"/>
  <c r="AN296" i="1"/>
  <c r="L291" i="16"/>
  <c r="D294" i="11"/>
  <c r="E290" i="16"/>
  <c r="AN295" i="1"/>
  <c r="L290" i="16"/>
  <c r="C292" i="11"/>
  <c r="D288" i="16"/>
  <c r="G292" i="11"/>
  <c r="F288" i="13"/>
  <c r="K288" i="16"/>
  <c r="C291" i="11"/>
  <c r="D287" i="16"/>
  <c r="AM292" i="1"/>
  <c r="G291" i="11"/>
  <c r="F287" i="13"/>
  <c r="K287" i="16"/>
  <c r="D290" i="11"/>
  <c r="E286" i="16"/>
  <c r="AN291" i="1"/>
  <c r="L286" i="16"/>
  <c r="D289" i="11"/>
  <c r="E285" i="16"/>
  <c r="AN290" i="1"/>
  <c r="L285" i="16"/>
  <c r="D288" i="11"/>
  <c r="E284" i="16"/>
  <c r="AN289" i="1"/>
  <c r="L284" i="16"/>
  <c r="C285" i="11"/>
  <c r="D281" i="16"/>
  <c r="AM286" i="1"/>
  <c r="G285" i="11"/>
  <c r="F281" i="13"/>
  <c r="K281" i="16"/>
  <c r="D284" i="11"/>
  <c r="E280" i="16"/>
  <c r="AN285" i="1"/>
  <c r="L280" i="16"/>
  <c r="D283" i="11"/>
  <c r="E279" i="16"/>
  <c r="AN284" i="1"/>
  <c r="L279" i="16"/>
  <c r="D282" i="11"/>
  <c r="E278" i="16"/>
  <c r="AN283" i="1"/>
  <c r="L278" i="16"/>
  <c r="C278" i="11"/>
  <c r="D274" i="16"/>
  <c r="AM279" i="1"/>
  <c r="G278" i="11"/>
  <c r="F274" i="13"/>
  <c r="K274" i="16"/>
  <c r="C277" i="11"/>
  <c r="D273" i="16"/>
  <c r="AM278" i="1"/>
  <c r="G277" i="11"/>
  <c r="F273" i="13"/>
  <c r="K273" i="16"/>
  <c r="C276" i="11"/>
  <c r="D272" i="16"/>
  <c r="AM277" i="1"/>
  <c r="G276" i="11"/>
  <c r="F272" i="13"/>
  <c r="K272" i="16"/>
  <c r="D275" i="11"/>
  <c r="E271" i="16"/>
  <c r="AN276" i="1"/>
  <c r="L271" i="16"/>
  <c r="D274" i="11"/>
  <c r="E270" i="16"/>
  <c r="AN275" i="1"/>
  <c r="L270" i="16"/>
  <c r="C272" i="11"/>
  <c r="D268" i="16"/>
  <c r="AM273" i="1"/>
  <c r="G272" i="11"/>
  <c r="F268" i="13"/>
  <c r="K268" i="16"/>
  <c r="C271" i="11"/>
  <c r="D267" i="16"/>
  <c r="AM272" i="1"/>
  <c r="G271" i="11"/>
  <c r="F267" i="13"/>
  <c r="K267" i="16"/>
  <c r="C270" i="11"/>
  <c r="D266" i="16"/>
  <c r="AM271" i="1"/>
  <c r="G270" i="11"/>
  <c r="F266" i="13"/>
  <c r="K266" i="16"/>
  <c r="D269" i="11"/>
  <c r="E265" i="16"/>
  <c r="AN270" i="1"/>
  <c r="L265" i="16"/>
  <c r="D268" i="11"/>
  <c r="E264" i="16"/>
  <c r="AN269" i="1"/>
  <c r="L264" i="16"/>
  <c r="D267" i="11"/>
  <c r="E263" i="16"/>
  <c r="AN268" i="1"/>
  <c r="L263" i="16"/>
  <c r="D266" i="11"/>
  <c r="E262" i="16"/>
  <c r="AN267" i="1"/>
  <c r="L262" i="16"/>
  <c r="D265" i="11"/>
  <c r="E261" i="16"/>
  <c r="AN266" i="1"/>
  <c r="L261" i="16"/>
  <c r="C263" i="11"/>
  <c r="D259" i="16"/>
  <c r="G263" i="11"/>
  <c r="F259" i="13"/>
  <c r="K259" i="16"/>
  <c r="C262" i="11"/>
  <c r="D258" i="16"/>
  <c r="AM263" i="1"/>
  <c r="G262" i="11"/>
  <c r="F258" i="13"/>
  <c r="K258" i="16"/>
  <c r="D261" i="11"/>
  <c r="E257" i="16"/>
  <c r="AN262" i="1"/>
  <c r="L257" i="16"/>
  <c r="D260" i="11"/>
  <c r="E256" i="16"/>
  <c r="AN261" i="1"/>
  <c r="L256" i="16"/>
  <c r="BD260" i="1" a="1"/>
  <c r="BD260" i="1" s="1"/>
  <c r="D256" i="11"/>
  <c r="E252" i="16"/>
  <c r="AN257" i="1"/>
  <c r="L252" i="16"/>
  <c r="C252" i="11"/>
  <c r="D248" i="16"/>
  <c r="AM253" i="1"/>
  <c r="G252" i="11"/>
  <c r="F248" i="13"/>
  <c r="K248" i="16"/>
  <c r="C251" i="11"/>
  <c r="D247" i="16"/>
  <c r="AM252" i="1"/>
  <c r="G251" i="11"/>
  <c r="F247" i="13"/>
  <c r="K247" i="16"/>
  <c r="C250" i="11"/>
  <c r="D246" i="16"/>
  <c r="AM251" i="1"/>
  <c r="G250" i="11"/>
  <c r="F246" i="13"/>
  <c r="K246" i="16"/>
  <c r="D249" i="11"/>
  <c r="E245" i="16"/>
  <c r="AN250" i="1"/>
  <c r="L245" i="16"/>
  <c r="D248" i="11"/>
  <c r="E244" i="16"/>
  <c r="AN249" i="1"/>
  <c r="L244" i="16"/>
  <c r="D247" i="11"/>
  <c r="E243" i="16"/>
  <c r="AN248" i="1"/>
  <c r="L243" i="16"/>
  <c r="C243" i="11"/>
  <c r="D239" i="16"/>
  <c r="AM244" i="1"/>
  <c r="G243" i="11"/>
  <c r="F239" i="13"/>
  <c r="K239" i="16"/>
  <c r="C242" i="11"/>
  <c r="D238" i="16"/>
  <c r="AM243" i="1"/>
  <c r="G242" i="11"/>
  <c r="F238" i="13"/>
  <c r="K238" i="16"/>
  <c r="C241" i="11"/>
  <c r="D237" i="16"/>
  <c r="AM242" i="1"/>
  <c r="G241" i="11"/>
  <c r="F237" i="13"/>
  <c r="K237" i="16"/>
  <c r="D240" i="11"/>
  <c r="E236" i="16"/>
  <c r="AN241" i="1"/>
  <c r="L236" i="16"/>
  <c r="D239" i="11"/>
  <c r="E235" i="16"/>
  <c r="AN240" i="1"/>
  <c r="L235" i="16"/>
  <c r="D238" i="11"/>
  <c r="E234" i="16"/>
  <c r="AN239" i="1"/>
  <c r="L234" i="16"/>
  <c r="C234" i="11"/>
  <c r="D230" i="16"/>
  <c r="AM235" i="1"/>
  <c r="G234" i="11"/>
  <c r="F230" i="13"/>
  <c r="K230" i="16"/>
  <c r="C233" i="11"/>
  <c r="D229" i="16"/>
  <c r="AM234" i="1"/>
  <c r="G233" i="11"/>
  <c r="F229" i="13"/>
  <c r="K229" i="16"/>
  <c r="C232" i="11"/>
  <c r="D228" i="16"/>
  <c r="AM233" i="1"/>
  <c r="G232" i="11"/>
  <c r="F228" i="13"/>
  <c r="K228" i="16"/>
  <c r="D231" i="11"/>
  <c r="E227" i="16"/>
  <c r="AN232" i="1"/>
  <c r="L227" i="16"/>
  <c r="D230" i="11"/>
  <c r="E226" i="16"/>
  <c r="AN231" i="1"/>
  <c r="L226" i="16"/>
  <c r="D229" i="11"/>
  <c r="E225" i="16"/>
  <c r="AN230" i="1"/>
  <c r="L225" i="16"/>
  <c r="D228" i="11"/>
  <c r="E224" i="16"/>
  <c r="AN229" i="1"/>
  <c r="L224" i="16"/>
  <c r="D227" i="11"/>
  <c r="E223" i="16"/>
  <c r="AN228" i="1"/>
  <c r="L223" i="16"/>
  <c r="C226" i="11"/>
  <c r="D222" i="16"/>
  <c r="AM227" i="1"/>
  <c r="G226" i="11"/>
  <c r="F222" i="13"/>
  <c r="K222" i="16"/>
  <c r="D225" i="11"/>
  <c r="E221" i="16"/>
  <c r="AN226" i="1"/>
  <c r="L221" i="16"/>
  <c r="D224" i="11"/>
  <c r="E220" i="16"/>
  <c r="AN225" i="1"/>
  <c r="L220" i="16"/>
  <c r="D223" i="11"/>
  <c r="E219" i="16"/>
  <c r="AN224" i="1"/>
  <c r="L219" i="16"/>
  <c r="C220" i="11"/>
  <c r="D216" i="16"/>
  <c r="AM221" i="1"/>
  <c r="G220" i="11"/>
  <c r="F216" i="13"/>
  <c r="K216" i="16"/>
  <c r="C219" i="11"/>
  <c r="D215" i="16"/>
  <c r="AM220" i="1"/>
  <c r="G219" i="11"/>
  <c r="F215" i="13"/>
  <c r="K215" i="16"/>
  <c r="C218" i="11"/>
  <c r="D214" i="16"/>
  <c r="AM219" i="1"/>
  <c r="G218" i="11"/>
  <c r="F214" i="13"/>
  <c r="K214" i="16"/>
  <c r="C217" i="11"/>
  <c r="D213" i="16"/>
  <c r="AM218" i="1"/>
  <c r="G217" i="11"/>
  <c r="F213" i="13"/>
  <c r="K213" i="16"/>
  <c r="C216" i="11"/>
  <c r="D212" i="16"/>
  <c r="AM217" i="1"/>
  <c r="G216" i="11"/>
  <c r="F212" i="13"/>
  <c r="K212" i="16"/>
  <c r="C215" i="11"/>
  <c r="D211" i="16"/>
  <c r="AM216" i="1"/>
  <c r="G215" i="11"/>
  <c r="F211" i="13"/>
  <c r="K211" i="16"/>
  <c r="D214" i="11"/>
  <c r="E210" i="16"/>
  <c r="AN215" i="1"/>
  <c r="L210" i="16"/>
  <c r="D213" i="11"/>
  <c r="E209" i="16"/>
  <c r="AN214" i="1"/>
  <c r="L209" i="16"/>
  <c r="C212" i="11"/>
  <c r="D208" i="16"/>
  <c r="AM213" i="1"/>
  <c r="G212" i="11"/>
  <c r="F208" i="13"/>
  <c r="K208" i="16"/>
  <c r="D207" i="11"/>
  <c r="E203" i="16"/>
  <c r="AN208" i="1"/>
  <c r="L203" i="16"/>
  <c r="D206" i="11"/>
  <c r="E202" i="16"/>
  <c r="AN207" i="1"/>
  <c r="L202" i="16"/>
  <c r="D205" i="11"/>
  <c r="E201" i="16"/>
  <c r="AN206" i="1"/>
  <c r="L201" i="16"/>
  <c r="D204" i="11"/>
  <c r="E200" i="16"/>
  <c r="AN205" i="1"/>
  <c r="L200" i="16"/>
  <c r="BD204" i="1" a="1"/>
  <c r="BD204" i="1" s="1"/>
  <c r="D201" i="11"/>
  <c r="E197" i="16"/>
  <c r="AN202" i="1"/>
  <c r="L197" i="16"/>
  <c r="BD201" i="1" a="1"/>
  <c r="BD201" i="1" s="1"/>
  <c r="D199" i="11"/>
  <c r="E195" i="16"/>
  <c r="AN200" i="1"/>
  <c r="L195" i="16"/>
  <c r="BD199" i="1" a="1"/>
  <c r="BD199" i="1" s="1"/>
  <c r="C196" i="11"/>
  <c r="D192" i="16"/>
  <c r="AM197" i="1"/>
  <c r="G196" i="11"/>
  <c r="F192" i="13"/>
  <c r="K192" i="16"/>
  <c r="C194" i="11"/>
  <c r="D190" i="16"/>
  <c r="AM195" i="1"/>
  <c r="G194" i="11"/>
  <c r="F190" i="13"/>
  <c r="K190" i="16"/>
  <c r="C193" i="11"/>
  <c r="D189" i="16"/>
  <c r="AM194" i="1"/>
  <c r="G193" i="11"/>
  <c r="F189" i="13"/>
  <c r="K189" i="16"/>
  <c r="AM324" i="1"/>
  <c r="G323" i="11"/>
  <c r="F319" i="13"/>
  <c r="K319" i="16"/>
  <c r="D322" i="11"/>
  <c r="E318" i="16"/>
  <c r="AN323" i="1"/>
  <c r="L318" i="16"/>
  <c r="D321" i="11"/>
  <c r="E317" i="16"/>
  <c r="AN322" i="1"/>
  <c r="L317" i="16"/>
  <c r="D320" i="11"/>
  <c r="E316" i="16"/>
  <c r="AN321" i="1"/>
  <c r="L316" i="16"/>
  <c r="C316" i="11"/>
  <c r="D312" i="16"/>
  <c r="AM317" i="1"/>
  <c r="G316" i="11"/>
  <c r="F312" i="13"/>
  <c r="K312" i="16"/>
  <c r="C315" i="11"/>
  <c r="D311" i="16"/>
  <c r="AM316" i="1"/>
  <c r="G315" i="11"/>
  <c r="F311" i="13"/>
  <c r="K311" i="16"/>
  <c r="D314" i="11"/>
  <c r="E310" i="16"/>
  <c r="AN315" i="1"/>
  <c r="L310" i="16"/>
  <c r="D313" i="11"/>
  <c r="E309" i="16"/>
  <c r="AN314" i="1"/>
  <c r="L309" i="16"/>
  <c r="D312" i="11"/>
  <c r="E308" i="16"/>
  <c r="AN313" i="1"/>
  <c r="L308" i="16"/>
  <c r="C310" i="11"/>
  <c r="D306" i="16"/>
  <c r="AM311" i="1"/>
  <c r="G310" i="11"/>
  <c r="F306" i="13"/>
  <c r="K306" i="16"/>
  <c r="D309" i="11"/>
  <c r="E305" i="16"/>
  <c r="AN310" i="1"/>
  <c r="L305" i="16"/>
  <c r="C305" i="11"/>
  <c r="D301" i="16"/>
  <c r="AM306" i="1"/>
  <c r="G305" i="11"/>
  <c r="F301" i="13"/>
  <c r="K301" i="16"/>
  <c r="C304" i="11"/>
  <c r="D300" i="16"/>
  <c r="AM305" i="1"/>
  <c r="G304" i="11"/>
  <c r="F300" i="13"/>
  <c r="K300" i="16"/>
  <c r="C303" i="11"/>
  <c r="D299" i="16"/>
  <c r="AM304" i="1"/>
  <c r="G303" i="11"/>
  <c r="F299" i="13"/>
  <c r="K299" i="16"/>
  <c r="D302" i="11"/>
  <c r="E298" i="16"/>
  <c r="AN303" i="1"/>
  <c r="L298" i="16"/>
  <c r="D301" i="11"/>
  <c r="E297" i="16"/>
  <c r="AN302" i="1"/>
  <c r="L297" i="16"/>
  <c r="D300" i="11"/>
  <c r="E296" i="16"/>
  <c r="AN301" i="1"/>
  <c r="L296" i="16"/>
  <c r="C296" i="11"/>
  <c r="D292" i="16"/>
  <c r="AM297" i="1"/>
  <c r="G296" i="11"/>
  <c r="F292" i="13"/>
  <c r="K292" i="16"/>
  <c r="C295" i="11"/>
  <c r="D291" i="16"/>
  <c r="AM296" i="1"/>
  <c r="G295" i="11"/>
  <c r="F291" i="13"/>
  <c r="K291" i="16"/>
  <c r="C294" i="11"/>
  <c r="D290" i="16"/>
  <c r="AM295" i="1"/>
  <c r="G294" i="11"/>
  <c r="F290" i="13"/>
  <c r="K290" i="16"/>
  <c r="D293" i="11"/>
  <c r="E289" i="16"/>
  <c r="AN294" i="1"/>
  <c r="L289" i="16"/>
  <c r="C290" i="11"/>
  <c r="D286" i="16"/>
  <c r="AM291" i="1"/>
  <c r="G290" i="11"/>
  <c r="F286" i="13"/>
  <c r="K286" i="16"/>
  <c r="C289" i="11"/>
  <c r="D285" i="16"/>
  <c r="AM290" i="1"/>
  <c r="G289" i="11"/>
  <c r="F285" i="13"/>
  <c r="K285" i="16"/>
  <c r="C288" i="11"/>
  <c r="D284" i="16"/>
  <c r="AM289" i="1"/>
  <c r="G288" i="11"/>
  <c r="F284" i="13"/>
  <c r="K284" i="16"/>
  <c r="D287" i="11"/>
  <c r="E283" i="16"/>
  <c r="AN288" i="1"/>
  <c r="L283" i="16"/>
  <c r="D286" i="11"/>
  <c r="E282" i="16"/>
  <c r="AN287" i="1"/>
  <c r="L282" i="16"/>
  <c r="C284" i="11"/>
  <c r="D280" i="16"/>
  <c r="AM285" i="1"/>
  <c r="G284" i="11"/>
  <c r="F280" i="13"/>
  <c r="K280" i="16"/>
  <c r="C283" i="11"/>
  <c r="D279" i="16"/>
  <c r="AM284" i="1"/>
  <c r="G283" i="11"/>
  <c r="F279" i="13"/>
  <c r="K279" i="16"/>
  <c r="C282" i="11"/>
  <c r="D278" i="16"/>
  <c r="AM283" i="1"/>
  <c r="G282" i="11"/>
  <c r="F278" i="13"/>
  <c r="K278" i="16"/>
  <c r="D281" i="11"/>
  <c r="E277" i="16"/>
  <c r="AN282" i="1"/>
  <c r="L277" i="16"/>
  <c r="D280" i="11"/>
  <c r="E276" i="16"/>
  <c r="AN281" i="1"/>
  <c r="L276" i="16"/>
  <c r="D279" i="11"/>
  <c r="E275" i="16"/>
  <c r="AN280" i="1"/>
  <c r="L275" i="16"/>
  <c r="C275" i="11"/>
  <c r="D271" i="16"/>
  <c r="AM276" i="1"/>
  <c r="G275" i="11"/>
  <c r="F271" i="13"/>
  <c r="K271" i="16"/>
  <c r="C274" i="11"/>
  <c r="D270" i="16"/>
  <c r="AM275" i="1"/>
  <c r="G274" i="11"/>
  <c r="F270" i="13"/>
  <c r="K270" i="16"/>
  <c r="D273" i="11"/>
  <c r="E269" i="16"/>
  <c r="AN274" i="1"/>
  <c r="L269" i="16"/>
  <c r="C269" i="11"/>
  <c r="D265" i="16"/>
  <c r="AM270" i="1"/>
  <c r="G269" i="11"/>
  <c r="F265" i="13"/>
  <c r="K265" i="16"/>
  <c r="C268" i="11"/>
  <c r="D264" i="16"/>
  <c r="AM269" i="1"/>
  <c r="G268" i="11"/>
  <c r="F264" i="13"/>
  <c r="K264" i="16"/>
  <c r="C267" i="11"/>
  <c r="D263" i="16"/>
  <c r="AM268" i="1"/>
  <c r="G267" i="11"/>
  <c r="F263" i="13"/>
  <c r="K263" i="16"/>
  <c r="C266" i="11"/>
  <c r="D262" i="16"/>
  <c r="AM267" i="1"/>
  <c r="G266" i="11"/>
  <c r="F262" i="13"/>
  <c r="K262" i="16"/>
  <c r="C265" i="11"/>
  <c r="D261" i="16"/>
  <c r="AM266" i="1"/>
  <c r="G265" i="11"/>
  <c r="F261" i="13"/>
  <c r="K261" i="16"/>
  <c r="D264" i="11"/>
  <c r="E260" i="16"/>
  <c r="AN265" i="1"/>
  <c r="L260" i="16"/>
  <c r="C261" i="11"/>
  <c r="D257" i="16"/>
  <c r="AM262" i="1"/>
  <c r="G261" i="11"/>
  <c r="F257" i="13"/>
  <c r="K257" i="16"/>
  <c r="C260" i="11"/>
  <c r="D256" i="16"/>
  <c r="AM261" i="1"/>
  <c r="G260" i="11"/>
  <c r="F256" i="13"/>
  <c r="K256" i="16"/>
  <c r="D259" i="11"/>
  <c r="E255" i="16"/>
  <c r="AN260" i="1"/>
  <c r="L255" i="16"/>
  <c r="D258" i="11"/>
  <c r="E254" i="16"/>
  <c r="AN259" i="1"/>
  <c r="L254" i="16"/>
  <c r="D257" i="11"/>
  <c r="E253" i="16"/>
  <c r="AN258" i="1"/>
  <c r="L253" i="16"/>
  <c r="C256" i="11"/>
  <c r="D252" i="16"/>
  <c r="AM257" i="1"/>
  <c r="G256" i="11"/>
  <c r="F252" i="13"/>
  <c r="K252" i="16"/>
  <c r="D255" i="11"/>
  <c r="E251" i="16"/>
  <c r="D254" i="11"/>
  <c r="E250" i="16"/>
  <c r="AN255" i="1"/>
  <c r="L250" i="16"/>
  <c r="D253" i="11"/>
  <c r="E249" i="16"/>
  <c r="AN254" i="1"/>
  <c r="L249" i="16"/>
  <c r="C249" i="11"/>
  <c r="D245" i="16"/>
  <c r="AM250" i="1"/>
  <c r="G249" i="11"/>
  <c r="F245" i="13"/>
  <c r="K245" i="16"/>
  <c r="C248" i="11"/>
  <c r="D244" i="16"/>
  <c r="AM249" i="1"/>
  <c r="G248" i="11"/>
  <c r="F244" i="13"/>
  <c r="K244" i="16"/>
  <c r="C247" i="11"/>
  <c r="D243" i="16"/>
  <c r="AM248" i="1"/>
  <c r="G247" i="11"/>
  <c r="F243" i="13"/>
  <c r="K243" i="16"/>
  <c r="D246" i="11"/>
  <c r="E242" i="16"/>
  <c r="AN247" i="1"/>
  <c r="L242" i="16"/>
  <c r="D245" i="11"/>
  <c r="E241" i="16"/>
  <c r="AN246" i="1"/>
  <c r="L241" i="16"/>
  <c r="D244" i="11"/>
  <c r="E240" i="16"/>
  <c r="AN245" i="1"/>
  <c r="L240" i="16"/>
  <c r="C240" i="11"/>
  <c r="D236" i="16"/>
  <c r="AM241" i="1"/>
  <c r="G240" i="11"/>
  <c r="F236" i="13"/>
  <c r="K236" i="16"/>
  <c r="C239" i="11"/>
  <c r="D235" i="16"/>
  <c r="AM240" i="1"/>
  <c r="G239" i="11"/>
  <c r="F235" i="13"/>
  <c r="K235" i="16"/>
  <c r="C238" i="11"/>
  <c r="D234" i="16"/>
  <c r="AM239" i="1"/>
  <c r="G238" i="11"/>
  <c r="F234" i="13"/>
  <c r="K234" i="16"/>
  <c r="D237" i="11"/>
  <c r="E233" i="16"/>
  <c r="AN238" i="1"/>
  <c r="L233" i="16"/>
  <c r="D236" i="11"/>
  <c r="E232" i="16"/>
  <c r="AN237" i="1"/>
  <c r="L232" i="16"/>
  <c r="D235" i="11"/>
  <c r="E231" i="16"/>
  <c r="AN236" i="1"/>
  <c r="L231" i="16"/>
  <c r="C231" i="11"/>
  <c r="D227" i="16"/>
  <c r="AM232" i="1"/>
  <c r="G231" i="11"/>
  <c r="F227" i="13"/>
  <c r="K227" i="16"/>
  <c r="C230" i="11"/>
  <c r="D226" i="16"/>
  <c r="AM231" i="1"/>
  <c r="G230" i="11"/>
  <c r="F226" i="13"/>
  <c r="K226" i="16"/>
  <c r="C229" i="11"/>
  <c r="D225" i="16"/>
  <c r="AM230" i="1"/>
  <c r="G229" i="11"/>
  <c r="F225" i="13"/>
  <c r="K225" i="16"/>
  <c r="C228" i="11"/>
  <c r="D224" i="16"/>
  <c r="AM229" i="1"/>
  <c r="G228" i="11"/>
  <c r="F224" i="13"/>
  <c r="K224" i="16"/>
  <c r="C227" i="11"/>
  <c r="D223" i="16"/>
  <c r="AM228" i="1"/>
  <c r="G227" i="11"/>
  <c r="F223" i="13"/>
  <c r="K223" i="16"/>
  <c r="C225" i="11"/>
  <c r="D221" i="16"/>
  <c r="AM226" i="1"/>
  <c r="G225" i="11"/>
  <c r="F221" i="13"/>
  <c r="K221" i="16"/>
  <c r="C224" i="11"/>
  <c r="D220" i="16"/>
  <c r="AM225" i="1"/>
  <c r="G224" i="11"/>
  <c r="F220" i="13"/>
  <c r="K220" i="16"/>
  <c r="C223" i="11"/>
  <c r="D219" i="16"/>
  <c r="AM224" i="1"/>
  <c r="G223" i="11"/>
  <c r="F219" i="13"/>
  <c r="K219" i="16"/>
  <c r="D222" i="11"/>
  <c r="E218" i="16"/>
  <c r="AN223" i="1"/>
  <c r="L218" i="16"/>
  <c r="D221" i="11"/>
  <c r="E217" i="16"/>
  <c r="AN222" i="1"/>
  <c r="L217" i="16"/>
  <c r="C214" i="11"/>
  <c r="D210" i="16"/>
  <c r="AM215" i="1"/>
  <c r="G214" i="11"/>
  <c r="F210" i="13"/>
  <c r="K210" i="16"/>
  <c r="C213" i="11"/>
  <c r="D209" i="16"/>
  <c r="AM214" i="1"/>
  <c r="G213" i="11"/>
  <c r="F209" i="13"/>
  <c r="K209" i="16"/>
  <c r="D211" i="11"/>
  <c r="E207" i="16"/>
  <c r="AN212" i="1"/>
  <c r="L207" i="16"/>
  <c r="D210" i="11"/>
  <c r="E206" i="16"/>
  <c r="AN211" i="1"/>
  <c r="L206" i="16"/>
  <c r="D209" i="11"/>
  <c r="E205" i="16"/>
  <c r="AN210" i="1"/>
  <c r="L205" i="16"/>
  <c r="D208" i="11"/>
  <c r="E204" i="16"/>
  <c r="AN209" i="1"/>
  <c r="L204" i="16"/>
  <c r="C207" i="11"/>
  <c r="D203" i="16"/>
  <c r="AM208" i="1"/>
  <c r="G207" i="11"/>
  <c r="F203" i="13"/>
  <c r="K203" i="16"/>
  <c r="C206" i="11"/>
  <c r="D202" i="16"/>
  <c r="AM207" i="1"/>
  <c r="G206" i="11"/>
  <c r="F202" i="13"/>
  <c r="K202" i="16"/>
  <c r="C205" i="11"/>
  <c r="D201" i="16"/>
  <c r="AM206" i="1"/>
  <c r="G205" i="11"/>
  <c r="F201" i="13"/>
  <c r="K201" i="16"/>
  <c r="C204" i="11"/>
  <c r="D200" i="16"/>
  <c r="AM205" i="1"/>
  <c r="G204" i="11"/>
  <c r="F200" i="13"/>
  <c r="K200" i="16"/>
  <c r="D203" i="11"/>
  <c r="E199" i="16"/>
  <c r="AN204" i="1"/>
  <c r="L199" i="16"/>
  <c r="D202" i="11"/>
  <c r="E198" i="16"/>
  <c r="AN203" i="1"/>
  <c r="L198" i="16"/>
  <c r="C201" i="11"/>
  <c r="D197" i="16"/>
  <c r="AM202" i="1"/>
  <c r="G201" i="11"/>
  <c r="F197" i="13"/>
  <c r="K197" i="16"/>
  <c r="D200" i="11"/>
  <c r="E196" i="16"/>
  <c r="AN201" i="1"/>
  <c r="L196" i="16"/>
  <c r="C199" i="11"/>
  <c r="D195" i="16"/>
  <c r="AM200" i="1"/>
  <c r="G199" i="11"/>
  <c r="F195" i="13"/>
  <c r="K195" i="16"/>
  <c r="D198" i="11"/>
  <c r="E194" i="16"/>
  <c r="AN199" i="1"/>
  <c r="L194" i="16"/>
  <c r="D197" i="11"/>
  <c r="E193" i="16"/>
  <c r="AN198" i="1"/>
  <c r="L193" i="16"/>
  <c r="BD197" i="1" a="1"/>
  <c r="BD197" i="1" s="1"/>
  <c r="D195" i="11"/>
  <c r="E191" i="16"/>
  <c r="AN196" i="1"/>
  <c r="L191" i="16"/>
  <c r="BD195" i="1" a="1"/>
  <c r="BD195" i="1" s="1"/>
  <c r="D192" i="11"/>
  <c r="E188" i="16"/>
  <c r="AN193" i="1"/>
  <c r="L188" i="16"/>
  <c r="AM193" i="1"/>
  <c r="G192" i="11"/>
  <c r="F188" i="13"/>
  <c r="K188" i="16"/>
  <c r="D191" i="11"/>
  <c r="E187" i="16"/>
  <c r="C191" i="11"/>
  <c r="D187" i="16"/>
  <c r="AN192" i="1"/>
  <c r="L187" i="16"/>
  <c r="AM192" i="1"/>
  <c r="G191" i="11"/>
  <c r="F187" i="13"/>
  <c r="K187" i="16"/>
  <c r="D190" i="11"/>
  <c r="E186" i="16"/>
  <c r="C190" i="11"/>
  <c r="D186" i="16"/>
  <c r="AN191" i="1"/>
  <c r="L186" i="16"/>
  <c r="AM191" i="1"/>
  <c r="G190" i="11"/>
  <c r="F186" i="13"/>
  <c r="K186" i="16"/>
  <c r="L189" i="11"/>
  <c r="N189" i="11"/>
  <c r="D189" i="11"/>
  <c r="E185" i="16"/>
  <c r="C189" i="11"/>
  <c r="D185" i="16"/>
  <c r="AN190" i="1"/>
  <c r="L185" i="16"/>
  <c r="G189" i="11"/>
  <c r="F185" i="13"/>
  <c r="K185" i="16"/>
  <c r="D188" i="11"/>
  <c r="E184" i="16"/>
  <c r="C188" i="11"/>
  <c r="D184" i="16"/>
  <c r="AN189" i="1"/>
  <c r="L184" i="16"/>
  <c r="AM189" i="1"/>
  <c r="G188" i="11"/>
  <c r="F184" i="13"/>
  <c r="K184" i="16"/>
  <c r="D187" i="11"/>
  <c r="E183" i="16"/>
  <c r="C187" i="11"/>
  <c r="D183" i="16"/>
  <c r="AN188" i="1"/>
  <c r="L183" i="16"/>
  <c r="AM188" i="1"/>
  <c r="G187" i="11"/>
  <c r="F183" i="13"/>
  <c r="K183" i="16"/>
  <c r="D186" i="11"/>
  <c r="E182" i="16"/>
  <c r="C186" i="11"/>
  <c r="D182" i="16"/>
  <c r="AN187" i="1"/>
  <c r="L182" i="16"/>
  <c r="AM187" i="1"/>
  <c r="G186" i="11"/>
  <c r="F182" i="13"/>
  <c r="K182" i="16"/>
  <c r="D185" i="11"/>
  <c r="E181" i="16"/>
  <c r="C185" i="11"/>
  <c r="D181" i="16"/>
  <c r="AN186" i="1"/>
  <c r="L181" i="16"/>
  <c r="AM186" i="1"/>
  <c r="G185" i="11"/>
  <c r="F181" i="13"/>
  <c r="K181" i="16"/>
  <c r="D184" i="11"/>
  <c r="E180" i="16"/>
  <c r="C184" i="11"/>
  <c r="D180" i="16"/>
  <c r="AN185" i="1"/>
  <c r="L180" i="16"/>
  <c r="AM185" i="1"/>
  <c r="G184" i="11"/>
  <c r="F180" i="13"/>
  <c r="K180" i="16"/>
  <c r="D183" i="11"/>
  <c r="E179" i="16"/>
  <c r="C183" i="11"/>
  <c r="D179" i="16"/>
  <c r="AN184" i="1"/>
  <c r="L179" i="16"/>
  <c r="AM184" i="1"/>
  <c r="G183" i="11"/>
  <c r="F179" i="13"/>
  <c r="K179" i="16"/>
  <c r="D182" i="11"/>
  <c r="E178" i="16"/>
  <c r="C182" i="11"/>
  <c r="D178" i="16"/>
  <c r="AN183" i="1"/>
  <c r="L178" i="16"/>
  <c r="AM183" i="1"/>
  <c r="G182" i="11"/>
  <c r="F178" i="13"/>
  <c r="K178" i="16"/>
  <c r="D181" i="11"/>
  <c r="E177" i="16"/>
  <c r="C181" i="11"/>
  <c r="D177" i="16"/>
  <c r="AN182" i="1"/>
  <c r="L177" i="16"/>
  <c r="AM182" i="1"/>
  <c r="G181" i="11"/>
  <c r="F177" i="13"/>
  <c r="K177" i="16"/>
  <c r="D180" i="11"/>
  <c r="E176" i="16"/>
  <c r="C180" i="11"/>
  <c r="D176" i="16"/>
  <c r="AN181" i="1"/>
  <c r="L176" i="16"/>
  <c r="AM181" i="1"/>
  <c r="G180" i="11"/>
  <c r="F176" i="13"/>
  <c r="K176" i="16"/>
  <c r="D179" i="11"/>
  <c r="E175" i="16"/>
  <c r="C179" i="11"/>
  <c r="D175" i="16"/>
  <c r="AN180" i="1"/>
  <c r="L175" i="16"/>
  <c r="AM180" i="1"/>
  <c r="G179" i="11"/>
  <c r="F175" i="13"/>
  <c r="K175" i="16"/>
  <c r="D178" i="11"/>
  <c r="E174" i="16"/>
  <c r="C178" i="11"/>
  <c r="D174" i="16"/>
  <c r="AN179" i="1"/>
  <c r="L174" i="16"/>
  <c r="AM179" i="1"/>
  <c r="G178" i="11"/>
  <c r="F174" i="13"/>
  <c r="K174" i="16"/>
  <c r="D177" i="11"/>
  <c r="E173" i="16"/>
  <c r="C177" i="11"/>
  <c r="D173" i="16"/>
  <c r="AN178" i="1"/>
  <c r="L173" i="16"/>
  <c r="AM178" i="1"/>
  <c r="G177" i="11"/>
  <c r="F173" i="13"/>
  <c r="K173" i="16"/>
  <c r="D176" i="11"/>
  <c r="E172" i="16"/>
  <c r="C176" i="11"/>
  <c r="D172" i="16"/>
  <c r="AN177" i="1"/>
  <c r="L172" i="16"/>
  <c r="AM177" i="1"/>
  <c r="G176" i="11"/>
  <c r="F172" i="13"/>
  <c r="K172" i="16"/>
  <c r="D175" i="11"/>
  <c r="E171" i="16"/>
  <c r="C175" i="11"/>
  <c r="D171" i="16"/>
  <c r="AN176" i="1"/>
  <c r="L171" i="16"/>
  <c r="AM176" i="1"/>
  <c r="G175" i="11"/>
  <c r="F171" i="13"/>
  <c r="K171" i="16"/>
  <c r="D174" i="11"/>
  <c r="E170" i="16"/>
  <c r="C174" i="11"/>
  <c r="D170" i="16"/>
  <c r="AN175" i="1"/>
  <c r="L170" i="16"/>
  <c r="AM175" i="1"/>
  <c r="G174" i="11"/>
  <c r="F170" i="13"/>
  <c r="K170" i="16"/>
  <c r="D173" i="11"/>
  <c r="E169" i="16"/>
  <c r="C173" i="11"/>
  <c r="D169" i="16"/>
  <c r="AN174" i="1"/>
  <c r="L169" i="16"/>
  <c r="AM174" i="1"/>
  <c r="G173" i="11"/>
  <c r="F169" i="13"/>
  <c r="K169" i="16"/>
  <c r="D172" i="11"/>
  <c r="E168" i="16"/>
  <c r="C172" i="11"/>
  <c r="D168" i="16"/>
  <c r="AN173" i="1"/>
  <c r="L168" i="16"/>
  <c r="AM173" i="1"/>
  <c r="G172" i="11"/>
  <c r="F168" i="13"/>
  <c r="K168" i="16"/>
  <c r="D171" i="11"/>
  <c r="E167" i="16"/>
  <c r="C171" i="11"/>
  <c r="D167" i="16"/>
  <c r="AN172" i="1"/>
  <c r="L167" i="16"/>
  <c r="AM172" i="1"/>
  <c r="G171" i="11"/>
  <c r="F167" i="13"/>
  <c r="K167" i="16"/>
  <c r="D170" i="11"/>
  <c r="E166" i="16"/>
  <c r="C170" i="11"/>
  <c r="D166" i="16"/>
  <c r="AN171" i="1"/>
  <c r="L166" i="16"/>
  <c r="AM171" i="1"/>
  <c r="G170" i="11"/>
  <c r="F166" i="13"/>
  <c r="K166" i="16"/>
  <c r="D169" i="11"/>
  <c r="E165" i="16"/>
  <c r="C169" i="11"/>
  <c r="D165" i="16"/>
  <c r="AN170" i="1"/>
  <c r="L165" i="16"/>
  <c r="AM170" i="1"/>
  <c r="G169" i="11"/>
  <c r="F165" i="13"/>
  <c r="K165" i="16"/>
  <c r="D168" i="11"/>
  <c r="E164" i="16"/>
  <c r="C168" i="11"/>
  <c r="D164" i="16"/>
  <c r="AN169" i="1"/>
  <c r="L164" i="16"/>
  <c r="AM169" i="1"/>
  <c r="G168" i="11"/>
  <c r="F164" i="13"/>
  <c r="K164" i="16"/>
  <c r="D167" i="11"/>
  <c r="E163" i="16"/>
  <c r="C167" i="11"/>
  <c r="D163" i="16"/>
  <c r="AN168" i="1"/>
  <c r="L163" i="16"/>
  <c r="AM168" i="1"/>
  <c r="G167" i="11"/>
  <c r="F163" i="13"/>
  <c r="K163" i="16"/>
  <c r="D166" i="11"/>
  <c r="E162" i="16"/>
  <c r="C166" i="11"/>
  <c r="D162" i="16"/>
  <c r="AN167" i="1"/>
  <c r="L162" i="16"/>
  <c r="AM167" i="1"/>
  <c r="G166" i="11"/>
  <c r="F162" i="13"/>
  <c r="K162" i="16"/>
  <c r="D165" i="11"/>
  <c r="E161" i="16"/>
  <c r="C165" i="11"/>
  <c r="D161" i="16"/>
  <c r="AN166" i="1"/>
  <c r="L161" i="16"/>
  <c r="AM166" i="1"/>
  <c r="G165" i="11"/>
  <c r="F161" i="13"/>
  <c r="K161" i="16"/>
  <c r="D164" i="11"/>
  <c r="E160" i="16"/>
  <c r="C164" i="11"/>
  <c r="D160" i="16"/>
  <c r="AN165" i="1"/>
  <c r="L160" i="16"/>
  <c r="AM165" i="1"/>
  <c r="G164" i="11"/>
  <c r="F160" i="13"/>
  <c r="K160" i="16"/>
  <c r="D163" i="11"/>
  <c r="E159" i="16"/>
  <c r="C163" i="11"/>
  <c r="D159" i="16"/>
  <c r="AN164" i="1"/>
  <c r="L159" i="16"/>
  <c r="AM164" i="1"/>
  <c r="G163" i="11"/>
  <c r="F159" i="13"/>
  <c r="K159" i="16"/>
  <c r="D162" i="11"/>
  <c r="E158" i="16"/>
  <c r="C162" i="11"/>
  <c r="D158" i="16"/>
  <c r="AN163" i="1"/>
  <c r="L158" i="16"/>
  <c r="AM163" i="1"/>
  <c r="G162" i="11"/>
  <c r="F158" i="13"/>
  <c r="K158" i="16"/>
  <c r="D161" i="11"/>
  <c r="E157" i="16"/>
  <c r="C161" i="11"/>
  <c r="D157" i="16"/>
  <c r="AM162" i="1"/>
  <c r="G161" i="11"/>
  <c r="F157" i="13"/>
  <c r="K157" i="16"/>
  <c r="D160" i="11"/>
  <c r="E156" i="16"/>
  <c r="C160" i="11"/>
  <c r="D156" i="16"/>
  <c r="AM161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E58" i="16"/>
  <c r="C62" i="11"/>
  <c r="D58" i="16"/>
  <c r="G62" i="11"/>
  <c r="F58" i="13"/>
  <c r="K58" i="16"/>
  <c r="L61" i="11"/>
  <c r="N61" i="11"/>
  <c r="D61" i="11"/>
  <c r="E57" i="16"/>
  <c r="C61" i="11"/>
  <c r="D57" i="16"/>
  <c r="G61" i="11"/>
  <c r="F57" i="13"/>
  <c r="K57" i="16"/>
  <c r="L60" i="11"/>
  <c r="N60" i="11"/>
  <c r="D60" i="11"/>
  <c r="E56" i="16"/>
  <c r="C60" i="11"/>
  <c r="D56" i="16"/>
  <c r="G60" i="11"/>
  <c r="F56" i="13"/>
  <c r="K56" i="16"/>
  <c r="L59" i="11"/>
  <c r="N59" i="11"/>
  <c r="D59" i="11"/>
  <c r="E55" i="16"/>
  <c r="C59" i="11"/>
  <c r="D55" i="16"/>
  <c r="G59" i="11"/>
  <c r="F55" i="13"/>
  <c r="K55" i="16"/>
  <c r="L58" i="11"/>
  <c r="N58" i="11"/>
  <c r="D58" i="11"/>
  <c r="E54" i="16"/>
  <c r="C58" i="11"/>
  <c r="D54" i="16"/>
  <c r="G58" i="11"/>
  <c r="F54" i="13"/>
  <c r="K54" i="16"/>
  <c r="L57" i="11"/>
  <c r="N57" i="11"/>
  <c r="D57" i="11"/>
  <c r="E53" i="16"/>
  <c r="C57" i="11"/>
  <c r="D53" i="16"/>
  <c r="G57" i="11"/>
  <c r="F53" i="13"/>
  <c r="K53" i="16"/>
  <c r="L56" i="11"/>
  <c r="N56" i="11"/>
  <c r="D56" i="11"/>
  <c r="E52" i="16"/>
  <c r="C56" i="11"/>
  <c r="D52" i="16"/>
  <c r="G56" i="11"/>
  <c r="F52" i="13"/>
  <c r="K52" i="16"/>
  <c r="L55" i="11"/>
  <c r="N55" i="11"/>
  <c r="D55" i="11"/>
  <c r="E51" i="16"/>
  <c r="C55" i="11"/>
  <c r="D51" i="16"/>
  <c r="G55" i="11"/>
  <c r="F51" i="13"/>
  <c r="K51" i="16"/>
  <c r="L54" i="11"/>
  <c r="N54" i="11"/>
  <c r="D54" i="11"/>
  <c r="E50" i="16"/>
  <c r="C54" i="11"/>
  <c r="D50" i="16"/>
  <c r="G54" i="11"/>
  <c r="F50" i="13"/>
  <c r="K50" i="16"/>
  <c r="L53" i="11"/>
  <c r="N53" i="11"/>
  <c r="D53" i="11"/>
  <c r="E49" i="16"/>
  <c r="C53" i="11"/>
  <c r="D49" i="16"/>
  <c r="G53" i="11"/>
  <c r="F49" i="13"/>
  <c r="K49" i="16"/>
  <c r="L52" i="11"/>
  <c r="N52" i="11"/>
  <c r="D52" i="11"/>
  <c r="E48" i="16"/>
  <c r="C52" i="11"/>
  <c r="D48" i="16"/>
  <c r="G52" i="11"/>
  <c r="F48" i="13"/>
  <c r="K48" i="16"/>
  <c r="L51" i="11"/>
  <c r="N51" i="11"/>
  <c r="D51" i="11"/>
  <c r="E47" i="16"/>
  <c r="C51" i="11"/>
  <c r="D47" i="16"/>
  <c r="G51" i="11"/>
  <c r="F47" i="13"/>
  <c r="K47" i="16"/>
  <c r="L50" i="11"/>
  <c r="N50" i="11"/>
  <c r="D50" i="11"/>
  <c r="E46" i="16"/>
  <c r="C50" i="11"/>
  <c r="D46" i="16"/>
  <c r="G50" i="11"/>
  <c r="F46" i="13"/>
  <c r="K46" i="16"/>
  <c r="L49" i="11"/>
  <c r="N49" i="11"/>
  <c r="D49" i="11"/>
  <c r="E45" i="16"/>
  <c r="C49" i="11"/>
  <c r="D45" i="16"/>
  <c r="G49" i="11"/>
  <c r="F45" i="13"/>
  <c r="K45" i="16"/>
  <c r="L48" i="11"/>
  <c r="N48" i="11"/>
  <c r="D48" i="11"/>
  <c r="E44" i="16"/>
  <c r="C48" i="11"/>
  <c r="D44" i="16"/>
  <c r="G48" i="11"/>
  <c r="F44" i="13"/>
  <c r="K44" i="16"/>
  <c r="L47" i="11"/>
  <c r="N47" i="11"/>
  <c r="D47" i="11"/>
  <c r="E43" i="16"/>
  <c r="C47" i="11"/>
  <c r="D43" i="16"/>
  <c r="G47" i="11"/>
  <c r="F43" i="13"/>
  <c r="K43" i="16"/>
  <c r="L46" i="11"/>
  <c r="N46" i="11"/>
  <c r="D46" i="11"/>
  <c r="E42" i="16"/>
  <c r="C46" i="11"/>
  <c r="D42" i="16"/>
  <c r="G46" i="11"/>
  <c r="F42" i="13"/>
  <c r="K42" i="16"/>
  <c r="L45" i="11"/>
  <c r="N45" i="11"/>
  <c r="D45" i="11"/>
  <c r="E41" i="16"/>
  <c r="C45" i="11"/>
  <c r="D41" i="16"/>
  <c r="G45" i="11"/>
  <c r="F41" i="13"/>
  <c r="K41" i="16"/>
  <c r="L44" i="11"/>
  <c r="N44" i="11"/>
  <c r="D44" i="11"/>
  <c r="E40" i="16"/>
  <c r="C44" i="11"/>
  <c r="D40" i="16"/>
  <c r="G44" i="11"/>
  <c r="F40" i="13"/>
  <c r="K40" i="16"/>
  <c r="L43" i="11"/>
  <c r="N43" i="11"/>
  <c r="D43" i="11"/>
  <c r="E39" i="16"/>
  <c r="C43" i="11"/>
  <c r="D39" i="16"/>
  <c r="G43" i="11"/>
  <c r="F39" i="13"/>
  <c r="K39" i="16"/>
  <c r="L42" i="11"/>
  <c r="N42" i="11"/>
  <c r="D42" i="11"/>
  <c r="E38" i="16"/>
  <c r="C42" i="11"/>
  <c r="D38" i="16"/>
  <c r="G42" i="11"/>
  <c r="F38" i="13"/>
  <c r="K38" i="16"/>
  <c r="L41" i="11"/>
  <c r="N41" i="11"/>
  <c r="D41" i="11"/>
  <c r="E37" i="16"/>
  <c r="C41" i="11"/>
  <c r="D37" i="16"/>
  <c r="G41" i="11"/>
  <c r="F37" i="13"/>
  <c r="K37" i="16"/>
  <c r="L40" i="11"/>
  <c r="N40" i="11"/>
  <c r="D40" i="11"/>
  <c r="E36" i="16"/>
  <c r="C40" i="11"/>
  <c r="D36" i="16"/>
  <c r="G40" i="11"/>
  <c r="F36" i="13"/>
  <c r="K36" i="16"/>
  <c r="L39" i="11"/>
  <c r="N39" i="11"/>
  <c r="D39" i="11"/>
  <c r="E35" i="16"/>
  <c r="C39" i="11"/>
  <c r="D35" i="16"/>
  <c r="G39" i="11"/>
  <c r="F35" i="13"/>
  <c r="K35" i="16"/>
  <c r="L38" i="11"/>
  <c r="N38" i="11"/>
  <c r="D38" i="11"/>
  <c r="E34" i="16"/>
  <c r="C38" i="11"/>
  <c r="D34" i="16"/>
  <c r="G38" i="11"/>
  <c r="F34" i="13"/>
  <c r="K34" i="16"/>
  <c r="L37" i="11"/>
  <c r="N37" i="11"/>
  <c r="D37" i="11"/>
  <c r="E33" i="16"/>
  <c r="C37" i="11"/>
  <c r="D33" i="16"/>
  <c r="G37" i="11"/>
  <c r="F33" i="13"/>
  <c r="K33" i="16"/>
  <c r="L36" i="11"/>
  <c r="N36" i="11"/>
  <c r="D36" i="11"/>
  <c r="E32" i="16"/>
  <c r="C36" i="11"/>
  <c r="D32" i="16"/>
  <c r="G36" i="11"/>
  <c r="F32" i="13"/>
  <c r="K32" i="16"/>
  <c r="L35" i="11"/>
  <c r="N35" i="11"/>
  <c r="D35" i="11"/>
  <c r="E31" i="16"/>
  <c r="C35" i="11"/>
  <c r="D31" i="16"/>
  <c r="G35" i="11"/>
  <c r="F31" i="13"/>
  <c r="K31" i="16"/>
  <c r="L34" i="11"/>
  <c r="N34" i="11"/>
  <c r="D34" i="11"/>
  <c r="E30" i="16"/>
  <c r="C34" i="11"/>
  <c r="D30" i="16"/>
  <c r="G34" i="11"/>
  <c r="F30" i="13"/>
  <c r="K30" i="16"/>
  <c r="L33" i="11"/>
  <c r="N33" i="11"/>
  <c r="D33" i="11"/>
  <c r="E29" i="16"/>
  <c r="C33" i="11"/>
  <c r="D29" i="16"/>
  <c r="G33" i="11"/>
  <c r="F29" i="13"/>
  <c r="K29" i="16"/>
  <c r="L32" i="11"/>
  <c r="N32" i="11"/>
  <c r="D32" i="11"/>
  <c r="E28" i="16"/>
  <c r="C32" i="11"/>
  <c r="D28" i="16"/>
  <c r="G32" i="11"/>
  <c r="F28" i="13"/>
  <c r="K28" i="16"/>
  <c r="L31" i="11"/>
  <c r="N31" i="11"/>
  <c r="D31" i="11"/>
  <c r="E27" i="16"/>
  <c r="C31" i="11"/>
  <c r="D27" i="16"/>
  <c r="G31" i="11"/>
  <c r="F27" i="13"/>
  <c r="K27" i="16"/>
  <c r="L30" i="11"/>
  <c r="N30" i="11"/>
  <c r="D30" i="11"/>
  <c r="E26" i="16"/>
  <c r="C30" i="11"/>
  <c r="D26" i="16"/>
  <c r="G30" i="11"/>
  <c r="F26" i="13"/>
  <c r="K26" i="16"/>
  <c r="L29" i="11"/>
  <c r="N29" i="11"/>
  <c r="D29" i="11"/>
  <c r="E25" i="16"/>
  <c r="C29" i="11"/>
  <c r="D25" i="16"/>
  <c r="G29" i="11"/>
  <c r="F25" i="13"/>
  <c r="K25" i="16"/>
  <c r="L28" i="11"/>
  <c r="N28" i="11"/>
  <c r="D28" i="11"/>
  <c r="E24" i="16"/>
  <c r="C28" i="11"/>
  <c r="D24" i="16"/>
  <c r="G28" i="11"/>
  <c r="F24" i="13"/>
  <c r="K24" i="16"/>
  <c r="L27" i="11"/>
  <c r="N27" i="11"/>
  <c r="D27" i="11"/>
  <c r="E23" i="16"/>
  <c r="C27" i="11"/>
  <c r="D23" i="16"/>
  <c r="G27" i="11"/>
  <c r="F23" i="13"/>
  <c r="K23" i="16"/>
  <c r="L26" i="11"/>
  <c r="N26" i="11"/>
  <c r="D26" i="11"/>
  <c r="E22" i="16"/>
  <c r="C26" i="11"/>
  <c r="D22" i="16"/>
  <c r="G26" i="11"/>
  <c r="F22" i="13"/>
  <c r="K22" i="16"/>
  <c r="L25" i="11"/>
  <c r="N25" i="11"/>
  <c r="D25" i="11"/>
  <c r="E21" i="16"/>
  <c r="C25" i="11"/>
  <c r="D21" i="16"/>
  <c r="G25" i="11"/>
  <c r="F21" i="13"/>
  <c r="K21" i="16"/>
  <c r="L24" i="11"/>
  <c r="N24" i="11"/>
  <c r="D24" i="11"/>
  <c r="E20" i="16"/>
  <c r="C24" i="11"/>
  <c r="D20" i="16"/>
  <c r="G24" i="11"/>
  <c r="F20" i="13"/>
  <c r="K20" i="16"/>
  <c r="L23" i="11"/>
  <c r="N23" i="11"/>
  <c r="D23" i="11"/>
  <c r="E19" i="16"/>
  <c r="C23" i="11"/>
  <c r="D19" i="16"/>
  <c r="G23" i="11"/>
  <c r="F19" i="13"/>
  <c r="K19" i="16"/>
  <c r="L22" i="11"/>
  <c r="N22" i="11"/>
  <c r="D22" i="11"/>
  <c r="E18" i="16"/>
  <c r="C22" i="11"/>
  <c r="D18" i="16"/>
  <c r="G22" i="11"/>
  <c r="F18" i="13"/>
  <c r="K18" i="16"/>
  <c r="L21" i="11"/>
  <c r="N21" i="11"/>
  <c r="D21" i="11"/>
  <c r="E17" i="16"/>
  <c r="C21" i="11"/>
  <c r="D17" i="16"/>
  <c r="G21" i="11"/>
  <c r="F17" i="13"/>
  <c r="K17" i="16"/>
  <c r="L20" i="11"/>
  <c r="N20" i="11"/>
  <c r="D20" i="11"/>
  <c r="E16" i="16"/>
  <c r="C20" i="11"/>
  <c r="D16" i="16"/>
  <c r="G20" i="11"/>
  <c r="F16" i="13"/>
  <c r="K16" i="16"/>
  <c r="L19" i="11"/>
  <c r="N19" i="11"/>
  <c r="D19" i="11"/>
  <c r="E15" i="16"/>
  <c r="C19" i="11"/>
  <c r="D15" i="16"/>
  <c r="G19" i="11"/>
  <c r="F15" i="13"/>
  <c r="K15" i="16"/>
  <c r="L18" i="11"/>
  <c r="N18" i="11"/>
  <c r="D18" i="11"/>
  <c r="E14" i="16"/>
  <c r="C18" i="11"/>
  <c r="D14" i="16"/>
  <c r="G18" i="11"/>
  <c r="F14" i="13"/>
  <c r="K14" i="16"/>
  <c r="L17" i="11"/>
  <c r="N17" i="11"/>
  <c r="D17" i="11"/>
  <c r="E13" i="16"/>
  <c r="C17" i="11"/>
  <c r="D13" i="16"/>
  <c r="G17" i="11"/>
  <c r="F13" i="13"/>
  <c r="K13" i="16"/>
  <c r="L16" i="11"/>
  <c r="N16" i="11"/>
  <c r="D16" i="11"/>
  <c r="E12" i="16"/>
  <c r="C16" i="11"/>
  <c r="D12" i="16"/>
  <c r="G16" i="11"/>
  <c r="F12" i="13"/>
  <c r="K12" i="16"/>
  <c r="L15" i="11"/>
  <c r="N15" i="11"/>
  <c r="D15" i="11"/>
  <c r="E11" i="16"/>
  <c r="C15" i="11"/>
  <c r="D11" i="16"/>
  <c r="G15" i="11"/>
  <c r="F11" i="13"/>
  <c r="K11" i="16"/>
  <c r="L14" i="11"/>
  <c r="N14" i="11"/>
  <c r="D14" i="11"/>
  <c r="E10" i="16"/>
  <c r="C14" i="11"/>
  <c r="D10" i="16"/>
  <c r="G14" i="11"/>
  <c r="F10" i="13"/>
  <c r="K10" i="16"/>
  <c r="L13" i="11"/>
  <c r="N13" i="11"/>
  <c r="D13" i="11"/>
  <c r="E9" i="16"/>
  <c r="C13" i="11"/>
  <c r="D9" i="16"/>
  <c r="G13" i="11"/>
  <c r="F9" i="13"/>
  <c r="K9" i="16"/>
  <c r="L12" i="11"/>
  <c r="N12" i="11"/>
  <c r="D12" i="11"/>
  <c r="E8" i="16"/>
  <c r="C12" i="11"/>
  <c r="D8" i="16"/>
  <c r="G12" i="11"/>
  <c r="F8" i="13"/>
  <c r="K8" i="16"/>
  <c r="L11" i="11"/>
  <c r="N11" i="11"/>
  <c r="D11" i="11"/>
  <c r="E7" i="16"/>
  <c r="C11" i="11"/>
  <c r="D7" i="16"/>
  <c r="G11" i="11"/>
  <c r="F7" i="13"/>
  <c r="K7" i="16"/>
  <c r="L10" i="11"/>
  <c r="N10" i="11"/>
  <c r="D10" i="11"/>
  <c r="E6" i="16"/>
  <c r="C10" i="11"/>
  <c r="D6" i="16"/>
  <c r="G10" i="11"/>
  <c r="F6" i="13"/>
  <c r="K6" i="16"/>
  <c r="L9" i="11"/>
  <c r="N9" i="11"/>
  <c r="D9" i="11"/>
  <c r="E5" i="16"/>
  <c r="C9" i="11"/>
  <c r="D5" i="16"/>
  <c r="G9" i="11"/>
  <c r="F5" i="13"/>
  <c r="K5" i="16"/>
  <c r="L8" i="11"/>
  <c r="N8" i="11"/>
  <c r="D8" i="11"/>
  <c r="E4" i="16"/>
  <c r="C8" i="11"/>
  <c r="D4" i="16"/>
  <c r="G8" i="11"/>
  <c r="F4" i="13"/>
  <c r="K4" i="16"/>
  <c r="W3" i="16"/>
  <c r="V3" i="16"/>
  <c r="U3" i="16"/>
  <c r="W4" i="16"/>
  <c r="V4" i="16"/>
  <c r="U4" i="16"/>
  <c r="W5" i="16"/>
  <c r="V5" i="16"/>
  <c r="U5" i="16"/>
  <c r="W6" i="16"/>
  <c r="V6" i="16"/>
  <c r="U6" i="16"/>
  <c r="W7" i="16"/>
  <c r="V7" i="16"/>
  <c r="U7" i="16"/>
  <c r="W8" i="16"/>
  <c r="V8" i="16"/>
  <c r="U8" i="16"/>
  <c r="W9" i="16"/>
  <c r="V9" i="16"/>
  <c r="U9" i="16"/>
  <c r="W10" i="16"/>
  <c r="V10" i="16"/>
  <c r="U10" i="16"/>
  <c r="W11" i="16"/>
  <c r="V11" i="16"/>
  <c r="U11" i="16"/>
  <c r="W12" i="16"/>
  <c r="V12" i="16"/>
  <c r="U12" i="16"/>
  <c r="W13" i="16"/>
  <c r="V13" i="16"/>
  <c r="U13" i="16"/>
  <c r="W14" i="16"/>
  <c r="V14" i="16"/>
  <c r="U14" i="16"/>
  <c r="W15" i="16"/>
  <c r="V15" i="16"/>
  <c r="U15" i="16"/>
  <c r="W16" i="16"/>
  <c r="V16" i="16"/>
  <c r="U16" i="16"/>
  <c r="W17" i="16"/>
  <c r="V17" i="16"/>
  <c r="U17" i="16"/>
  <c r="W18" i="16"/>
  <c r="V18" i="16"/>
  <c r="U18" i="16"/>
  <c r="W19" i="16"/>
  <c r="V19" i="16"/>
  <c r="U19" i="16"/>
  <c r="W20" i="16"/>
  <c r="V20" i="16"/>
  <c r="U20" i="16"/>
  <c r="W21" i="16"/>
  <c r="V21" i="16"/>
  <c r="U21" i="16"/>
  <c r="W22" i="16"/>
  <c r="V22" i="16"/>
  <c r="U22" i="16"/>
  <c r="W23" i="16"/>
  <c r="V23" i="16"/>
  <c r="U23" i="16"/>
  <c r="W24" i="16"/>
  <c r="V24" i="16"/>
  <c r="U24" i="16"/>
  <c r="W25" i="16"/>
  <c r="V25" i="16"/>
  <c r="U25" i="16"/>
  <c r="W26" i="16"/>
  <c r="V26" i="16"/>
  <c r="U26" i="16"/>
  <c r="W27" i="16"/>
  <c r="V27" i="16"/>
  <c r="U27" i="16"/>
  <c r="W28" i="16"/>
  <c r="V28" i="16"/>
  <c r="U28" i="16"/>
  <c r="W29" i="16"/>
  <c r="V29" i="16"/>
  <c r="U29" i="16"/>
  <c r="W30" i="16"/>
  <c r="V30" i="16"/>
  <c r="U30" i="16"/>
  <c r="W31" i="16"/>
  <c r="V31" i="16"/>
  <c r="U31" i="16"/>
  <c r="W32" i="16"/>
  <c r="V32" i="16"/>
  <c r="U32" i="16"/>
  <c r="W33" i="16"/>
  <c r="V33" i="16"/>
  <c r="U33" i="16"/>
  <c r="W34" i="16"/>
  <c r="V34" i="16"/>
  <c r="U34" i="16"/>
  <c r="W35" i="16"/>
  <c r="V35" i="16"/>
  <c r="U35" i="16"/>
  <c r="W36" i="16"/>
  <c r="V36" i="16"/>
  <c r="U36" i="16"/>
  <c r="W37" i="16"/>
  <c r="V37" i="16"/>
  <c r="U37" i="16"/>
  <c r="W38" i="16"/>
  <c r="V38" i="16"/>
  <c r="U38" i="16"/>
  <c r="W39" i="16"/>
  <c r="V39" i="16"/>
  <c r="U39" i="16"/>
  <c r="W40" i="16"/>
  <c r="V40" i="16"/>
  <c r="U40" i="16"/>
  <c r="W41" i="16"/>
  <c r="V41" i="16"/>
  <c r="U41" i="16"/>
  <c r="W42" i="16"/>
  <c r="V42" i="16"/>
  <c r="U42" i="16"/>
  <c r="W43" i="16"/>
  <c r="V43" i="16"/>
  <c r="U43" i="16"/>
  <c r="W44" i="16"/>
  <c r="V44" i="16"/>
  <c r="U44" i="16"/>
  <c r="W45" i="16"/>
  <c r="V45" i="16"/>
  <c r="U45" i="16"/>
  <c r="W46" i="16"/>
  <c r="V46" i="16"/>
  <c r="U46" i="16"/>
  <c r="W47" i="16"/>
  <c r="V47" i="16"/>
  <c r="U47" i="16"/>
  <c r="W48" i="16"/>
  <c r="V48" i="16"/>
  <c r="U48" i="16"/>
  <c r="W49" i="16"/>
  <c r="V49" i="16"/>
  <c r="U49" i="16"/>
  <c r="W50" i="16"/>
  <c r="V50" i="16"/>
  <c r="U50" i="16"/>
  <c r="W51" i="16"/>
  <c r="V51" i="16"/>
  <c r="U51" i="16"/>
  <c r="W52" i="16"/>
  <c r="V52" i="16"/>
  <c r="U52" i="16"/>
  <c r="W53" i="16"/>
  <c r="V53" i="16"/>
  <c r="U53" i="16"/>
  <c r="W54" i="16"/>
  <c r="V54" i="16"/>
  <c r="U54" i="16"/>
  <c r="W55" i="16"/>
  <c r="V55" i="16"/>
  <c r="U55" i="16"/>
  <c r="W56" i="16"/>
  <c r="V56" i="16"/>
  <c r="U56" i="16"/>
  <c r="W57" i="16"/>
  <c r="V57" i="16"/>
  <c r="U57" i="16"/>
  <c r="W58" i="16"/>
  <c r="V58" i="16"/>
  <c r="U58" i="16"/>
  <c r="W59" i="16"/>
  <c r="V59" i="16"/>
  <c r="U59" i="16"/>
  <c r="W60" i="16"/>
  <c r="V60" i="16"/>
  <c r="U60" i="16"/>
  <c r="W61" i="16"/>
  <c r="V61" i="16"/>
  <c r="U61" i="16"/>
  <c r="W62" i="16"/>
  <c r="V62" i="16"/>
  <c r="U62" i="16"/>
  <c r="W63" i="16"/>
  <c r="V63" i="16"/>
  <c r="U63" i="16"/>
  <c r="W64" i="16"/>
  <c r="V64" i="16"/>
  <c r="U64" i="16"/>
  <c r="W65" i="16"/>
  <c r="V65" i="16"/>
  <c r="U65" i="16"/>
  <c r="W66" i="16"/>
  <c r="V66" i="16"/>
  <c r="U66" i="16"/>
  <c r="W67" i="16"/>
  <c r="V67" i="16"/>
  <c r="U67" i="16"/>
  <c r="W68" i="16"/>
  <c r="V68" i="16"/>
  <c r="U68" i="16"/>
  <c r="W69" i="16"/>
  <c r="V69" i="16"/>
  <c r="U69" i="16"/>
  <c r="W70" i="16"/>
  <c r="V70" i="16"/>
  <c r="U70" i="16"/>
  <c r="W71" i="16"/>
  <c r="V71" i="16"/>
  <c r="U71" i="16"/>
  <c r="W72" i="16"/>
  <c r="V72" i="16"/>
  <c r="U72" i="16"/>
  <c r="W73" i="16"/>
  <c r="V73" i="16"/>
  <c r="U73" i="16"/>
  <c r="W74" i="16"/>
  <c r="V74" i="16"/>
  <c r="U74" i="16"/>
  <c r="W75" i="16"/>
  <c r="V75" i="16"/>
  <c r="U75" i="16"/>
  <c r="W76" i="16"/>
  <c r="V76" i="16"/>
  <c r="U76" i="16"/>
  <c r="W77" i="16"/>
  <c r="V77" i="16"/>
  <c r="U77" i="16"/>
  <c r="W78" i="16"/>
  <c r="V78" i="16"/>
  <c r="U78" i="16"/>
  <c r="W79" i="16"/>
  <c r="V79" i="16"/>
  <c r="U79" i="16"/>
  <c r="W80" i="16"/>
  <c r="V80" i="16"/>
  <c r="U80" i="16"/>
  <c r="W81" i="16"/>
  <c r="V81" i="16"/>
  <c r="U81" i="16"/>
  <c r="W82" i="16"/>
  <c r="V82" i="16"/>
  <c r="U82" i="16"/>
  <c r="W83" i="16"/>
  <c r="V83" i="16"/>
  <c r="U83" i="16"/>
  <c r="W84" i="16"/>
  <c r="V84" i="16"/>
  <c r="U84" i="16"/>
  <c r="W85" i="16"/>
  <c r="V85" i="16"/>
  <c r="U85" i="16"/>
  <c r="W86" i="16"/>
  <c r="V86" i="16"/>
  <c r="U86" i="16"/>
  <c r="W87" i="16"/>
  <c r="V87" i="16"/>
  <c r="U87" i="16"/>
  <c r="W88" i="16"/>
  <c r="V88" i="16"/>
  <c r="U88" i="16"/>
  <c r="W89" i="16"/>
  <c r="V89" i="16"/>
  <c r="U89" i="16"/>
  <c r="W90" i="16"/>
  <c r="V90" i="16"/>
  <c r="U90" i="16"/>
  <c r="W91" i="16"/>
  <c r="V91" i="16"/>
  <c r="U91" i="16"/>
  <c r="W92" i="16"/>
  <c r="V92" i="16"/>
  <c r="U92" i="16"/>
  <c r="W93" i="16"/>
  <c r="V93" i="16"/>
  <c r="U93" i="16"/>
  <c r="W94" i="16"/>
  <c r="V94" i="16"/>
  <c r="U94" i="16"/>
  <c r="W95" i="16"/>
  <c r="V95" i="16"/>
  <c r="U95" i="16"/>
  <c r="W96" i="16"/>
  <c r="V96" i="16"/>
  <c r="U96" i="16"/>
  <c r="W97" i="16"/>
  <c r="V97" i="16"/>
  <c r="U97" i="16"/>
  <c r="W98" i="16"/>
  <c r="V98" i="16"/>
  <c r="U98" i="16"/>
  <c r="W99" i="16"/>
  <c r="V99" i="16"/>
  <c r="U99" i="16"/>
  <c r="W100" i="16"/>
  <c r="V100" i="16"/>
  <c r="U100" i="16"/>
  <c r="W101" i="16"/>
  <c r="V101" i="16"/>
  <c r="U101" i="16"/>
  <c r="W102" i="16"/>
  <c r="V102" i="16"/>
  <c r="U102" i="16"/>
  <c r="W103" i="16"/>
  <c r="V103" i="16"/>
  <c r="U103" i="16"/>
  <c r="W104" i="16"/>
  <c r="V104" i="16"/>
  <c r="U104" i="16"/>
  <c r="W105" i="16"/>
  <c r="V105" i="16"/>
  <c r="U105" i="16"/>
  <c r="W106" i="16"/>
  <c r="V106" i="16"/>
  <c r="U106" i="16"/>
  <c r="W107" i="16"/>
  <c r="V107" i="16"/>
  <c r="U107" i="16"/>
  <c r="W108" i="16"/>
  <c r="V108" i="16"/>
  <c r="U108" i="16"/>
  <c r="W109" i="16"/>
  <c r="V109" i="16"/>
  <c r="U109" i="16"/>
  <c r="W110" i="16"/>
  <c r="V110" i="16"/>
  <c r="U110" i="16"/>
  <c r="W111" i="16"/>
  <c r="V111" i="16"/>
  <c r="U111" i="16"/>
  <c r="W112" i="16"/>
  <c r="V112" i="16"/>
  <c r="U112" i="16"/>
  <c r="W113" i="16"/>
  <c r="V113" i="16"/>
  <c r="U113" i="16"/>
  <c r="W114" i="16"/>
  <c r="V114" i="16"/>
  <c r="U114" i="16"/>
  <c r="W115" i="16"/>
  <c r="V115" i="16"/>
  <c r="U115" i="16"/>
  <c r="W116" i="16"/>
  <c r="V116" i="16"/>
  <c r="U116" i="16"/>
  <c r="W117" i="16"/>
  <c r="V117" i="16"/>
  <c r="U117" i="16"/>
  <c r="W118" i="16"/>
  <c r="V118" i="16"/>
  <c r="U118" i="16"/>
  <c r="W119" i="16"/>
  <c r="V119" i="16"/>
  <c r="U119" i="16"/>
  <c r="W120" i="16"/>
  <c r="V120" i="16"/>
  <c r="U120" i="16"/>
  <c r="W121" i="16"/>
  <c r="V121" i="16"/>
  <c r="U121" i="16"/>
  <c r="W122" i="16"/>
  <c r="V122" i="16"/>
  <c r="U122" i="16"/>
  <c r="W123" i="16"/>
  <c r="V123" i="16"/>
  <c r="U123" i="16"/>
  <c r="W124" i="16"/>
  <c r="V124" i="16"/>
  <c r="U124" i="16"/>
  <c r="W125" i="16"/>
  <c r="V125" i="16"/>
  <c r="U125" i="16"/>
  <c r="W126" i="16"/>
  <c r="V126" i="16"/>
  <c r="U126" i="16"/>
  <c r="W127" i="16"/>
  <c r="V127" i="16"/>
  <c r="U127" i="16"/>
  <c r="W128" i="16"/>
  <c r="V128" i="16"/>
  <c r="U128" i="16"/>
  <c r="W129" i="16"/>
  <c r="V129" i="16"/>
  <c r="U129" i="16"/>
  <c r="W130" i="16"/>
  <c r="V130" i="16"/>
  <c r="U130" i="16"/>
  <c r="W131" i="16"/>
  <c r="V131" i="16"/>
  <c r="U131" i="16"/>
  <c r="W132" i="16"/>
  <c r="V132" i="16"/>
  <c r="U132" i="16"/>
  <c r="W133" i="16"/>
  <c r="V133" i="16"/>
  <c r="U133" i="16"/>
  <c r="W134" i="16"/>
  <c r="V134" i="16"/>
  <c r="U134" i="16"/>
  <c r="W135" i="16"/>
  <c r="V135" i="16"/>
  <c r="U135" i="16"/>
  <c r="W136" i="16"/>
  <c r="V136" i="16"/>
  <c r="U136" i="16"/>
  <c r="W137" i="16"/>
  <c r="V137" i="16"/>
  <c r="U137" i="16"/>
  <c r="W138" i="16"/>
  <c r="V138" i="16"/>
  <c r="U138" i="16"/>
  <c r="W139" i="16"/>
  <c r="V139" i="16"/>
  <c r="U139" i="16"/>
  <c r="W140" i="16"/>
  <c r="V140" i="16"/>
  <c r="U140" i="16"/>
  <c r="W141" i="16"/>
  <c r="V141" i="16"/>
  <c r="U141" i="16"/>
  <c r="W142" i="16"/>
  <c r="V142" i="16"/>
  <c r="U142" i="16"/>
  <c r="W143" i="16"/>
  <c r="V143" i="16"/>
  <c r="U143" i="16"/>
  <c r="W144" i="16"/>
  <c r="V144" i="16"/>
  <c r="U144" i="16"/>
  <c r="W145" i="16"/>
  <c r="V145" i="16"/>
  <c r="U145" i="16"/>
  <c r="W146" i="16"/>
  <c r="V146" i="16"/>
  <c r="U146" i="16"/>
  <c r="W147" i="16"/>
  <c r="V147" i="16"/>
  <c r="U147" i="16"/>
  <c r="W148" i="16"/>
  <c r="V148" i="16"/>
  <c r="U148" i="16"/>
  <c r="W149" i="16"/>
  <c r="V149" i="16"/>
  <c r="U149" i="16"/>
  <c r="W150" i="16"/>
  <c r="V150" i="16"/>
  <c r="U150" i="16"/>
  <c r="W151" i="16"/>
  <c r="V151" i="16"/>
  <c r="U151" i="16"/>
  <c r="W152" i="16"/>
  <c r="V152" i="16"/>
  <c r="U152" i="16"/>
  <c r="W153" i="16"/>
  <c r="V153" i="16"/>
  <c r="U153" i="16"/>
  <c r="W154" i="16"/>
  <c r="V154" i="16"/>
  <c r="U154" i="16"/>
  <c r="W155" i="16"/>
  <c r="V155" i="16"/>
  <c r="U155" i="16"/>
  <c r="W156" i="16"/>
  <c r="V156" i="16"/>
  <c r="U156" i="16"/>
  <c r="W157" i="16"/>
  <c r="V157" i="16"/>
  <c r="U157" i="16"/>
  <c r="W158" i="16"/>
  <c r="V158" i="16"/>
  <c r="U158" i="16"/>
  <c r="W159" i="16"/>
  <c r="V159" i="16"/>
  <c r="U159" i="16"/>
  <c r="W160" i="16"/>
  <c r="V160" i="16"/>
  <c r="U160" i="16"/>
  <c r="W161" i="16"/>
  <c r="V161" i="16"/>
  <c r="U161" i="16"/>
  <c r="W162" i="16"/>
  <c r="V162" i="16"/>
  <c r="U162" i="16"/>
  <c r="W163" i="16"/>
  <c r="V163" i="16"/>
  <c r="U163" i="16"/>
  <c r="W164" i="16"/>
  <c r="V164" i="16"/>
  <c r="U164" i="16"/>
  <c r="W165" i="16"/>
  <c r="V165" i="16"/>
  <c r="U165" i="16"/>
  <c r="W166" i="16"/>
  <c r="V166" i="16"/>
  <c r="U166" i="16"/>
  <c r="W167" i="16"/>
  <c r="V167" i="16"/>
  <c r="U167" i="16"/>
  <c r="W168" i="16"/>
  <c r="V168" i="16"/>
  <c r="U168" i="16"/>
  <c r="W169" i="16"/>
  <c r="V169" i="16"/>
  <c r="U169" i="16"/>
  <c r="W170" i="16"/>
  <c r="V170" i="16"/>
  <c r="U170" i="16"/>
  <c r="W171" i="16"/>
  <c r="V171" i="16"/>
  <c r="U171" i="16"/>
  <c r="W172" i="16"/>
  <c r="V172" i="16"/>
  <c r="U172" i="16"/>
  <c r="W173" i="16"/>
  <c r="V173" i="16"/>
  <c r="U173" i="16"/>
  <c r="W174" i="16"/>
  <c r="V174" i="16"/>
  <c r="U174" i="16"/>
  <c r="W175" i="16"/>
  <c r="V175" i="16"/>
  <c r="U175" i="16"/>
  <c r="W176" i="16"/>
  <c r="V176" i="16"/>
  <c r="U176" i="16"/>
  <c r="W177" i="16"/>
  <c r="V177" i="16"/>
  <c r="U177" i="16"/>
  <c r="W178" i="16"/>
  <c r="V178" i="16"/>
  <c r="U178" i="16"/>
  <c r="W179" i="16"/>
  <c r="V179" i="16"/>
  <c r="U179" i="16"/>
  <c r="W180" i="16"/>
  <c r="V180" i="16"/>
  <c r="U180" i="16"/>
  <c r="W181" i="16"/>
  <c r="V181" i="16"/>
  <c r="U181" i="16"/>
  <c r="W182" i="16"/>
  <c r="V182" i="16"/>
  <c r="U182" i="16"/>
  <c r="W183" i="16"/>
  <c r="V183" i="16"/>
  <c r="U183" i="16"/>
  <c r="W184" i="16"/>
  <c r="V184" i="16"/>
  <c r="U184" i="16"/>
  <c r="W185" i="16"/>
  <c r="V185" i="16"/>
  <c r="U185" i="16"/>
  <c r="W186" i="16"/>
  <c r="V186" i="16"/>
  <c r="U186" i="16"/>
  <c r="W187" i="16"/>
  <c r="V187" i="16"/>
  <c r="U187" i="16"/>
  <c r="W188" i="16"/>
  <c r="V188" i="16"/>
  <c r="U188" i="16"/>
  <c r="W189" i="16"/>
  <c r="V189" i="16"/>
  <c r="U189" i="16"/>
  <c r="W190" i="16"/>
  <c r="V190" i="16"/>
  <c r="U190" i="16"/>
  <c r="W191" i="16"/>
  <c r="V191" i="16"/>
  <c r="U191" i="16"/>
  <c r="W192" i="16"/>
  <c r="V192" i="16"/>
  <c r="U192" i="16"/>
  <c r="W193" i="16"/>
  <c r="V193" i="16"/>
  <c r="U193" i="16"/>
  <c r="W194" i="16"/>
  <c r="V194" i="16"/>
  <c r="U194" i="16"/>
  <c r="W195" i="16"/>
  <c r="V195" i="16"/>
  <c r="U195" i="16"/>
  <c r="W196" i="16"/>
  <c r="V196" i="16"/>
  <c r="U196" i="16"/>
  <c r="W197" i="16"/>
  <c r="V197" i="16"/>
  <c r="U197" i="16"/>
  <c r="W198" i="16"/>
  <c r="V198" i="16"/>
  <c r="U198" i="16"/>
  <c r="W199" i="16"/>
  <c r="V199" i="16"/>
  <c r="U199" i="16"/>
  <c r="W200" i="16"/>
  <c r="V200" i="16"/>
  <c r="U200" i="16"/>
  <c r="W201" i="16"/>
  <c r="V201" i="16"/>
  <c r="U201" i="16"/>
  <c r="W202" i="16"/>
  <c r="V202" i="16"/>
  <c r="U202" i="16"/>
  <c r="W203" i="16"/>
  <c r="V203" i="16"/>
  <c r="U203" i="16"/>
  <c r="W204" i="16"/>
  <c r="V204" i="16"/>
  <c r="U204" i="16"/>
  <c r="W205" i="16"/>
  <c r="V205" i="16"/>
  <c r="U205" i="16"/>
  <c r="W206" i="16"/>
  <c r="V206" i="16"/>
  <c r="U206" i="16"/>
  <c r="W207" i="16"/>
  <c r="V207" i="16"/>
  <c r="U207" i="16"/>
  <c r="W208" i="16"/>
  <c r="V208" i="16"/>
  <c r="U208" i="16"/>
  <c r="W209" i="16"/>
  <c r="V209" i="16"/>
  <c r="U209" i="16"/>
  <c r="W210" i="16"/>
  <c r="V210" i="16"/>
  <c r="U210" i="16"/>
  <c r="W211" i="16"/>
  <c r="V211" i="16"/>
  <c r="U211" i="16"/>
  <c r="W212" i="16"/>
  <c r="V212" i="16"/>
  <c r="U212" i="16"/>
  <c r="W213" i="16"/>
  <c r="V213" i="16"/>
  <c r="U213" i="16"/>
  <c r="W214" i="16"/>
  <c r="V214" i="16"/>
  <c r="U214" i="16"/>
  <c r="W215" i="16"/>
  <c r="V215" i="16"/>
  <c r="U215" i="16"/>
  <c r="W216" i="16"/>
  <c r="V216" i="16"/>
  <c r="U216" i="16"/>
  <c r="W217" i="16"/>
  <c r="V217" i="16"/>
  <c r="U217" i="16"/>
  <c r="W218" i="16"/>
  <c r="V218" i="16"/>
  <c r="U218" i="16"/>
  <c r="W219" i="16"/>
  <c r="V219" i="16"/>
  <c r="U219" i="16"/>
  <c r="W220" i="16"/>
  <c r="V220" i="16"/>
  <c r="U220" i="16"/>
  <c r="W221" i="16"/>
  <c r="V221" i="16"/>
  <c r="U221" i="16"/>
  <c r="W222" i="16"/>
  <c r="V222" i="16"/>
  <c r="U222" i="16"/>
  <c r="W223" i="16"/>
  <c r="V223" i="16"/>
  <c r="U223" i="16"/>
  <c r="W224" i="16"/>
  <c r="V224" i="16"/>
  <c r="U224" i="16"/>
  <c r="W225" i="16"/>
  <c r="V225" i="16"/>
  <c r="U225" i="16"/>
  <c r="W226" i="16"/>
  <c r="V226" i="16"/>
  <c r="U226" i="16"/>
  <c r="W227" i="16"/>
  <c r="V227" i="16"/>
  <c r="U227" i="16"/>
  <c r="W228" i="16"/>
  <c r="V228" i="16"/>
  <c r="U228" i="16"/>
  <c r="W229" i="16"/>
  <c r="V229" i="16"/>
  <c r="U229" i="16"/>
  <c r="W230" i="16"/>
  <c r="V230" i="16"/>
  <c r="U230" i="16"/>
  <c r="W231" i="16"/>
  <c r="V231" i="16"/>
  <c r="U231" i="16"/>
  <c r="W232" i="16"/>
  <c r="V232" i="16"/>
  <c r="U232" i="16"/>
  <c r="W233" i="16"/>
  <c r="V233" i="16"/>
  <c r="U233" i="16"/>
  <c r="W234" i="16"/>
  <c r="V234" i="16"/>
  <c r="U234" i="16"/>
  <c r="W235" i="16"/>
  <c r="V235" i="16"/>
  <c r="U235" i="16"/>
  <c r="W236" i="16"/>
  <c r="V236" i="16"/>
  <c r="U236" i="16"/>
  <c r="W237" i="16"/>
  <c r="V237" i="16"/>
  <c r="U237" i="16"/>
  <c r="W238" i="16"/>
  <c r="V238" i="16"/>
  <c r="U238" i="16"/>
  <c r="W239" i="16"/>
  <c r="V239" i="16"/>
  <c r="U239" i="16"/>
  <c r="W240" i="16"/>
  <c r="V240" i="16"/>
  <c r="U240" i="16"/>
  <c r="W241" i="16"/>
  <c r="V241" i="16"/>
  <c r="U241" i="16"/>
  <c r="W242" i="16"/>
  <c r="V242" i="16"/>
  <c r="U242" i="16"/>
  <c r="W243" i="16"/>
  <c r="V243" i="16"/>
  <c r="U243" i="16"/>
  <c r="W244" i="16"/>
  <c r="V244" i="16"/>
  <c r="U244" i="16"/>
  <c r="W245" i="16"/>
  <c r="V245" i="16"/>
  <c r="U245" i="16"/>
  <c r="W246" i="16"/>
  <c r="V246" i="16"/>
  <c r="U246" i="16"/>
  <c r="W247" i="16"/>
  <c r="V247" i="16"/>
  <c r="U247" i="16"/>
  <c r="W248" i="16"/>
  <c r="V248" i="16"/>
  <c r="U248" i="16"/>
  <c r="W249" i="16"/>
  <c r="V249" i="16"/>
  <c r="U249" i="16"/>
  <c r="W250" i="16"/>
  <c r="V250" i="16"/>
  <c r="U250" i="16"/>
  <c r="W251" i="16"/>
  <c r="V251" i="16"/>
  <c r="U251" i="16"/>
  <c r="W252" i="16"/>
  <c r="V252" i="16"/>
  <c r="U252" i="16"/>
  <c r="W253" i="16"/>
  <c r="V253" i="16"/>
  <c r="U253" i="16"/>
  <c r="W254" i="16"/>
  <c r="V254" i="16"/>
  <c r="U254" i="16"/>
  <c r="W255" i="16"/>
  <c r="V255" i="16"/>
  <c r="U255" i="16"/>
  <c r="W256" i="16"/>
  <c r="V256" i="16"/>
  <c r="U256" i="16"/>
  <c r="W257" i="16"/>
  <c r="V257" i="16"/>
  <c r="U257" i="16"/>
  <c r="W258" i="16"/>
  <c r="V258" i="16"/>
  <c r="U258" i="16"/>
  <c r="W259" i="16"/>
  <c r="V259" i="16"/>
  <c r="U259" i="16"/>
  <c r="W260" i="16"/>
  <c r="V260" i="16"/>
  <c r="U260" i="16"/>
  <c r="W261" i="16"/>
  <c r="V261" i="16"/>
  <c r="U261" i="16"/>
  <c r="W262" i="16"/>
  <c r="V262" i="16"/>
  <c r="U262" i="16"/>
  <c r="W263" i="16"/>
  <c r="V263" i="16"/>
  <c r="U263" i="16"/>
  <c r="W264" i="16"/>
  <c r="V264" i="16"/>
  <c r="U264" i="16"/>
  <c r="W265" i="16"/>
  <c r="V265" i="16"/>
  <c r="U265" i="16"/>
  <c r="W266" i="16"/>
  <c r="V266" i="16"/>
  <c r="U266" i="16"/>
  <c r="W267" i="16"/>
  <c r="V267" i="16"/>
  <c r="U267" i="16"/>
  <c r="W268" i="16"/>
  <c r="V268" i="16"/>
  <c r="U268" i="16"/>
  <c r="W269" i="16"/>
  <c r="V269" i="16"/>
  <c r="U269" i="16"/>
  <c r="W270" i="16"/>
  <c r="V270" i="16"/>
  <c r="U270" i="16"/>
  <c r="W271" i="16"/>
  <c r="V271" i="16"/>
  <c r="U271" i="16"/>
  <c r="W272" i="16"/>
  <c r="V272" i="16"/>
  <c r="U272" i="16"/>
  <c r="W273" i="16"/>
  <c r="V273" i="16"/>
  <c r="U273" i="16"/>
  <c r="W274" i="16"/>
  <c r="V274" i="16"/>
  <c r="U274" i="16"/>
  <c r="W275" i="16"/>
  <c r="V275" i="16"/>
  <c r="U275" i="16"/>
  <c r="W276" i="16"/>
  <c r="V276" i="16"/>
  <c r="U276" i="16"/>
  <c r="W277" i="16"/>
  <c r="V277" i="16"/>
  <c r="U277" i="16"/>
  <c r="W278" i="16"/>
  <c r="V278" i="16"/>
  <c r="U278" i="16"/>
  <c r="W279" i="16"/>
  <c r="V279" i="16"/>
  <c r="U279" i="16"/>
  <c r="W280" i="16"/>
  <c r="V280" i="16"/>
  <c r="U280" i="16"/>
  <c r="W281" i="16"/>
  <c r="V281" i="16"/>
  <c r="U281" i="16"/>
  <c r="W282" i="16"/>
  <c r="V282" i="16"/>
  <c r="U282" i="16"/>
  <c r="W283" i="16"/>
  <c r="V283" i="16"/>
  <c r="U283" i="16"/>
  <c r="W284" i="16"/>
  <c r="V284" i="16"/>
  <c r="U284" i="16"/>
  <c r="W285" i="16"/>
  <c r="V285" i="16"/>
  <c r="U285" i="16"/>
  <c r="W286" i="16"/>
  <c r="V286" i="16"/>
  <c r="U286" i="16"/>
  <c r="W287" i="16"/>
  <c r="V287" i="16"/>
  <c r="U287" i="16"/>
  <c r="W288" i="16"/>
  <c r="V288" i="16"/>
  <c r="U288" i="16"/>
  <c r="W289" i="16"/>
  <c r="V289" i="16"/>
  <c r="U289" i="16"/>
  <c r="W290" i="16"/>
  <c r="V290" i="16"/>
  <c r="U290" i="16"/>
  <c r="W291" i="16"/>
  <c r="V291" i="16"/>
  <c r="U291" i="16"/>
  <c r="W292" i="16"/>
  <c r="V292" i="16"/>
  <c r="U292" i="16"/>
  <c r="W293" i="16"/>
  <c r="V293" i="16"/>
  <c r="U293" i="16"/>
  <c r="W294" i="16"/>
  <c r="V294" i="16"/>
  <c r="U294" i="16"/>
  <c r="W295" i="16"/>
  <c r="V295" i="16"/>
  <c r="U295" i="16"/>
  <c r="W296" i="16"/>
  <c r="V296" i="16"/>
  <c r="U296" i="16"/>
  <c r="W297" i="16"/>
  <c r="V297" i="16"/>
  <c r="U297" i="16"/>
  <c r="W298" i="16"/>
  <c r="V298" i="16"/>
  <c r="U298" i="16"/>
  <c r="W299" i="16"/>
  <c r="V299" i="16"/>
  <c r="U299" i="16"/>
  <c r="W300" i="16"/>
  <c r="V300" i="16"/>
  <c r="U300" i="16"/>
  <c r="W301" i="16"/>
  <c r="V301" i="16"/>
  <c r="U301" i="16"/>
  <c r="W302" i="16"/>
  <c r="V302" i="16"/>
  <c r="U302" i="16"/>
  <c r="W303" i="16"/>
  <c r="V303" i="16"/>
  <c r="U303" i="16"/>
  <c r="W304" i="16"/>
  <c r="V304" i="16"/>
  <c r="U304" i="16"/>
  <c r="W305" i="16"/>
  <c r="V305" i="16"/>
  <c r="U305" i="16"/>
  <c r="W306" i="16"/>
  <c r="V306" i="16"/>
  <c r="U306" i="16"/>
  <c r="W307" i="16"/>
  <c r="V307" i="16"/>
  <c r="U307" i="16"/>
  <c r="W308" i="16"/>
  <c r="V308" i="16"/>
  <c r="U308" i="16"/>
  <c r="W309" i="16"/>
  <c r="V309" i="16"/>
  <c r="U309" i="16"/>
  <c r="W310" i="16"/>
  <c r="V310" i="16"/>
  <c r="U310" i="16"/>
  <c r="W311" i="16"/>
  <c r="V311" i="16"/>
  <c r="U311" i="16"/>
  <c r="W312" i="16"/>
  <c r="V312" i="16"/>
  <c r="U312" i="16"/>
  <c r="W313" i="16"/>
  <c r="V313" i="16"/>
  <c r="U313" i="16"/>
  <c r="W314" i="16"/>
  <c r="V314" i="16"/>
  <c r="U314" i="16"/>
  <c r="W315" i="16"/>
  <c r="V315" i="16"/>
  <c r="U315" i="16"/>
  <c r="W316" i="16"/>
  <c r="V316" i="16"/>
  <c r="U316" i="16"/>
  <c r="W317" i="16"/>
  <c r="V317" i="16"/>
  <c r="U317" i="16"/>
  <c r="W318" i="16"/>
  <c r="V318" i="16"/>
  <c r="U318" i="16"/>
  <c r="W319" i="16"/>
  <c r="V319" i="16"/>
  <c r="U319" i="16"/>
  <c r="W320" i="16"/>
  <c r="V320" i="16"/>
  <c r="U320" i="16"/>
  <c r="W321" i="16"/>
  <c r="V321" i="16"/>
  <c r="U321" i="16"/>
  <c r="W322" i="16"/>
  <c r="V322" i="16"/>
  <c r="U322" i="16"/>
  <c r="W323" i="16"/>
  <c r="V323" i="16"/>
  <c r="U323" i="16"/>
  <c r="W324" i="16"/>
  <c r="V324" i="16"/>
  <c r="U324" i="16"/>
  <c r="W325" i="16"/>
  <c r="V325" i="16"/>
  <c r="U325" i="16"/>
  <c r="W326" i="16"/>
  <c r="V326" i="16"/>
  <c r="U326" i="16"/>
  <c r="W327" i="16"/>
  <c r="V327" i="16"/>
  <c r="U327" i="16"/>
  <c r="W328" i="16"/>
  <c r="V328" i="16"/>
  <c r="U328" i="16"/>
  <c r="W329" i="16"/>
  <c r="V329" i="16"/>
  <c r="U329" i="16"/>
  <c r="W330" i="16"/>
  <c r="V330" i="16"/>
  <c r="U330" i="16"/>
  <c r="W331" i="16"/>
  <c r="V331" i="16"/>
  <c r="U331" i="16"/>
  <c r="W332" i="16"/>
  <c r="V332" i="16"/>
  <c r="U332" i="16"/>
  <c r="W333" i="16"/>
  <c r="V333" i="16"/>
  <c r="U333" i="16"/>
  <c r="W334" i="16"/>
  <c r="V334" i="16"/>
  <c r="U334" i="16"/>
  <c r="W335" i="16"/>
  <c r="V335" i="16"/>
  <c r="U335" i="16"/>
  <c r="W336" i="16"/>
  <c r="V336" i="16"/>
  <c r="U336" i="16"/>
  <c r="W337" i="16"/>
  <c r="V337" i="16"/>
  <c r="U337" i="16"/>
  <c r="W338" i="16"/>
  <c r="V338" i="16"/>
  <c r="U338" i="16"/>
  <c r="W339" i="16"/>
  <c r="V339" i="16"/>
  <c r="U339" i="16"/>
  <c r="W340" i="16"/>
  <c r="V340" i="16"/>
  <c r="U340" i="16"/>
  <c r="W341" i="16"/>
  <c r="V341" i="16"/>
  <c r="U341" i="16"/>
  <c r="W342" i="16"/>
  <c r="V342" i="16"/>
  <c r="U342" i="16"/>
  <c r="W343" i="16"/>
  <c r="V343" i="16"/>
  <c r="U343" i="16"/>
  <c r="W344" i="16"/>
  <c r="V344" i="16"/>
  <c r="U344" i="16"/>
  <c r="W345" i="16"/>
  <c r="V345" i="16"/>
  <c r="U345" i="16"/>
  <c r="W346" i="16"/>
  <c r="V346" i="16"/>
  <c r="U346" i="16"/>
  <c r="W347" i="16"/>
  <c r="V347" i="16"/>
  <c r="U347" i="16"/>
  <c r="W348" i="16"/>
  <c r="V348" i="16"/>
  <c r="U348" i="16"/>
  <c r="W349" i="16"/>
  <c r="V349" i="16"/>
  <c r="U349" i="16"/>
  <c r="W350" i="16"/>
  <c r="V350" i="16"/>
  <c r="U350" i="16"/>
  <c r="W351" i="16"/>
  <c r="V351" i="16"/>
  <c r="U351" i="16"/>
  <c r="W352" i="16"/>
  <c r="V352" i="16"/>
  <c r="U352" i="16"/>
  <c r="W353" i="16"/>
  <c r="V353" i="16"/>
  <c r="U353" i="16"/>
  <c r="W354" i="16"/>
  <c r="V354" i="16"/>
  <c r="U354" i="16"/>
  <c r="W355" i="16"/>
  <c r="V355" i="16"/>
  <c r="U355" i="16"/>
  <c r="W356" i="16"/>
  <c r="V356" i="16"/>
  <c r="U356" i="16"/>
  <c r="W357" i="16"/>
  <c r="V357" i="16"/>
  <c r="U357" i="16"/>
  <c r="W358" i="16"/>
  <c r="V358" i="16"/>
  <c r="U358" i="16"/>
  <c r="W359" i="16"/>
  <c r="V359" i="16"/>
  <c r="U359" i="16"/>
  <c r="W360" i="16"/>
  <c r="V360" i="16"/>
  <c r="U360" i="16"/>
  <c r="W361" i="16"/>
  <c r="V361" i="16"/>
  <c r="U361" i="16"/>
  <c r="W362" i="16"/>
  <c r="V362" i="16"/>
  <c r="U362" i="16"/>
  <c r="W363" i="16"/>
  <c r="V363" i="16"/>
  <c r="U363" i="16"/>
  <c r="W364" i="16"/>
  <c r="V364" i="16"/>
  <c r="U364" i="16"/>
  <c r="W365" i="16"/>
  <c r="V365" i="16"/>
  <c r="U365" i="16"/>
  <c r="W366" i="16"/>
  <c r="V366" i="16"/>
  <c r="U366" i="16"/>
  <c r="W367" i="16"/>
  <c r="V367" i="16"/>
  <c r="U367" i="16"/>
  <c r="W368" i="16"/>
  <c r="V368" i="16"/>
  <c r="U368" i="16"/>
  <c r="W369" i="16"/>
  <c r="V369" i="16"/>
  <c r="U369" i="16"/>
  <c r="W370" i="16"/>
  <c r="V370" i="16"/>
  <c r="U370" i="16"/>
  <c r="W371" i="16"/>
  <c r="V371" i="16"/>
  <c r="U371" i="16"/>
  <c r="W372" i="16"/>
  <c r="V372" i="16"/>
  <c r="U372" i="16"/>
  <c r="W373" i="16"/>
  <c r="V373" i="16"/>
  <c r="U373" i="16"/>
  <c r="W374" i="16"/>
  <c r="V374" i="16"/>
  <c r="U374" i="16"/>
  <c r="W375" i="16"/>
  <c r="V375" i="16"/>
  <c r="U375" i="16"/>
  <c r="W376" i="16"/>
  <c r="V376" i="16"/>
  <c r="U376" i="16"/>
  <c r="W377" i="16"/>
  <c r="V377" i="16"/>
  <c r="U377" i="16"/>
  <c r="W378" i="16"/>
  <c r="V378" i="16"/>
  <c r="U378" i="16"/>
  <c r="W379" i="16"/>
  <c r="V379" i="16"/>
  <c r="U379" i="16"/>
  <c r="W380" i="16"/>
  <c r="V380" i="16"/>
  <c r="U380" i="16"/>
  <c r="W381" i="16"/>
  <c r="V381" i="16"/>
  <c r="U381" i="16"/>
  <c r="W382" i="16"/>
  <c r="V382" i="16"/>
  <c r="U382" i="16"/>
  <c r="W383" i="16"/>
  <c r="V383" i="16"/>
  <c r="U383" i="16"/>
  <c r="W384" i="16"/>
  <c r="V384" i="16"/>
  <c r="U384" i="16"/>
  <c r="W385" i="16"/>
  <c r="V385" i="16"/>
  <c r="U385" i="16"/>
  <c r="W386" i="16"/>
  <c r="V386" i="16"/>
  <c r="U386" i="16"/>
  <c r="W387" i="16"/>
  <c r="V387" i="16"/>
  <c r="U387" i="16"/>
  <c r="W388" i="16"/>
  <c r="V388" i="16"/>
  <c r="U388" i="16"/>
  <c r="W389" i="16"/>
  <c r="V389" i="16"/>
  <c r="U389" i="16"/>
  <c r="W390" i="16"/>
  <c r="V390" i="16"/>
  <c r="U390" i="16"/>
  <c r="W391" i="16"/>
  <c r="V391" i="16"/>
  <c r="U391" i="16"/>
  <c r="W392" i="16"/>
  <c r="V392" i="16"/>
  <c r="U392" i="16"/>
  <c r="W393" i="16"/>
  <c r="V393" i="16"/>
  <c r="U393" i="16"/>
  <c r="W394" i="16"/>
  <c r="V394" i="16"/>
  <c r="U394" i="16"/>
  <c r="W395" i="16"/>
  <c r="V395" i="16"/>
  <c r="U395" i="16"/>
  <c r="W396" i="16"/>
  <c r="V396" i="16"/>
  <c r="U396" i="16"/>
  <c r="W397" i="16"/>
  <c r="V397" i="16"/>
  <c r="U397" i="16"/>
  <c r="W398" i="16"/>
  <c r="V398" i="16"/>
  <c r="U398" i="16"/>
  <c r="W399" i="16"/>
  <c r="V399" i="16"/>
  <c r="U399" i="16"/>
  <c r="W400" i="16"/>
  <c r="V400" i="16"/>
  <c r="U400" i="16"/>
  <c r="W401" i="16"/>
  <c r="V401" i="16"/>
  <c r="U401" i="16"/>
  <c r="W402" i="16"/>
  <c r="V402" i="16"/>
  <c r="U402" i="16"/>
  <c r="W403" i="16"/>
  <c r="V403" i="16"/>
  <c r="U403" i="16"/>
  <c r="W404" i="16"/>
  <c r="V404" i="16"/>
  <c r="U404" i="16"/>
  <c r="W405" i="16"/>
  <c r="V405" i="16"/>
  <c r="U405" i="16"/>
  <c r="W406" i="16"/>
  <c r="V406" i="16"/>
  <c r="U406" i="16"/>
  <c r="W407" i="16"/>
  <c r="V407" i="16"/>
  <c r="U407" i="16"/>
  <c r="W408" i="16"/>
  <c r="V408" i="16"/>
  <c r="U408" i="16"/>
  <c r="W409" i="16"/>
  <c r="V409" i="16"/>
  <c r="U409" i="16"/>
  <c r="W410" i="16"/>
  <c r="V410" i="16"/>
  <c r="U410" i="16"/>
  <c r="W411" i="16"/>
  <c r="V411" i="16"/>
  <c r="U411" i="16"/>
  <c r="W412" i="16"/>
  <c r="V412" i="16"/>
  <c r="U412" i="16"/>
  <c r="W413" i="16"/>
  <c r="V413" i="16"/>
  <c r="U413" i="16"/>
  <c r="W414" i="16"/>
  <c r="V414" i="16"/>
  <c r="U414" i="16"/>
  <c r="W415" i="16"/>
  <c r="V415" i="16"/>
  <c r="U415" i="16"/>
  <c r="W416" i="16"/>
  <c r="V416" i="16"/>
  <c r="U416" i="16"/>
  <c r="W417" i="16"/>
  <c r="V417" i="16"/>
  <c r="U417" i="16"/>
  <c r="W418" i="16"/>
  <c r="V418" i="16"/>
  <c r="U418" i="16"/>
  <c r="W419" i="16"/>
  <c r="V419" i="16"/>
  <c r="U419" i="16"/>
  <c r="W420" i="16"/>
  <c r="V420" i="16"/>
  <c r="U420" i="16"/>
  <c r="W421" i="16"/>
  <c r="V421" i="16"/>
  <c r="U421" i="16"/>
  <c r="W422" i="16"/>
  <c r="V422" i="16"/>
  <c r="U422" i="16"/>
  <c r="W423" i="16"/>
  <c r="V423" i="16"/>
  <c r="U423" i="16"/>
  <c r="W424" i="16"/>
  <c r="V424" i="16"/>
  <c r="U424" i="16"/>
  <c r="W425" i="16"/>
  <c r="V425" i="16"/>
  <c r="U425" i="16"/>
  <c r="W426" i="16"/>
  <c r="V426" i="16"/>
  <c r="U426" i="16"/>
  <c r="W427" i="16"/>
  <c r="V427" i="16"/>
  <c r="U427" i="16"/>
  <c r="W428" i="16"/>
  <c r="V428" i="16"/>
  <c r="U428" i="16"/>
  <c r="W429" i="16"/>
  <c r="V429" i="16"/>
  <c r="U429" i="16"/>
  <c r="W430" i="16"/>
  <c r="V430" i="16"/>
  <c r="U430" i="16"/>
  <c r="W431" i="16"/>
  <c r="V431" i="16"/>
  <c r="U431" i="16"/>
  <c r="W432" i="16"/>
  <c r="V432" i="16"/>
  <c r="U432" i="16"/>
  <c r="W433" i="16"/>
  <c r="V433" i="16"/>
  <c r="U433" i="16"/>
  <c r="W434" i="16"/>
  <c r="V434" i="16"/>
  <c r="U434" i="16"/>
  <c r="W435" i="16"/>
  <c r="V435" i="16"/>
  <c r="U435" i="16"/>
  <c r="W436" i="16"/>
  <c r="V436" i="16"/>
  <c r="U436" i="16"/>
  <c r="W437" i="16"/>
  <c r="V437" i="16"/>
  <c r="U437" i="16"/>
  <c r="W438" i="16"/>
  <c r="V438" i="16"/>
  <c r="U438" i="16"/>
  <c r="W439" i="16"/>
  <c r="V439" i="16"/>
  <c r="U439" i="16"/>
  <c r="W440" i="16"/>
  <c r="V440" i="16"/>
  <c r="U440" i="16"/>
  <c r="W441" i="16"/>
  <c r="V441" i="16"/>
  <c r="U441" i="16"/>
  <c r="W442" i="16"/>
  <c r="V442" i="16"/>
  <c r="U442" i="16"/>
  <c r="W443" i="16"/>
  <c r="V443" i="16"/>
  <c r="U443" i="16"/>
  <c r="W444" i="16"/>
  <c r="V444" i="16"/>
  <c r="U444" i="16"/>
  <c r="W445" i="16"/>
  <c r="V445" i="16"/>
  <c r="U445" i="16"/>
  <c r="W446" i="16"/>
  <c r="V446" i="16"/>
  <c r="U446" i="16"/>
  <c r="W447" i="16"/>
  <c r="V447" i="16"/>
  <c r="U447" i="16"/>
  <c r="W448" i="16"/>
  <c r="V448" i="16"/>
  <c r="U448" i="16"/>
  <c r="W449" i="16"/>
  <c r="V449" i="16"/>
  <c r="U449" i="16"/>
  <c r="W450" i="16"/>
  <c r="V450" i="16"/>
  <c r="U450" i="16"/>
  <c r="W451" i="16"/>
  <c r="V451" i="16"/>
  <c r="U451" i="16"/>
  <c r="W452" i="16"/>
  <c r="V452" i="16"/>
  <c r="U452" i="16"/>
  <c r="W453" i="16"/>
  <c r="V453" i="16"/>
  <c r="U453" i="16"/>
  <c r="W454" i="16"/>
  <c r="V454" i="16"/>
  <c r="U454" i="16"/>
  <c r="W455" i="16"/>
  <c r="V455" i="16"/>
  <c r="U455" i="16"/>
  <c r="W456" i="16"/>
  <c r="V456" i="16"/>
  <c r="U456" i="16"/>
  <c r="W457" i="16"/>
  <c r="V457" i="16"/>
  <c r="U457" i="16"/>
  <c r="W458" i="16"/>
  <c r="V458" i="16"/>
  <c r="U458" i="16"/>
  <c r="W459" i="16"/>
  <c r="V459" i="16"/>
  <c r="U459" i="16"/>
  <c r="W460" i="16"/>
  <c r="V460" i="16"/>
  <c r="U460" i="16"/>
  <c r="W461" i="16"/>
  <c r="V461" i="16"/>
  <c r="U461" i="16"/>
  <c r="W462" i="16"/>
  <c r="V462" i="16"/>
  <c r="U462" i="16"/>
  <c r="W463" i="16"/>
  <c r="V463" i="16"/>
  <c r="U463" i="16"/>
  <c r="W464" i="16"/>
  <c r="V464" i="16"/>
  <c r="U464" i="16"/>
  <c r="W465" i="16"/>
  <c r="V465" i="16"/>
  <c r="U465" i="16"/>
  <c r="W466" i="16"/>
  <c r="V466" i="16"/>
  <c r="U466" i="16"/>
  <c r="W467" i="16"/>
  <c r="V467" i="16"/>
  <c r="U467" i="16"/>
  <c r="W468" i="16"/>
  <c r="V468" i="16"/>
  <c r="U468" i="16"/>
  <c r="W469" i="16"/>
  <c r="V469" i="16"/>
  <c r="U469" i="16"/>
  <c r="W470" i="16"/>
  <c r="V470" i="16"/>
  <c r="U470" i="16"/>
  <c r="W471" i="16"/>
  <c r="V471" i="16"/>
  <c r="U471" i="16"/>
  <c r="W472" i="16"/>
  <c r="V472" i="16"/>
  <c r="U472" i="16"/>
  <c r="W473" i="16"/>
  <c r="V473" i="16"/>
  <c r="U473" i="16"/>
  <c r="W474" i="16"/>
  <c r="V474" i="16"/>
  <c r="U474" i="16"/>
  <c r="W475" i="16"/>
  <c r="V475" i="16"/>
  <c r="U475" i="16"/>
  <c r="W476" i="16"/>
  <c r="V476" i="16"/>
  <c r="U476" i="16"/>
  <c r="W477" i="16"/>
  <c r="V477" i="16"/>
  <c r="U477" i="16"/>
  <c r="W478" i="16"/>
  <c r="V478" i="16"/>
  <c r="U478" i="16"/>
  <c r="W479" i="16"/>
  <c r="V479" i="16"/>
  <c r="U479" i="16"/>
  <c r="W480" i="16"/>
  <c r="V480" i="16"/>
  <c r="U480" i="16"/>
  <c r="W481" i="16"/>
  <c r="V481" i="16"/>
  <c r="U481" i="16"/>
  <c r="W482" i="16"/>
  <c r="V482" i="16"/>
  <c r="U482" i="16"/>
  <c r="W483" i="16"/>
  <c r="V483" i="16"/>
  <c r="U483" i="16"/>
  <c r="W484" i="16"/>
  <c r="V484" i="16"/>
  <c r="U484" i="16"/>
  <c r="W485" i="16"/>
  <c r="V485" i="16"/>
  <c r="U485" i="16"/>
  <c r="W486" i="16"/>
  <c r="V486" i="16"/>
  <c r="U486" i="16"/>
  <c r="W487" i="16"/>
  <c r="V487" i="16"/>
  <c r="U487" i="16"/>
  <c r="W488" i="16"/>
  <c r="V488" i="16"/>
  <c r="U488" i="16"/>
  <c r="W489" i="16"/>
  <c r="V489" i="16"/>
  <c r="U489" i="16"/>
  <c r="W490" i="16"/>
  <c r="V490" i="16"/>
  <c r="U490" i="16"/>
  <c r="W491" i="16"/>
  <c r="V491" i="16"/>
  <c r="U491" i="16"/>
  <c r="W492" i="16"/>
  <c r="V492" i="16"/>
  <c r="U492" i="16"/>
  <c r="W493" i="16"/>
  <c r="V493" i="16"/>
  <c r="U493" i="16"/>
  <c r="W494" i="16"/>
  <c r="V494" i="16"/>
  <c r="U494" i="16"/>
  <c r="W495" i="16"/>
  <c r="V495" i="16"/>
  <c r="U495" i="16"/>
  <c r="W496" i="16"/>
  <c r="V496" i="16"/>
  <c r="U496" i="16"/>
  <c r="W497" i="16"/>
  <c r="V497" i="16"/>
  <c r="U497" i="16"/>
  <c r="W498" i="16"/>
  <c r="V498" i="16"/>
  <c r="U498" i="16"/>
  <c r="W499" i="16"/>
  <c r="V499" i="16"/>
  <c r="U499" i="16"/>
  <c r="W500" i="16"/>
  <c r="V500" i="16"/>
  <c r="U500" i="16"/>
  <c r="W501" i="16"/>
  <c r="V501" i="16"/>
  <c r="U501" i="16"/>
  <c r="W502" i="16"/>
  <c r="V502" i="16"/>
  <c r="U502" i="16"/>
  <c r="W503" i="16"/>
  <c r="V503" i="16"/>
  <c r="U503" i="16"/>
  <c r="W504" i="16"/>
  <c r="V504" i="16"/>
  <c r="U504" i="16"/>
  <c r="W505" i="16"/>
  <c r="V505" i="16"/>
  <c r="U505" i="16"/>
  <c r="W506" i="16"/>
  <c r="V506" i="16"/>
  <c r="U506" i="16"/>
  <c r="W507" i="16"/>
  <c r="V507" i="16"/>
  <c r="U507" i="16"/>
  <c r="W508" i="16"/>
  <c r="V508" i="16"/>
  <c r="U508" i="16"/>
  <c r="W509" i="16"/>
  <c r="V509" i="16"/>
  <c r="U509" i="16"/>
  <c r="W510" i="16"/>
  <c r="V510" i="16"/>
  <c r="U510" i="16"/>
  <c r="W511" i="16"/>
  <c r="V511" i="16"/>
  <c r="U511" i="16"/>
  <c r="W512" i="16"/>
  <c r="V512" i="16"/>
  <c r="U512" i="16"/>
  <c r="W513" i="16"/>
  <c r="V513" i="16"/>
  <c r="U513" i="16"/>
  <c r="W514" i="16"/>
  <c r="V514" i="16"/>
  <c r="U514" i="16"/>
  <c r="W515" i="16"/>
  <c r="V515" i="16"/>
  <c r="U515" i="16"/>
  <c r="W516" i="16"/>
  <c r="V516" i="16"/>
  <c r="U516" i="16"/>
  <c r="W517" i="16"/>
  <c r="V517" i="16"/>
  <c r="U517" i="16"/>
  <c r="W518" i="16"/>
  <c r="V518" i="16"/>
  <c r="U518" i="16"/>
  <c r="W519" i="16"/>
  <c r="V519" i="16"/>
  <c r="U519" i="16"/>
  <c r="W520" i="16"/>
  <c r="V520" i="16"/>
  <c r="U520" i="16"/>
  <c r="W521" i="16"/>
  <c r="V521" i="16"/>
  <c r="U521" i="16"/>
  <c r="W522" i="16"/>
  <c r="V522" i="16"/>
  <c r="U522" i="16"/>
  <c r="W523" i="16"/>
  <c r="V523" i="16"/>
  <c r="U523" i="16"/>
  <c r="W524" i="16"/>
  <c r="V524" i="16"/>
  <c r="U524" i="16"/>
  <c r="W525" i="16"/>
  <c r="V525" i="16"/>
  <c r="U525" i="16"/>
  <c r="W526" i="16"/>
  <c r="V526" i="16"/>
  <c r="U526" i="16"/>
  <c r="W527" i="16"/>
  <c r="V527" i="16"/>
  <c r="U527" i="16"/>
  <c r="W528" i="16"/>
  <c r="V528" i="16"/>
  <c r="U528" i="16"/>
  <c r="W529" i="16"/>
  <c r="V529" i="16"/>
  <c r="U529" i="16"/>
  <c r="W530" i="16"/>
  <c r="V530" i="16"/>
  <c r="U530" i="16"/>
  <c r="W531" i="16"/>
  <c r="V531" i="16"/>
  <c r="U531" i="16"/>
  <c r="W532" i="16"/>
  <c r="V532" i="16"/>
  <c r="U532" i="16"/>
  <c r="W533" i="16"/>
  <c r="V533" i="16"/>
  <c r="U533" i="16"/>
  <c r="W534" i="16"/>
  <c r="V534" i="16"/>
  <c r="U534" i="16"/>
  <c r="W535" i="16"/>
  <c r="V535" i="16"/>
  <c r="U535" i="16"/>
  <c r="W536" i="16"/>
  <c r="V536" i="16"/>
  <c r="U536" i="16"/>
  <c r="W537" i="16"/>
  <c r="V537" i="16"/>
  <c r="U537" i="16"/>
  <c r="W538" i="16"/>
  <c r="V538" i="16"/>
  <c r="U538" i="16"/>
  <c r="W539" i="16"/>
  <c r="V539" i="16"/>
  <c r="U539" i="16"/>
  <c r="W540" i="16"/>
  <c r="V540" i="16"/>
  <c r="U540" i="16"/>
  <c r="W541" i="16"/>
  <c r="V541" i="16"/>
  <c r="U541" i="16"/>
  <c r="W542" i="16"/>
  <c r="V542" i="16"/>
  <c r="U542" i="16"/>
  <c r="W543" i="16"/>
  <c r="V543" i="16"/>
  <c r="U543" i="16"/>
  <c r="W544" i="16"/>
  <c r="V544" i="16"/>
  <c r="U544" i="16"/>
  <c r="W545" i="16"/>
  <c r="V545" i="16"/>
  <c r="U545" i="16"/>
  <c r="W546" i="16"/>
  <c r="V546" i="16"/>
  <c r="U546" i="16"/>
  <c r="W547" i="16"/>
  <c r="V547" i="16"/>
  <c r="U547" i="16"/>
  <c r="W548" i="16"/>
  <c r="V548" i="16"/>
  <c r="U548" i="16"/>
  <c r="W549" i="16"/>
  <c r="V549" i="16"/>
  <c r="U549" i="16"/>
  <c r="W550" i="16"/>
  <c r="V550" i="16"/>
  <c r="U550" i="16"/>
  <c r="W551" i="16"/>
  <c r="V551" i="16"/>
  <c r="U551" i="16"/>
  <c r="W552" i="16"/>
  <c r="V552" i="16"/>
  <c r="U552" i="16"/>
  <c r="W553" i="16"/>
  <c r="V553" i="16"/>
  <c r="U553" i="16"/>
  <c r="W554" i="16"/>
  <c r="V554" i="16"/>
  <c r="U554" i="16"/>
  <c r="W555" i="16"/>
  <c r="V555" i="16"/>
  <c r="U555" i="16"/>
  <c r="W556" i="16"/>
  <c r="V556" i="16"/>
  <c r="U556" i="16"/>
  <c r="W557" i="16"/>
  <c r="V557" i="16"/>
  <c r="U557" i="16"/>
  <c r="W558" i="16"/>
  <c r="V558" i="16"/>
  <c r="U558" i="16"/>
  <c r="W559" i="16"/>
  <c r="V559" i="16"/>
  <c r="U559" i="16"/>
  <c r="W560" i="16"/>
  <c r="V560" i="16"/>
  <c r="U560" i="16"/>
  <c r="W561" i="16"/>
  <c r="V561" i="16"/>
  <c r="U561" i="16"/>
  <c r="W562" i="16"/>
  <c r="V562" i="16"/>
  <c r="U562" i="16"/>
  <c r="W563" i="16"/>
  <c r="V563" i="16"/>
  <c r="U563" i="16"/>
  <c r="W564" i="16"/>
  <c r="V564" i="16"/>
  <c r="U564" i="16"/>
  <c r="W565" i="16"/>
  <c r="V565" i="16"/>
  <c r="U565" i="16"/>
  <c r="W566" i="16"/>
  <c r="V566" i="16"/>
  <c r="U566" i="16"/>
  <c r="W567" i="16"/>
  <c r="V567" i="16"/>
  <c r="U567" i="16"/>
  <c r="W568" i="16"/>
  <c r="V568" i="16"/>
  <c r="U568" i="16"/>
  <c r="W569" i="16"/>
  <c r="V569" i="16"/>
  <c r="U569" i="16"/>
  <c r="W570" i="16"/>
  <c r="V570" i="16"/>
  <c r="U570" i="16"/>
  <c r="W571" i="16"/>
  <c r="V571" i="16"/>
  <c r="U571" i="16"/>
  <c r="W572" i="16"/>
  <c r="V572" i="16"/>
  <c r="U572" i="16"/>
  <c r="W573" i="16"/>
  <c r="V573" i="16"/>
  <c r="U573" i="16"/>
  <c r="W574" i="16"/>
  <c r="V574" i="16"/>
  <c r="U574" i="16"/>
  <c r="W575" i="16"/>
  <c r="V575" i="16"/>
  <c r="U575" i="16"/>
  <c r="W576" i="16"/>
  <c r="V576" i="16"/>
  <c r="U576" i="16"/>
  <c r="W577" i="16"/>
  <c r="V577" i="16"/>
  <c r="U577" i="16"/>
  <c r="W578" i="16"/>
  <c r="V578" i="16"/>
  <c r="U578" i="16"/>
  <c r="W579" i="16"/>
  <c r="V579" i="16"/>
  <c r="U579" i="16"/>
  <c r="W580" i="16"/>
  <c r="V580" i="16"/>
  <c r="U580" i="16"/>
  <c r="W581" i="16"/>
  <c r="V581" i="16"/>
  <c r="U581" i="16"/>
  <c r="W582" i="16"/>
  <c r="V582" i="16"/>
  <c r="U582" i="16"/>
  <c r="W583" i="16"/>
  <c r="V583" i="16"/>
  <c r="U583" i="16"/>
  <c r="W584" i="16"/>
  <c r="V584" i="16"/>
  <c r="U584" i="16"/>
  <c r="W585" i="16"/>
  <c r="V585" i="16"/>
  <c r="U585" i="16"/>
  <c r="W586" i="16"/>
  <c r="V586" i="16"/>
  <c r="U586" i="16"/>
  <c r="W587" i="16"/>
  <c r="V587" i="16"/>
  <c r="U587" i="16"/>
  <c r="W588" i="16"/>
  <c r="V588" i="16"/>
  <c r="U588" i="16"/>
  <c r="W589" i="16"/>
  <c r="V589" i="16"/>
  <c r="U589" i="16"/>
  <c r="W590" i="16"/>
  <c r="V590" i="16"/>
  <c r="U590" i="16"/>
  <c r="W591" i="16"/>
  <c r="V591" i="16"/>
  <c r="U591" i="16"/>
  <c r="W592" i="16"/>
  <c r="V592" i="16"/>
  <c r="U592" i="16"/>
  <c r="W593" i="16"/>
  <c r="V593" i="16"/>
  <c r="U593" i="16"/>
  <c r="W594" i="16"/>
  <c r="V594" i="16"/>
  <c r="U594" i="16"/>
  <c r="W595" i="16"/>
  <c r="V595" i="16"/>
  <c r="U595" i="16"/>
  <c r="W596" i="16"/>
  <c r="V596" i="16"/>
  <c r="U596" i="16"/>
  <c r="W597" i="16"/>
  <c r="V597" i="16"/>
  <c r="U597" i="16"/>
  <c r="W598" i="16"/>
  <c r="V598" i="16"/>
  <c r="U598" i="16"/>
  <c r="W599" i="16"/>
  <c r="V599" i="16"/>
  <c r="U599" i="16"/>
  <c r="W600" i="16"/>
  <c r="V600" i="16"/>
  <c r="U600" i="16"/>
  <c r="W601" i="16"/>
  <c r="V601" i="16"/>
  <c r="U601" i="16"/>
  <c r="W602" i="16"/>
  <c r="V602" i="16"/>
  <c r="U602" i="16"/>
  <c r="W603" i="16"/>
  <c r="V603" i="16"/>
  <c r="U603" i="16"/>
  <c r="W604" i="16"/>
  <c r="V604" i="16"/>
  <c r="U604" i="16"/>
  <c r="W605" i="16"/>
  <c r="V605" i="16"/>
  <c r="U605" i="16"/>
  <c r="W606" i="16"/>
  <c r="V606" i="16"/>
  <c r="U606" i="16"/>
  <c r="W607" i="16"/>
  <c r="V607" i="16"/>
  <c r="U607" i="16"/>
  <c r="W608" i="16"/>
  <c r="V608" i="16"/>
  <c r="U608" i="16"/>
  <c r="W609" i="16"/>
  <c r="V609" i="16"/>
  <c r="U609" i="16"/>
  <c r="W610" i="16"/>
  <c r="V610" i="16"/>
  <c r="U610" i="16"/>
  <c r="W611" i="16"/>
  <c r="V611" i="16"/>
  <c r="U611" i="16"/>
  <c r="W612" i="16"/>
  <c r="V612" i="16"/>
  <c r="U612" i="16"/>
  <c r="W613" i="16"/>
  <c r="V613" i="16"/>
  <c r="U613" i="16"/>
  <c r="W614" i="16"/>
  <c r="V614" i="16"/>
  <c r="U614" i="16"/>
  <c r="W615" i="16"/>
  <c r="V615" i="16"/>
  <c r="U615" i="16"/>
  <c r="W616" i="16"/>
  <c r="V616" i="16"/>
  <c r="U616" i="16"/>
  <c r="W617" i="16"/>
  <c r="V617" i="16"/>
  <c r="U617" i="16"/>
  <c r="W618" i="16"/>
  <c r="V618" i="16"/>
  <c r="U618" i="16"/>
  <c r="W619" i="16"/>
  <c r="V619" i="16"/>
  <c r="U619" i="16"/>
  <c r="W620" i="16"/>
  <c r="V620" i="16"/>
  <c r="U620" i="16"/>
  <c r="W621" i="16"/>
  <c r="V621" i="16"/>
  <c r="U621" i="16"/>
  <c r="W622" i="16"/>
  <c r="V622" i="16"/>
  <c r="U622" i="16"/>
  <c r="W623" i="16"/>
  <c r="V623" i="16"/>
  <c r="U623" i="16"/>
  <c r="W624" i="16"/>
  <c r="V624" i="16"/>
  <c r="U624" i="16"/>
  <c r="W625" i="16"/>
  <c r="V625" i="16"/>
  <c r="U625" i="16"/>
  <c r="W626" i="16"/>
  <c r="V626" i="16"/>
  <c r="U626" i="16"/>
  <c r="W627" i="16"/>
  <c r="V627" i="16"/>
  <c r="U627" i="16"/>
  <c r="W628" i="16"/>
  <c r="V628" i="16"/>
  <c r="U628" i="16"/>
  <c r="W629" i="16"/>
  <c r="V629" i="16"/>
  <c r="U629" i="16"/>
  <c r="W630" i="16"/>
  <c r="V630" i="16"/>
  <c r="U630" i="16"/>
  <c r="W631" i="16"/>
  <c r="V631" i="16"/>
  <c r="U631" i="16"/>
  <c r="W632" i="16"/>
  <c r="V632" i="16"/>
  <c r="U632" i="16"/>
  <c r="W633" i="16"/>
  <c r="V633" i="16"/>
  <c r="U633" i="16"/>
  <c r="W634" i="16"/>
  <c r="V634" i="16"/>
  <c r="U634" i="16"/>
  <c r="W635" i="16"/>
  <c r="V635" i="16"/>
  <c r="U635" i="16"/>
  <c r="W636" i="16"/>
  <c r="V636" i="16"/>
  <c r="U636" i="16"/>
  <c r="W637" i="16"/>
  <c r="V637" i="16"/>
  <c r="U637" i="16"/>
  <c r="W638" i="16"/>
  <c r="V638" i="16"/>
  <c r="U638" i="16"/>
  <c r="W639" i="16"/>
  <c r="V639" i="16"/>
  <c r="U639" i="16"/>
  <c r="W640" i="16"/>
  <c r="V640" i="16"/>
  <c r="U640" i="16"/>
  <c r="W641" i="16"/>
  <c r="V641" i="16"/>
  <c r="U641" i="16"/>
  <c r="W642" i="16"/>
  <c r="V642" i="16"/>
  <c r="U642" i="16"/>
  <c r="W643" i="16"/>
  <c r="V643" i="16"/>
  <c r="U643" i="16"/>
  <c r="W644" i="16"/>
  <c r="V644" i="16"/>
  <c r="U644" i="16"/>
  <c r="W645" i="16"/>
  <c r="V645" i="16"/>
  <c r="U645" i="16"/>
  <c r="W646" i="16"/>
  <c r="V646" i="16"/>
  <c r="U646" i="16"/>
  <c r="W647" i="16"/>
  <c r="V647" i="16"/>
  <c r="U647" i="16"/>
  <c r="W648" i="16"/>
  <c r="V648" i="16"/>
  <c r="U648" i="16"/>
  <c r="W649" i="16"/>
  <c r="V649" i="16"/>
  <c r="U649" i="16"/>
  <c r="W650" i="16"/>
  <c r="V650" i="16"/>
  <c r="U650" i="16"/>
  <c r="W651" i="16"/>
  <c r="V651" i="16"/>
  <c r="U651" i="16"/>
  <c r="W652" i="16"/>
  <c r="V652" i="16"/>
  <c r="U652" i="16"/>
  <c r="W653" i="16"/>
  <c r="V653" i="16"/>
  <c r="U653" i="16"/>
  <c r="W654" i="16"/>
  <c r="V654" i="16"/>
  <c r="U654" i="16"/>
  <c r="W655" i="16"/>
  <c r="V655" i="16"/>
  <c r="U655" i="16"/>
  <c r="W656" i="16"/>
  <c r="V656" i="16"/>
  <c r="U656" i="16"/>
  <c r="W657" i="16"/>
  <c r="V657" i="16"/>
  <c r="U657" i="16"/>
  <c r="W658" i="16"/>
  <c r="V658" i="16"/>
  <c r="U658" i="16"/>
  <c r="W659" i="16"/>
  <c r="V659" i="16"/>
  <c r="U659" i="16"/>
  <c r="W660" i="16"/>
  <c r="V660" i="16"/>
  <c r="U660" i="16"/>
  <c r="W661" i="16"/>
  <c r="V661" i="16"/>
  <c r="U661" i="16"/>
  <c r="W662" i="16"/>
  <c r="V662" i="16"/>
  <c r="U662" i="16"/>
  <c r="W663" i="16"/>
  <c r="V663" i="16"/>
  <c r="U663" i="16"/>
  <c r="W664" i="16"/>
  <c r="V664" i="16"/>
  <c r="U664" i="16"/>
  <c r="W665" i="16"/>
  <c r="V665" i="16"/>
  <c r="U665" i="16"/>
  <c r="W666" i="16"/>
  <c r="V666" i="16"/>
  <c r="U666" i="16"/>
  <c r="W667" i="16"/>
  <c r="V667" i="16"/>
  <c r="U667" i="16"/>
  <c r="W668" i="16"/>
  <c r="V668" i="16"/>
  <c r="U668" i="16"/>
  <c r="W669" i="16"/>
  <c r="V669" i="16"/>
  <c r="U669" i="16"/>
  <c r="W670" i="16"/>
  <c r="V670" i="16"/>
  <c r="U670" i="16"/>
  <c r="W671" i="16"/>
  <c r="V671" i="16"/>
  <c r="U671" i="16"/>
  <c r="W672" i="16"/>
  <c r="V672" i="16"/>
  <c r="U672" i="16"/>
  <c r="W673" i="16"/>
  <c r="V673" i="16"/>
  <c r="U673" i="16"/>
  <c r="W674" i="16"/>
  <c r="V674" i="16"/>
  <c r="U674" i="16"/>
  <c r="W675" i="16"/>
  <c r="V675" i="16"/>
  <c r="U675" i="16"/>
  <c r="W676" i="16"/>
  <c r="V676" i="16"/>
  <c r="U676" i="16"/>
  <c r="W677" i="16"/>
  <c r="V677" i="16"/>
  <c r="U677" i="16"/>
  <c r="W678" i="16"/>
  <c r="V678" i="16"/>
  <c r="U678" i="16"/>
  <c r="W679" i="16"/>
  <c r="V679" i="16"/>
  <c r="U679" i="16"/>
  <c r="W680" i="16"/>
  <c r="V680" i="16"/>
  <c r="U680" i="16"/>
  <c r="W681" i="16"/>
  <c r="V681" i="16"/>
  <c r="U681" i="16"/>
  <c r="W682" i="16"/>
  <c r="V682" i="16"/>
  <c r="U682" i="16"/>
  <c r="W683" i="16"/>
  <c r="V683" i="16"/>
  <c r="U683" i="16"/>
  <c r="W684" i="16"/>
  <c r="V684" i="16"/>
  <c r="U684" i="16"/>
  <c r="W685" i="16"/>
  <c r="V685" i="16"/>
  <c r="U685" i="16"/>
  <c r="W686" i="16"/>
  <c r="V686" i="16"/>
  <c r="U686" i="16"/>
  <c r="W687" i="16"/>
  <c r="V687" i="16"/>
  <c r="U687" i="16"/>
  <c r="W688" i="16"/>
  <c r="V688" i="16"/>
  <c r="U688" i="16"/>
  <c r="W689" i="16"/>
  <c r="V689" i="16"/>
  <c r="U689" i="16"/>
  <c r="W690" i="16"/>
  <c r="V690" i="16"/>
  <c r="U690" i="16"/>
  <c r="W691" i="16"/>
  <c r="V691" i="16"/>
  <c r="U691" i="16"/>
  <c r="W692" i="16"/>
  <c r="V692" i="16"/>
  <c r="U692" i="16"/>
  <c r="W693" i="16"/>
  <c r="V693" i="16"/>
  <c r="U693" i="16"/>
  <c r="W694" i="16"/>
  <c r="V694" i="16"/>
  <c r="U694" i="16"/>
  <c r="W695" i="16"/>
  <c r="V695" i="16"/>
  <c r="U695" i="16"/>
  <c r="W696" i="16"/>
  <c r="V696" i="16"/>
  <c r="U696" i="16"/>
  <c r="W697" i="16"/>
  <c r="V697" i="16"/>
  <c r="U697" i="16"/>
  <c r="W698" i="16"/>
  <c r="V698" i="16"/>
  <c r="U698" i="16"/>
  <c r="W699" i="16"/>
  <c r="V699" i="16"/>
  <c r="U699" i="16"/>
  <c r="W700" i="16"/>
  <c r="V700" i="16"/>
  <c r="U700" i="16"/>
  <c r="W701" i="16"/>
  <c r="V701" i="16"/>
  <c r="U701" i="16"/>
  <c r="W702" i="16"/>
  <c r="V702" i="16"/>
  <c r="U702" i="16"/>
  <c r="W703" i="16"/>
  <c r="V703" i="16"/>
  <c r="U703" i="16"/>
  <c r="W704" i="16"/>
  <c r="V704" i="16"/>
  <c r="U704" i="16"/>
  <c r="W705" i="16"/>
  <c r="V705" i="16"/>
  <c r="U705" i="16"/>
  <c r="W706" i="16"/>
  <c r="V706" i="16"/>
  <c r="U706" i="16"/>
  <c r="W707" i="16"/>
  <c r="V707" i="16"/>
  <c r="U707" i="16"/>
  <c r="W708" i="16"/>
  <c r="V708" i="16"/>
  <c r="U708" i="16"/>
  <c r="W709" i="16"/>
  <c r="V709" i="16"/>
  <c r="U709" i="16"/>
  <c r="W710" i="16"/>
  <c r="V710" i="16"/>
  <c r="U710" i="16"/>
  <c r="W711" i="16"/>
  <c r="V711" i="16"/>
  <c r="U711" i="16"/>
  <c r="W712" i="16"/>
  <c r="V712" i="16"/>
  <c r="U712" i="16"/>
  <c r="W713" i="16"/>
  <c r="V713" i="16"/>
  <c r="U713" i="16"/>
  <c r="W714" i="16"/>
  <c r="V714" i="16"/>
  <c r="U714" i="16"/>
  <c r="W715" i="16"/>
  <c r="V715" i="16"/>
  <c r="U715" i="16"/>
  <c r="W716" i="16"/>
  <c r="V716" i="16"/>
  <c r="U716" i="16"/>
  <c r="W717" i="16"/>
  <c r="V717" i="16"/>
  <c r="U717" i="16"/>
  <c r="W718" i="16"/>
  <c r="V718" i="16"/>
  <c r="U718" i="16"/>
  <c r="W719" i="16"/>
  <c r="V719" i="16"/>
  <c r="U719" i="16"/>
  <c r="W720" i="16"/>
  <c r="V720" i="16"/>
  <c r="U720" i="16"/>
  <c r="W721" i="16"/>
  <c r="V721" i="16"/>
  <c r="U721" i="16"/>
  <c r="W722" i="16"/>
  <c r="V722" i="16"/>
  <c r="U722" i="16"/>
  <c r="W723" i="16"/>
  <c r="V723" i="16"/>
  <c r="U723" i="16"/>
  <c r="W724" i="16"/>
  <c r="V724" i="16"/>
  <c r="U724" i="16"/>
  <c r="W725" i="16"/>
  <c r="V725" i="16"/>
  <c r="U725" i="16"/>
  <c r="W726" i="16"/>
  <c r="V726" i="16"/>
  <c r="U726" i="16"/>
  <c r="W727" i="16"/>
  <c r="V727" i="16"/>
  <c r="U727" i="16"/>
  <c r="W728" i="16"/>
  <c r="V728" i="16"/>
  <c r="U728" i="16"/>
  <c r="W729" i="16"/>
  <c r="V729" i="16"/>
  <c r="U729" i="16"/>
  <c r="W730" i="16"/>
  <c r="V730" i="16"/>
  <c r="U730" i="16"/>
  <c r="W731" i="16"/>
  <c r="V731" i="16"/>
  <c r="U731" i="16"/>
  <c r="W732" i="16"/>
  <c r="V732" i="16"/>
  <c r="U732" i="16"/>
  <c r="W733" i="16"/>
  <c r="V733" i="16"/>
  <c r="U733" i="16"/>
  <c r="W734" i="16"/>
  <c r="V734" i="16"/>
  <c r="U734" i="16"/>
  <c r="W735" i="16"/>
  <c r="V735" i="16"/>
  <c r="U735" i="16"/>
  <c r="W736" i="16"/>
  <c r="V736" i="16"/>
  <c r="U736" i="16"/>
  <c r="W737" i="16"/>
  <c r="V737" i="16"/>
  <c r="U737" i="16"/>
  <c r="W738" i="16"/>
  <c r="V738" i="16"/>
  <c r="U738" i="16"/>
  <c r="W739" i="16"/>
  <c r="V739" i="16"/>
  <c r="U739" i="16"/>
  <c r="W740" i="16"/>
  <c r="V740" i="16"/>
  <c r="U740" i="16"/>
  <c r="W741" i="16"/>
  <c r="V741" i="16"/>
  <c r="U741" i="16"/>
  <c r="W742" i="16"/>
  <c r="V742" i="16"/>
  <c r="U742" i="16"/>
  <c r="W743" i="16"/>
  <c r="V743" i="16"/>
  <c r="U743" i="16"/>
  <c r="W744" i="16"/>
  <c r="V744" i="16"/>
  <c r="U744" i="16"/>
  <c r="W745" i="16"/>
  <c r="V745" i="16"/>
  <c r="U745" i="16"/>
  <c r="W746" i="16"/>
  <c r="V746" i="16"/>
  <c r="U746" i="16"/>
  <c r="W747" i="16"/>
  <c r="V747" i="16"/>
  <c r="U747" i="16"/>
  <c r="W748" i="16"/>
  <c r="V748" i="16"/>
  <c r="U748" i="16"/>
  <c r="W749" i="16"/>
  <c r="V749" i="16"/>
  <c r="U749" i="16"/>
  <c r="W750" i="16"/>
  <c r="V750" i="16"/>
  <c r="U750" i="16"/>
  <c r="W751" i="16"/>
  <c r="V751" i="16"/>
  <c r="U751" i="16"/>
  <c r="W752" i="16"/>
  <c r="V752" i="16"/>
  <c r="U752" i="16"/>
  <c r="W753" i="16"/>
  <c r="V753" i="16"/>
  <c r="U753" i="16"/>
  <c r="W754" i="16"/>
  <c r="V754" i="16"/>
  <c r="U754" i="16"/>
  <c r="W755" i="16"/>
  <c r="V755" i="16"/>
  <c r="U755" i="16"/>
  <c r="W756" i="16"/>
  <c r="V756" i="16"/>
  <c r="U756" i="16"/>
  <c r="W757" i="16"/>
  <c r="V757" i="16"/>
  <c r="U757" i="16"/>
  <c r="W758" i="16"/>
  <c r="V758" i="16"/>
  <c r="U758" i="16"/>
  <c r="W759" i="16"/>
  <c r="V759" i="16"/>
  <c r="U759" i="16"/>
  <c r="W760" i="16"/>
  <c r="V760" i="16"/>
  <c r="U760" i="16"/>
  <c r="W761" i="16"/>
  <c r="V761" i="16"/>
  <c r="U761" i="16"/>
  <c r="W762" i="16"/>
  <c r="V762" i="16"/>
  <c r="U762" i="16"/>
  <c r="W763" i="16"/>
  <c r="V763" i="16"/>
  <c r="U763" i="16"/>
  <c r="W764" i="16"/>
  <c r="V764" i="16"/>
  <c r="U764" i="16"/>
  <c r="W765" i="16"/>
  <c r="V765" i="16"/>
  <c r="U765" i="16"/>
  <c r="W766" i="16"/>
  <c r="V766" i="16"/>
  <c r="U766" i="16"/>
  <c r="W767" i="16"/>
  <c r="V767" i="16"/>
  <c r="U767" i="16"/>
  <c r="W768" i="16"/>
  <c r="V768" i="16"/>
  <c r="U768" i="16"/>
  <c r="W769" i="16"/>
  <c r="V769" i="16"/>
  <c r="U769" i="16"/>
  <c r="W770" i="16"/>
  <c r="V770" i="16"/>
  <c r="U770" i="16"/>
  <c r="W771" i="16"/>
  <c r="V771" i="16"/>
  <c r="U771" i="16"/>
  <c r="W772" i="16"/>
  <c r="V772" i="16"/>
  <c r="U772" i="16"/>
  <c r="W773" i="16"/>
  <c r="V773" i="16"/>
  <c r="U773" i="16"/>
  <c r="W774" i="16"/>
  <c r="V774" i="16"/>
  <c r="U774" i="16"/>
  <c r="W775" i="16"/>
  <c r="V775" i="16"/>
  <c r="U775" i="16"/>
  <c r="W776" i="16"/>
  <c r="V776" i="16"/>
  <c r="U776" i="16"/>
  <c r="W777" i="16"/>
  <c r="V777" i="16"/>
  <c r="U777" i="16"/>
  <c r="W778" i="16"/>
  <c r="V778" i="16"/>
  <c r="U778" i="16"/>
  <c r="W779" i="16"/>
  <c r="V779" i="16"/>
  <c r="U779" i="16"/>
  <c r="W780" i="16"/>
  <c r="V780" i="16"/>
  <c r="U780" i="16"/>
  <c r="W781" i="16"/>
  <c r="V781" i="16"/>
  <c r="U781" i="16"/>
  <c r="W782" i="16"/>
  <c r="V782" i="16"/>
  <c r="U782" i="16"/>
  <c r="W783" i="16"/>
  <c r="V783" i="16"/>
  <c r="U783" i="16"/>
  <c r="W784" i="16"/>
  <c r="V784" i="16"/>
  <c r="U784" i="16"/>
  <c r="W785" i="16"/>
  <c r="V785" i="16"/>
  <c r="U785" i="16"/>
  <c r="W786" i="16"/>
  <c r="V786" i="16"/>
  <c r="U786" i="16"/>
  <c r="W787" i="16"/>
  <c r="V787" i="16"/>
  <c r="U787" i="16"/>
  <c r="W788" i="16"/>
  <c r="V788" i="16"/>
  <c r="U788" i="16"/>
  <c r="W789" i="16"/>
  <c r="V789" i="16"/>
  <c r="U789" i="16"/>
  <c r="W790" i="16"/>
  <c r="V790" i="16"/>
  <c r="U790" i="16"/>
  <c r="W791" i="16"/>
  <c r="V791" i="16"/>
  <c r="U791" i="16"/>
  <c r="W792" i="16"/>
  <c r="V792" i="16"/>
  <c r="U792" i="16"/>
  <c r="W793" i="16"/>
  <c r="V793" i="16"/>
  <c r="U793" i="16"/>
  <c r="W794" i="16"/>
  <c r="V794" i="16"/>
  <c r="U794" i="16"/>
  <c r="W795" i="16"/>
  <c r="V795" i="16"/>
  <c r="U795" i="16"/>
  <c r="W796" i="16"/>
  <c r="V796" i="16"/>
  <c r="U796" i="16"/>
  <c r="W797" i="16"/>
  <c r="V797" i="16"/>
  <c r="U797" i="16"/>
  <c r="W798" i="16"/>
  <c r="V798" i="16"/>
  <c r="U798" i="16"/>
  <c r="W799" i="16"/>
  <c r="V799" i="16"/>
  <c r="U799" i="16"/>
  <c r="W800" i="16"/>
  <c r="V800" i="16"/>
  <c r="U800" i="16"/>
  <c r="W801" i="16"/>
  <c r="V801" i="16"/>
  <c r="U801" i="16"/>
  <c r="W802" i="16"/>
  <c r="V802" i="16"/>
  <c r="U802" i="16"/>
  <c r="W803" i="16"/>
  <c r="V803" i="16"/>
  <c r="U803" i="16"/>
  <c r="W804" i="16"/>
  <c r="V804" i="16"/>
  <c r="U804" i="16"/>
  <c r="W805" i="16"/>
  <c r="V805" i="16"/>
  <c r="U805" i="16"/>
  <c r="W806" i="16"/>
  <c r="V806" i="16"/>
  <c r="U806" i="16"/>
  <c r="W807" i="16"/>
  <c r="V807" i="16"/>
  <c r="U807" i="16"/>
  <c r="W808" i="16"/>
  <c r="V808" i="16"/>
  <c r="U808" i="16"/>
  <c r="W809" i="16"/>
  <c r="V809" i="16"/>
  <c r="U809" i="16"/>
  <c r="W810" i="16"/>
  <c r="V810" i="16"/>
  <c r="U810" i="16"/>
  <c r="W811" i="16"/>
  <c r="V811" i="16"/>
  <c r="U811" i="16"/>
  <c r="W812" i="16"/>
  <c r="V812" i="16"/>
  <c r="U812" i="16"/>
  <c r="W813" i="16"/>
  <c r="V813" i="16"/>
  <c r="U813" i="16"/>
  <c r="W814" i="16"/>
  <c r="V814" i="16"/>
  <c r="U814" i="16"/>
  <c r="W815" i="16"/>
  <c r="V815" i="16"/>
  <c r="U815" i="16"/>
  <c r="W816" i="16"/>
  <c r="V816" i="16"/>
  <c r="U816" i="16"/>
  <c r="W817" i="16"/>
  <c r="V817" i="16"/>
  <c r="U817" i="16"/>
  <c r="W818" i="16"/>
  <c r="V818" i="16"/>
  <c r="U818" i="16"/>
  <c r="W819" i="16"/>
  <c r="V819" i="16"/>
  <c r="U819" i="16"/>
  <c r="W820" i="16"/>
  <c r="V820" i="16"/>
  <c r="U820" i="16"/>
  <c r="W821" i="16"/>
  <c r="V821" i="16"/>
  <c r="U821" i="16"/>
  <c r="W822" i="16"/>
  <c r="V822" i="16"/>
  <c r="U822" i="16"/>
  <c r="W823" i="16"/>
  <c r="V823" i="16"/>
  <c r="U823" i="16"/>
  <c r="W824" i="16"/>
  <c r="V824" i="16"/>
  <c r="U824" i="16"/>
  <c r="W825" i="16"/>
  <c r="V825" i="16"/>
  <c r="U825" i="16"/>
  <c r="W826" i="16"/>
  <c r="V826" i="16"/>
  <c r="U826" i="16"/>
  <c r="W827" i="16"/>
  <c r="V827" i="16"/>
  <c r="U827" i="16"/>
  <c r="W828" i="16"/>
  <c r="V828" i="16"/>
  <c r="U828" i="16"/>
  <c r="W829" i="16"/>
  <c r="V829" i="16"/>
  <c r="U829" i="16"/>
  <c r="W830" i="16"/>
  <c r="V830" i="16"/>
  <c r="U830" i="16"/>
  <c r="W831" i="16"/>
  <c r="V831" i="16"/>
  <c r="U831" i="16"/>
  <c r="W832" i="16"/>
  <c r="V832" i="16"/>
  <c r="U832" i="16"/>
  <c r="W833" i="16"/>
  <c r="V833" i="16"/>
  <c r="U833" i="16"/>
  <c r="W834" i="16"/>
  <c r="V834" i="16"/>
  <c r="U834" i="16"/>
  <c r="W835" i="16"/>
  <c r="V835" i="16"/>
  <c r="U835" i="16"/>
  <c r="W836" i="16"/>
  <c r="V836" i="16"/>
  <c r="U836" i="16"/>
  <c r="W837" i="16"/>
  <c r="V837" i="16"/>
  <c r="U837" i="16"/>
  <c r="W838" i="16"/>
  <c r="V838" i="16"/>
  <c r="U838" i="16"/>
  <c r="W839" i="16"/>
  <c r="V839" i="16"/>
  <c r="U839" i="16"/>
  <c r="W840" i="16"/>
  <c r="V840" i="16"/>
  <c r="U840" i="16"/>
  <c r="W841" i="16"/>
  <c r="V841" i="16"/>
  <c r="U841" i="16"/>
  <c r="W842" i="16"/>
  <c r="V842" i="16"/>
  <c r="U842" i="16"/>
  <c r="W843" i="16"/>
  <c r="V843" i="16"/>
  <c r="U843" i="16"/>
  <c r="W844" i="16"/>
  <c r="V844" i="16"/>
  <c r="U844" i="16"/>
  <c r="W845" i="16"/>
  <c r="V845" i="16"/>
  <c r="U845" i="16"/>
  <c r="W846" i="16"/>
  <c r="V846" i="16"/>
  <c r="U846" i="16"/>
  <c r="W847" i="16"/>
  <c r="V847" i="16"/>
  <c r="U847" i="16"/>
  <c r="W848" i="16"/>
  <c r="V848" i="16"/>
  <c r="U848" i="16"/>
  <c r="W849" i="16"/>
  <c r="V849" i="16"/>
  <c r="U849" i="16"/>
  <c r="W850" i="16"/>
  <c r="V850" i="16"/>
  <c r="U850" i="16"/>
  <c r="W851" i="16"/>
  <c r="V851" i="16"/>
  <c r="U851" i="16"/>
  <c r="W852" i="16"/>
  <c r="V852" i="16"/>
  <c r="U852" i="16"/>
  <c r="W853" i="16"/>
  <c r="V853" i="16"/>
  <c r="U853" i="16"/>
  <c r="W854" i="16"/>
  <c r="V854" i="16"/>
  <c r="U854" i="16"/>
  <c r="W855" i="16"/>
  <c r="V855" i="16"/>
  <c r="U855" i="16"/>
  <c r="W856" i="16"/>
  <c r="V856" i="16"/>
  <c r="U856" i="16"/>
  <c r="W857" i="16"/>
  <c r="V857" i="16"/>
  <c r="U857" i="16"/>
  <c r="W858" i="16"/>
  <c r="V858" i="16"/>
  <c r="U858" i="16"/>
  <c r="W859" i="16"/>
  <c r="V859" i="16"/>
  <c r="U859" i="16"/>
  <c r="W860" i="16"/>
  <c r="V860" i="16"/>
  <c r="U860" i="16"/>
  <c r="W861" i="16"/>
  <c r="V861" i="16"/>
  <c r="U861" i="16"/>
  <c r="W862" i="16"/>
  <c r="V862" i="16"/>
  <c r="U862" i="16"/>
  <c r="W863" i="16"/>
  <c r="V863" i="16"/>
  <c r="U863" i="16"/>
  <c r="W864" i="16"/>
  <c r="V864" i="16"/>
  <c r="U864" i="16"/>
  <c r="W865" i="16"/>
  <c r="V865" i="16"/>
  <c r="U865" i="16"/>
  <c r="W866" i="16"/>
  <c r="V866" i="16"/>
  <c r="U866" i="16"/>
  <c r="W867" i="16"/>
  <c r="V867" i="16"/>
  <c r="U867" i="16"/>
  <c r="W868" i="16"/>
  <c r="V868" i="16"/>
  <c r="U868" i="16"/>
  <c r="W869" i="16"/>
  <c r="V869" i="16"/>
  <c r="U869" i="16"/>
  <c r="W870" i="16"/>
  <c r="V870" i="16"/>
  <c r="U870" i="16"/>
  <c r="W871" i="16"/>
  <c r="V871" i="16"/>
  <c r="U871" i="16"/>
  <c r="W872" i="16"/>
  <c r="V872" i="16"/>
  <c r="U872" i="16"/>
  <c r="W873" i="16"/>
  <c r="V873" i="16"/>
  <c r="U873" i="16"/>
  <c r="W874" i="16"/>
  <c r="V874" i="16"/>
  <c r="U874" i="16"/>
  <c r="W875" i="16"/>
  <c r="V875" i="16"/>
  <c r="U875" i="16"/>
  <c r="W876" i="16"/>
  <c r="V876" i="16"/>
  <c r="U876" i="16"/>
  <c r="W877" i="16"/>
  <c r="V877" i="16"/>
  <c r="U877" i="16"/>
  <c r="W878" i="16"/>
  <c r="V878" i="16"/>
  <c r="U878" i="16"/>
  <c r="W879" i="16"/>
  <c r="V879" i="16"/>
  <c r="U879" i="16"/>
  <c r="W880" i="16"/>
  <c r="V880" i="16"/>
  <c r="U880" i="16"/>
  <c r="W881" i="16"/>
  <c r="V881" i="16"/>
  <c r="U881" i="16"/>
  <c r="W882" i="16"/>
  <c r="V882" i="16"/>
  <c r="U882" i="16"/>
  <c r="W883" i="16"/>
  <c r="V883" i="16"/>
  <c r="U883" i="16"/>
  <c r="W884" i="16"/>
  <c r="V884" i="16"/>
  <c r="U884" i="16"/>
  <c r="W885" i="16"/>
  <c r="V885" i="16"/>
  <c r="U885" i="16"/>
  <c r="W886" i="16"/>
  <c r="V886" i="16"/>
  <c r="U886" i="16"/>
  <c r="W887" i="16"/>
  <c r="V887" i="16"/>
  <c r="U887" i="16"/>
  <c r="W888" i="16"/>
  <c r="V888" i="16"/>
  <c r="U888" i="16"/>
  <c r="W889" i="16"/>
  <c r="V889" i="16"/>
  <c r="U889" i="16"/>
  <c r="W890" i="16"/>
  <c r="V890" i="16"/>
  <c r="U890" i="16"/>
  <c r="W891" i="16"/>
  <c r="V891" i="16"/>
  <c r="U891" i="16"/>
  <c r="W892" i="16"/>
  <c r="V892" i="16"/>
  <c r="U892" i="16"/>
  <c r="W893" i="16"/>
  <c r="V893" i="16"/>
  <c r="U893" i="16"/>
  <c r="W894" i="16"/>
  <c r="V894" i="16"/>
  <c r="U894" i="16"/>
  <c r="W895" i="16"/>
  <c r="V895" i="16"/>
  <c r="U895" i="16"/>
  <c r="W896" i="16"/>
  <c r="V896" i="16"/>
  <c r="U896" i="16"/>
  <c r="W897" i="16"/>
  <c r="V897" i="16"/>
  <c r="U897" i="16"/>
  <c r="W898" i="16"/>
  <c r="V898" i="16"/>
  <c r="U898" i="16"/>
  <c r="W899" i="16"/>
  <c r="V899" i="16"/>
  <c r="U899" i="16"/>
  <c r="W900" i="16"/>
  <c r="V900" i="16"/>
  <c r="U900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626" i="11" l="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<sst xmlns="http://schemas.openxmlformats.org/spreadsheetml/2006/main" count="4227" uniqueCount="1321">
  <si>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</si>
  <si>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</si>
  <si>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</si>
  <si>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</si>
  <si>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</si>
  <si>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</si>
  <si>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</si>
  <si>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</si>
  <si>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</si>
  <si>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</si>
  <si>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</si>
  <si>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</si>
  <si>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</si>
  <si>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</si>
  <si>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</si>
  <si>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</si>
  <si>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</si>
  <si>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</si>
  <si>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</si>
  <si>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</si>
  <si>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</si>
  <si>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</si>
  <si>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</si>
  <si>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</si>
  <si>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</si>
  <si>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</si>
  <si>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</si>
  <si>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</si>
  <si>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</si>
  <si>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</si>
  <si>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</si>
  <si>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</si>
  <si>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</si>
  <si>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</si>
  <si>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</si>
  <si>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</si>
  <si>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</si>
  <si>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</si>
  <si>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</si>
  <si>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</si>
  <si>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</si>
  <si>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</si>
  <si>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</si>
  <si>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</si>
  <si>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</si>
  <si>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</si>
  <si>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</si>
  <si>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</si>
  <si>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</si>
  <si>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</si>
  <si>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</si>
  <si>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</si>
  <si>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</si>
  <si>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</si>
  <si>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</si>
  <si>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</si>
  <si>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</si>
  <si>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</si>
  <si>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</si>
  <si>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</si>
  <si>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</si>
  <si>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</si>
  <si>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</si>
  <si>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</si>
  <si>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</si>
  <si>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</si>
  <si>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</si>
  <si>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</si>
  <si>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</si>
  <si>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</si>
  <si>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</si>
  <si>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</si>
  <si>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</si>
  <si>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</si>
  <si>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</si>
  <si>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</si>
  <si>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</si>
  <si>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</si>
  <si>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</si>
  <si>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</si>
  <si>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</si>
  <si>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</si>
  <si>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</si>
  <si>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</si>
  <si>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</si>
  <si>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</si>
  <si>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</si>
  <si>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</si>
  <si>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</si>
  <si>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</si>
  <si>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</si>
  <si>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</si>
  <si>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</si>
  <si>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</si>
  <si>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</si>
  <si>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</si>
  <si>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</si>
  <si>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</si>
  <si>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</si>
  <si>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</si>
  <si>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</si>
  <si>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</si>
  <si>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</si>
  <si>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</si>
  <si>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</si>
  <si>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</si>
  <si>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</si>
  <si>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</si>
  <si>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</si>
  <si>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</si>
  <si>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</si>
  <si>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</si>
  <si>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</si>
  <si>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</si>
  <si>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</si>
  <si>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</si>
  <si>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</si>
  <si>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</si>
  <si>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</si>
  <si>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</si>
  <si>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</si>
  <si>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</si>
  <si>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</si>
  <si>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</si>
  <si>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</si>
  <si>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</si>
  <si>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</si>
  <si>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</si>
  <si>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</si>
  <si>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</si>
  <si>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</si>
  <si>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</si>
  <si>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</si>
  <si>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</si>
  <si>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</si>
  <si>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</si>
  <si>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</si>
  <si>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</si>
  <si>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</si>
  <si>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</si>
  <si>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</si>
  <si>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</si>
  <si>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</si>
  <si>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</si>
  <si>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</si>
  <si>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</si>
  <si>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</si>
  <si>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</si>
  <si>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</si>
  <si>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</si>
  <si>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</si>
  <si>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</si>
  <si>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</si>
  <si>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</si>
  <si>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</si>
  <si>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</si>
  <si>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</si>
  <si>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</si>
  <si>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</si>
  <si>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</si>
  <si>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</si>
  <si>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</si>
  <si>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</si>
  <si>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</si>
  <si>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</si>
  <si>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</si>
  <si>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</si>
  <si>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</si>
  <si>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</si>
  <si>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</si>
  <si>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</si>
  <si>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</si>
  <si>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</si>
  <si>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</si>
  <si>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</si>
  <si>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</si>
  <si>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</si>
  <si>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</si>
  <si>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</si>
  <si>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</si>
  <si>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</si>
  <si>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</si>
  <si>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</si>
  <si>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</si>
  <si>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</si>
  <si>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</si>
  <si>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</si>
  <si>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</si>
  <si>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</si>
  <si>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</si>
  <si>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</si>
  <si>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</si>
  <si>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</si>
  <si>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</si>
  <si>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</si>
  <si>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</si>
  <si>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</si>
  <si>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</si>
  <si>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</si>
  <si>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</si>
  <si>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</si>
  <si>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</si>
  <si>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</si>
  <si>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</si>
  <si>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</si>
  <si>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</si>
  <si>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</si>
  <si>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</si>
  <si>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</si>
  <si>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</si>
  <si>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</si>
  <si>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</si>
  <si>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</si>
  <si>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</si>
  <si>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</si>
  <si>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</si>
  <si>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</si>
  <si>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</si>
  <si>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</si>
  <si>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</si>
  <si>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</si>
  <si>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</si>
  <si>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</si>
  <si>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</si>
  <si>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</si>
  <si>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</si>
  <si>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</si>
  <si>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</si>
  <si>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</si>
  <si>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</si>
  <si>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</si>
  <si>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</si>
  <si>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</si>
  <si>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</si>
  <si>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</si>
  <si>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</si>
  <si>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</si>
  <si>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</si>
  <si>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</si>
  <si>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</si>
  <si>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</si>
  <si>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</si>
  <si>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</si>
  <si>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</si>
  <si>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</si>
  <si>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</si>
  <si>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</si>
  <si>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</si>
  <si>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</si>
  <si>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</si>
  <si>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</si>
  <si>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</si>
  <si>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</si>
  <si>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</si>
  <si>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</si>
  <si>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</si>
  <si>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</si>
  <si>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</si>
  <si>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</si>
  <si>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</si>
  <si>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</si>
  <si>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</si>
  <si>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</si>
  <si>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</si>
  <si>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</si>
  <si>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</si>
  <si>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</si>
  <si>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</si>
  <si>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</si>
  <si>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</si>
  <si>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</si>
  <si>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</si>
  <si>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</si>
  <si>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</si>
  <si>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</si>
  <si>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</si>
  <si>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</si>
  <si>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</si>
  <si>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</si>
  <si>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</si>
  <si>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</si>
  <si>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</si>
  <si>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</si>
  <si>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</si>
  <si>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</si>
  <si>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</si>
  <si>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</si>
  <si>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</si>
  <si>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</si>
  <si>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</si>
  <si>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</si>
  <si>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</si>
  <si>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</si>
  <si>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</si>
  <si>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</si>
  <si>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</si>
  <si>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</si>
  <si>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</si>
  <si>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</si>
  <si>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</si>
  <si>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</si>
  <si>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</si>
  <si>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</si>
  <si>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</si>
  <si>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</si>
  <si>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</si>
  <si>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</si>
  <si>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</si>
  <si>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</si>
  <si>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</si>
  <si>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</si>
  <si>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</si>
  <si>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</si>
  <si>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</si>
  <si>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</si>
  <si>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</si>
  <si>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</si>
  <si>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</si>
  <si>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</si>
  <si>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</si>
  <si>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</si>
  <si>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</si>
  <si>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</si>
  <si>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</si>
  <si>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</si>
  <si>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</si>
  <si>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</si>
  <si>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</si>
  <si>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</si>
  <si>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</si>
  <si>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</si>
  <si>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</si>
  <si>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</si>
  <si>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</si>
  <si>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</si>
  <si>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</si>
  <si>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</si>
  <si>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</si>
  <si>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</si>
  <si>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</si>
  <si>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</si>
  <si>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</si>
  <si>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</si>
  <si>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</si>
  <si>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</si>
  <si>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</si>
  <si>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</si>
  <si>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</si>
  <si>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</si>
  <si>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</si>
  <si>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</si>
  <si>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</si>
  <si>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</si>
  <si>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</si>
  <si>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</si>
  <si>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</si>
  <si>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</si>
  <si>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</si>
  <si>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</si>
  <si>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</si>
  <si>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</si>
  <si>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</si>
  <si>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</si>
  <si>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</si>
  <si>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</si>
  <si>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</si>
  <si>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</si>
  <si>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</si>
  <si>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</si>
  <si>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</si>
  <si>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</si>
  <si>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</si>
  <si>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</si>
  <si>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</si>
  <si>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</si>
  <si>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</si>
  <si>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</si>
  <si>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</si>
  <si>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</si>
  <si>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</si>
  <si>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</si>
  <si>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</si>
  <si>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</si>
  <si>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</si>
  <si>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</si>
  <si>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</si>
  <si>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</si>
  <si>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</si>
  <si>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</si>
  <si>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</si>
  <si>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</si>
  <si>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</si>
  <si>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</si>
  <si>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</si>
  <si>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</si>
  <si>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</si>
  <si>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</si>
  <si>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</si>
  <si>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</si>
  <si>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</si>
  <si>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</si>
  <si>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</si>
  <si>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</si>
  <si>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</si>
  <si>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</si>
  <si>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</si>
  <si>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</si>
  <si>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</si>
  <si>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</si>
  <si>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</si>
  <si>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</si>
  <si>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</si>
  <si>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</si>
  <si>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</si>
  <si>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</si>
  <si>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</si>
  <si>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</si>
  <si>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</si>
  <si>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</si>
  <si>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</si>
  <si>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</si>
  <si>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</si>
  <si>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</si>
  <si>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</si>
  <si>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</si>
  <si>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</si>
  <si>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</si>
  <si>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</si>
  <si>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</si>
  <si>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</si>
  <si>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</si>
  <si>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</si>
  <si>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</si>
  <si>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</si>
  <si>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</si>
  <si>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</si>
  <si>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</si>
  <si>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</si>
  <si>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</si>
  <si>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</si>
  <si>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</si>
  <si>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</si>
  <si>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</si>
  <si>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</si>
  <si>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</si>
  <si>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</si>
  <si>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</si>
  <si>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</si>
  <si>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</si>
  <si>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</si>
  <si>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</si>
  <si>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</si>
  <si>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</si>
  <si>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</si>
  <si>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</si>
  <si>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</si>
  <si>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</si>
  <si>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</si>
  <si>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</si>
  <si>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</si>
  <si>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</si>
  <si>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</si>
  <si>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</si>
  <si>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</si>
  <si>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</si>
  <si>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</si>
  <si>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</si>
  <si>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</si>
  <si>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</si>
  <si>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</si>
  <si>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</si>
  <si>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</si>
  <si>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</si>
  <si>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</si>
  <si>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</si>
  <si>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</si>
  <si>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</si>
  <si>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</si>
  <si>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</si>
  <si>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</si>
  <si>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</si>
  <si>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</si>
  <si>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</si>
  <si>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</si>
  <si>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</si>
  <si>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</si>
  <si>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</si>
  <si>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</si>
  <si>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</si>
  <si>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</si>
  <si>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</si>
  <si>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</si>
  <si>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</si>
  <si>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</si>
  <si>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</si>
  <si>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</si>
  <si>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</si>
  <si>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</si>
  <si>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</si>
  <si>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</si>
  <si>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</si>
  <si>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</si>
  <si>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</si>
  <si>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</si>
  <si>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</si>
  <si>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</si>
  <si>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</si>
  <si>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</si>
  <si>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</si>
  <si>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</si>
  <si>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</si>
  <si>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</si>
  <si>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</si>
  <si>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</si>
  <si>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</si>
  <si>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</si>
  <si>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</si>
  <si>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</si>
  <si>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</si>
  <si>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</si>
  <si>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</si>
  <si>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</si>
  <si>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</si>
  <si>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</si>
  <si>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</si>
  <si>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</si>
  <si>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</si>
  <si>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</si>
  <si>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</si>
  <si>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</si>
  <si>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</si>
  <si>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</si>
  <si>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</si>
  <si>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</si>
  <si>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</si>
  <si>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</si>
  <si>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</si>
  <si>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</si>
  <si>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</si>
  <si>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</si>
  <si>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</si>
  <si>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</si>
  <si>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</si>
  <si>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</si>
  <si>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</si>
  <si>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</si>
  <si>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</si>
  <si>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</si>
  <si>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</si>
  <si>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</si>
  <si>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</si>
  <si>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</si>
  <si>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</si>
  <si>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</si>
  <si>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</si>
  <si>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</si>
  <si>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</si>
  <si>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</si>
  <si>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</si>
  <si>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</si>
  <si>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</si>
  <si>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</si>
  <si>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</si>
  <si>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</si>
  <si>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</si>
  <si>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</si>
  <si>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</si>
  <si>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</si>
  <si>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</si>
  <si>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</si>
  <si>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</si>
  <si>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</si>
  <si>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</si>
  <si>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</si>
  <si>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</si>
  <si>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</si>
  <si>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</si>
  <si>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</si>
  <si>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</si>
  <si>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</si>
  <si>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</si>
  <si>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</si>
  <si>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</si>
  <si>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</si>
  <si>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</si>
  <si>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</si>
  <si>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</si>
  <si>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</si>
  <si>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</si>
  <si>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</si>
  <si>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</si>
  <si>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</si>
  <si>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</si>
  <si>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</si>
  <si>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</si>
  <si>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</si>
  <si>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</si>
  <si>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</si>
  <si>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</si>
  <si>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</si>
  <si>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</si>
  <si>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</si>
  <si>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</si>
  <si>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</si>
  <si>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</si>
  <si>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</si>
  <si>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</si>
  <si>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</si>
  <si>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</si>
  <si>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</si>
  <si>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</si>
  <si>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</si>
  <si>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</si>
  <si>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</si>
  <si>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</si>
  <si>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</si>
  <si>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</si>
  <si>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</si>
  <si>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</si>
  <si>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</si>
  <si>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</si>
  <si>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</si>
  <si>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</si>
  <si>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</si>
  <si>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</si>
  <si>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</si>
  <si>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</si>
  <si>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</si>
  <si>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</si>
  <si>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</si>
  <si>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</si>
  <si>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</si>
  <si>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</si>
  <si>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</si>
  <si>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</si>
  <si>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</si>
  <si>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</si>
  <si>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</si>
  <si>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</si>
  <si>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</si>
  <si>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</si>
  <si>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</si>
  <si>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</si>
  <si>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</si>
  <si>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</si>
  <si>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</si>
  <si>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</si>
  <si>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</si>
  <si>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</si>
  <si>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</si>
  <si>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</si>
  <si>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</si>
  <si>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</si>
  <si>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</si>
  <si>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</si>
  <si>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</si>
  <si>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</si>
  <si>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</si>
  <si>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</si>
  <si>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</si>
  <si>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</si>
  <si>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</si>
  <si>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</si>
  <si>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</si>
  <si>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</si>
  <si>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</si>
  <si>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</si>
  <si>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</si>
  <si>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</si>
  <si>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</si>
  <si>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</si>
  <si>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</si>
  <si>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</si>
  <si>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</si>
  <si>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</si>
  <si>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</si>
  <si>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</si>
  <si>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</si>
  <si>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</si>
  <si>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</si>
  <si>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</si>
  <si>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</si>
  <si>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</si>
  <si>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</si>
  <si>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</si>
  <si>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</si>
  <si>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</si>
  <si>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</si>
  <si>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</si>
  <si>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</si>
  <si>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</si>
  <si>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</si>
  <si>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</si>
  <si>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</si>
  <si>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</si>
  <si>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</si>
  <si>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</si>
  <si>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</si>
  <si>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</si>
  <si>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</si>
  <si>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</si>
  <si>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</si>
  <si>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</si>
  <si>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</si>
  <si>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</si>
  <si>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</si>
  <si>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</si>
  <si>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</si>
  <si>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</si>
  <si>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</si>
  <si>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</si>
  <si>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</si>
  <si>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</si>
  <si>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</si>
  <si>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</si>
  <si>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</si>
  <si>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</si>
  <si>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</si>
  <si>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</si>
  <si>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</si>
  <si>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</si>
  <si>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</si>
  <si>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</si>
  <si>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</si>
  <si>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</si>
  <si>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</si>
  <si>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</si>
  <si>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</si>
  <si>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</si>
  <si>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</si>
  <si>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</si>
  <si>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</si>
  <si>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</si>
  <si>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</si>
  <si>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</si>
  <si>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</si>
  <si>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</si>
  <si>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</si>
  <si>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</si>
  <si>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</si>
  <si>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</si>
  <si>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</si>
  <si>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</si>
  <si>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</si>
  <si>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</si>
  <si>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</si>
  <si>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</si>
  <si>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</si>
  <si>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</si>
  <si>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</si>
  <si>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</si>
  <si>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</si>
  <si>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</si>
  <si>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</si>
  <si>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</si>
  <si>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</si>
  <si>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</si>
  <si>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</si>
  <si>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</si>
  <si>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</si>
  <si>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</si>
  <si>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</si>
  <si>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</si>
  <si>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</si>
  <si>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</si>
  <si>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</si>
  <si>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</si>
  <si>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</si>
  <si>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</si>
  <si>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</si>
  <si>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</si>
  <si>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</si>
  <si>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</si>
  <si>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</si>
  <si>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</si>
  <si>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</si>
  <si>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</si>
  <si>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</si>
  <si>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</si>
  <si>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</si>
  <si>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</si>
  <si>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</si>
  <si>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</si>
  <si>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</si>
  <si>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</si>
  <si>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</si>
  <si>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</si>
  <si>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</si>
  <si>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</si>
  <si>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</si>
  <si>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</si>
  <si>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</si>
  <si>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</si>
  <si>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</si>
  <si>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</si>
  <si>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</si>
  <si>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</si>
  <si>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</si>
  <si>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</si>
  <si>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</si>
  <si>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</si>
  <si>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</si>
  <si>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</si>
  <si>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</si>
  <si>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</si>
  <si>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</si>
  <si>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</si>
  <si>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</si>
  <si>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</si>
  <si>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</si>
  <si>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</si>
  <si>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</si>
  <si>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</si>
  <si>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</si>
  <si>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</si>
  <si>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</si>
  <si>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</si>
  <si>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</si>
  <si>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</si>
  <si>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</si>
  <si>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</si>
  <si>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</si>
  <si>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</si>
  <si>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</si>
  <si>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</si>
  <si>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</si>
  <si>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</si>
  <si>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</si>
  <si>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</si>
  <si>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</si>
  <si>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</si>
  <si>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</si>
  <si>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</si>
  <si>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</si>
  <si>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</si>
  <si>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</si>
  <si>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</si>
  <si>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</si>
  <si>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</si>
  <si>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</si>
  <si>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</si>
  <si>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</si>
  <si>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</si>
  <si>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</si>
  <si>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</si>
  <si>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</si>
  <si>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</si>
  <si>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</si>
  <si>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</si>
  <si>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</si>
  <si>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</si>
  <si>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</si>
  <si>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</si>
  <si>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</si>
  <si>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</si>
  <si>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</si>
  <si>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</si>
  <si>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</si>
  <si>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</si>
  <si>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</si>
  <si>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</si>
  <si>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</si>
  <si>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</si>
  <si>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</si>
  <si>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</si>
  <si>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</si>
  <si>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</si>
  <si>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</si>
  <si>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</si>
  <si>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</si>
  <si>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</si>
  <si>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</si>
  <si>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</si>
  <si>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</si>
  <si>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</si>
  <si>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</si>
  <si>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</si>
  <si>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</si>
  <si>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</si>
  <si>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</si>
  <si>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</si>
  <si>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</si>
  <si>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</si>
  <si>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</si>
  <si>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</si>
  <si>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</si>
  <si>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</si>
  <si>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</si>
  <si>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</si>
  <si>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</si>
  <si>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</si>
  <si>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</si>
  <si>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</si>
  <si>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</si>
  <si>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</si>
  <si>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</si>
  <si>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</si>
  <si>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</si>
  <si>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</si>
  <si>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</si>
  <si>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</si>
  <si>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</si>
  <si>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</si>
  <si>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</si>
  <si>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</si>
  <si>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</si>
  <si>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</si>
  <si>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</si>
  <si>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</si>
  <si>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</si>
  <si>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</si>
  <si>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</si>
  <si>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</si>
  <si>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</si>
  <si>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</si>
  <si>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</si>
  <si>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</si>
  <si>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</si>
  <si>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</si>
  <si>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</si>
  <si>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</si>
  <si>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</si>
  <si>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</si>
  <si>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</si>
  <si>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</si>
  <si>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</si>
  <si>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</si>
  <si>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</si>
  <si>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</si>
  <si>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</si>
  <si>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</si>
  <si>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</si>
  <si>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</si>
  <si>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</si>
  <si>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</si>
  <si>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</si>
  <si>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</si>
  <si>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</si>
  <si>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</si>
  <si>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</si>
  <si>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</si>
  <si>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</si>
  <si>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</si>
  <si>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</si>
  <si>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</si>
  <si>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</si>
  <si>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</si>
  <si>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</si>
  <si>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</si>
  <si>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</si>
  <si>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</si>
  <si>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</si>
  <si>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</si>
  <si>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</si>
  <si>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</si>
  <si>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</si>
  <si>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</si>
  <si>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</si>
  <si>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</si>
  <si>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</si>
  <si>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</si>
  <si>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</si>
  <si>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</si>
  <si>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</si>
  <si>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</si>
  <si>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</si>
  <si>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</si>
  <si>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</si>
  <si>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</si>
  <si>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</si>
  <si>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</si>
  <si>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</si>
  <si>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</si>
  <si>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</si>
  <si>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</si>
  <si>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</si>
  <si>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</si>
  <si>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</si>
  <si>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</si>
  <si>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</si>
  <si>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</si>
  <si>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</si>
  <si>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</si>
  <si>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</si>
  <si>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</si>
  <si>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</si>
  <si>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</si>
  <si>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</si>
  <si>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</si>
  <si>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</si>
  <si>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</si>
  <si>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</si>
  <si>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</si>
  <si>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</si>
  <si>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</si>
  <si>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</si>
  <si>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</si>
  <si>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</si>
  <si>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</si>
  <si>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</si>
  <si>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</si>
  <si>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</si>
  <si>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</si>
  <si>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</si>
  <si>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</si>
  <si>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</si>
  <si>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</si>
  <si>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</si>
  <si>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</si>
  <si>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</si>
  <si>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</si>
  <si>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</si>
  <si>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</si>
  <si>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</si>
  <si>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</si>
  <si>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</si>
  <si>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</si>
  <si>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</si>
  <si>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</si>
  <si>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</si>
  <si>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</si>
  <si>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</si>
  <si>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</si>
  <si>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</si>
  <si>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</si>
  <si>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</si>
  <si>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</si>
  <si>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</si>
  <si>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</si>
  <si>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</si>
  <si>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</si>
  <si>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</si>
  <si>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</si>
  <si>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</si>
  <si>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</si>
  <si>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</si>
  <si>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</si>
  <si>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</si>
  <si>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</si>
  <si>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</si>
  <si>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</si>
  <si>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</si>
  <si>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</si>
  <si>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</si>
  <si>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</si>
  <si>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</si>
  <si>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</si>
  <si>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</si>
  <si>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</si>
  <si>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</si>
  <si>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</si>
  <si>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</si>
  <si>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</si>
  <si>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</si>
  <si>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</si>
  <si>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</si>
  <si>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</si>
  <si>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</si>
  <si>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</si>
  <si>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</si>
  <si>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</si>
  <si>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</si>
  <si>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</si>
  <si>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</si>
  <si>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</si>
  <si>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</si>
  <si>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</si>
  <si>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</si>
  <si>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</si>
  <si>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</si>
  <si>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</si>
  <si>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</si>
  <si>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</si>
  <si>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</si>
  <si>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</si>
  <si>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</si>
  <si>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</si>
  <si>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</si>
  <si>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</si>
  <si>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</si>
  <si>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</si>
  <si>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</si>
  <si>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</si>
  <si>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</si>
  <si>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</si>
  <si>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</si>
  <si>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</si>
  <si>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</si>
  <si>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</si>
  <si>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</si>
  <si>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</si>
  <si>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</si>
  <si>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</si>
  <si>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</si>
  <si>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</si>
  <si>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</si>
  <si>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</si>
  <si>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</si>
  <si>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</si>
  <si>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</si>
  <si>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</si>
  <si>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</si>
  <si>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</si>
  <si>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</si>
  <si>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</si>
  <si>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</si>
  <si>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</si>
  <si>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</si>
  <si>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</si>
  <si>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</si>
  <si>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</si>
  <si>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</si>
  <si>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</si>
  <si>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</si>
  <si>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</si>
  <si>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</si>
  <si>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</si>
  <si>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</si>
  <si>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</si>
  <si>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</si>
  <si>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</si>
  <si>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</si>
  <si>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</si>
  <si>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</si>
  <si>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</si>
  <si>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</si>
  <si>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</si>
  <si>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</si>
  <si>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</si>
  <si>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</si>
  <si>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</si>
  <si>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</si>
  <si>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</si>
  <si>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</si>
  <si>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</si>
  <si>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</si>
  <si>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</si>
  <si>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</si>
  <si>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</si>
  <si>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</si>
  <si>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</si>
  <si>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</si>
  <si>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</si>
  <si>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</si>
  <si>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</si>
  <si>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</si>
  <si>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</si>
  <si>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</si>
  <si>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</si>
  <si>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</si>
  <si>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</si>
  <si>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</si>
  <si>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</si>
  <si>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</si>
  <si>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</si>
  <si>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</si>
  <si>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</si>
  <si>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</si>
  <si>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</si>
  <si>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</si>
  <si>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</si>
  <si>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</si>
  <si>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</si>
  <si>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</si>
  <si>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</si>
  <si>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</si>
  <si>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</si>
  <si>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</si>
  <si>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</si>
  <si>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</si>
  <si>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</si>
  <si>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</si>
  <si>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</si>
  <si>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</si>
  <si>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</si>
  <si>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</si>
  <si>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</si>
  <si>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</si>
  <si>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</si>
  <si>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</si>
  <si>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</si>
  <si>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</si>
  <si>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</si>
  <si>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</si>
  <si>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</si>
  <si>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</si>
  <si>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</si>
  <si>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</si>
  <si>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</si>
  <si>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</si>
  <si>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</si>
  <si>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</si>
  <si>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</si>
  <si>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</si>
  <si>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</si>
  <si>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</si>
  <si>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</si>
  <si>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</si>
  <si>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</si>
  <si>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</si>
  <si>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</si>
  <si>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</si>
  <si>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</si>
  <si>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</si>
  <si>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</si>
  <si>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</si>
  <si>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</si>
  <si>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</si>
  <si>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</si>
  <si>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</si>
  <si>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</si>
  <si>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</si>
  <si>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</si>
  <si>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</si>
  <si>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</si>
  <si>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</si>
  <si>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</si>
  <si>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</si>
  <si>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</si>
  <si>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</si>
  <si>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</si>
  <si>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</si>
  <si>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</si>
  <si>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TGR-TIQ</t>
  </si>
  <si>
    <t>TGRTIQ</t>
  </si>
  <si>
    <t>Camila</t>
  </si>
  <si>
    <t xml:space="preserve">Deslocamento </t>
  </si>
  <si>
    <t>2 (Enio e Daniel)</t>
  </si>
  <si>
    <t>Antonioni</t>
  </si>
  <si>
    <t>Socaria mecanizada</t>
  </si>
  <si>
    <t xml:space="preserve">MC1 09:29, aguarda oportunidade </t>
  </si>
  <si>
    <t>MC1 09:29, autorizado 11:37, em intervalo 12:02</t>
  </si>
  <si>
    <t>752RVD</t>
  </si>
  <si>
    <t>Descarga de brita</t>
  </si>
  <si>
    <t xml:space="preserve">Aguarda confirmação do pátio para encerramento 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</si>
  <si>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</si>
  <si>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</si>
  <si>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</si>
  <si>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</si>
  <si>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</si>
  <si>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</si>
  <si>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</si>
  <si>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</si>
  <si>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</si>
  <si>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</si>
  <si>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</si>
  <si>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</si>
  <si>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</si>
  <si>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</si>
  <si>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</si>
  <si>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</si>
  <si>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>Em intervalo 11:56 até 13:56</t>
  </si>
  <si>
    <t>TSF732/TSFPAT1</t>
  </si>
  <si>
    <t xml:space="preserve">Camila </t>
  </si>
  <si>
    <t xml:space="preserve">Descarga de pedra </t>
  </si>
  <si>
    <t>2 Enio + Daniel</t>
  </si>
  <si>
    <t>TBS-S</t>
  </si>
  <si>
    <t>TBSS</t>
  </si>
  <si>
    <t>Francisco</t>
  </si>
  <si>
    <t xml:space="preserve">Substituição de meia chave de TBS-Sul </t>
  </si>
  <si>
    <t>Bruno</t>
  </si>
  <si>
    <t xml:space="preserve">Execução de solda - Condicionado a temperatura </t>
  </si>
  <si>
    <t>TAG-TIN</t>
  </si>
  <si>
    <t>TAGTIN</t>
  </si>
  <si>
    <t xml:space="preserve">PCM </t>
  </si>
  <si>
    <t>Deslocamento para TIN - Abastece em TOM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</si>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</sst>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8" tableBorderDxfId="127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IF(D6="","*",IFERROR(IF(ISODD(COUNT(AS6:AX802)),"ERRO",SUM((AT6-AS6),(AV6-AU6),(AX6-AW6))),"ERRO"))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tabSelected="1" zoomScaleNormal="100" workbookViewId="0">
      <pane xSplit="6" topLeftCell="S6" activePane="topRight" state="frozen"/>
      <selection pane="topRight" activeCell="AG22" sqref="AG2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1132</v>
      </c>
      <c r="AJ1" s="233"/>
      <c r="AK1" s="233"/>
      <c r="AL1" s="233"/>
      <c r="AM1" s="233"/>
      <c r="AN1" s="233"/>
      <c r="AO1" s="233"/>
      <c r="AP1" s="233"/>
      <c r="AQ1" s="233"/>
      <c r="AR1" s="234"/>
      <c r="AS1" s="234"/>
      <c r="AT1" s="234"/>
      <c r="AU1" s="234"/>
      <c r="AV1" s="234"/>
      <c r="AW1" s="234"/>
      <c r="AX1" s="233"/>
      <c r="AY1" s="233"/>
      <c r="AZ1" s="233"/>
      <c r="BA1" s="233"/>
      <c r="BB1" s="233"/>
      <c r="BC1" s="233"/>
      <c r="BD1" s="233"/>
      <c r="BE1" s="233"/>
      <c r="BF1" s="235"/>
      <c r="BG1" s="3"/>
      <c r="BH1" s="236" t="s">
        <v>1133</v>
      </c>
      <c r="BI1" s="237"/>
      <c r="BJ1" s="238"/>
      <c r="BK1" s="239"/>
      <c r="BL1" s="43"/>
      <c r="BM1" s="229" t="s">
        <v>1134</v>
      </c>
      <c r="BN1" s="230"/>
      <c r="BO1" s="230"/>
      <c r="BP1" s="230"/>
      <c r="BQ1" s="230"/>
      <c r="BR1" s="230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32" t="s">
        <v>1135</v>
      </c>
      <c r="AJ2" s="233"/>
      <c r="AK2" s="233"/>
      <c r="AL2" s="233"/>
      <c r="AM2" s="233"/>
      <c r="AN2" s="233"/>
      <c r="AO2" s="233"/>
      <c r="AP2" s="233"/>
      <c r="AQ2" s="235"/>
      <c r="AR2" s="159"/>
      <c r="AS2" s="247" t="s">
        <v>1138</v>
      </c>
      <c r="AT2" s="234"/>
      <c r="AU2" s="234"/>
      <c r="AV2" s="234"/>
      <c r="AW2" s="234"/>
      <c r="AX2" s="233"/>
      <c r="AY2" s="235"/>
      <c r="AZ2" s="4"/>
      <c r="BA2" s="226" t="s">
        <v>1139</v>
      </c>
      <c r="BB2" s="228"/>
      <c r="BC2" s="232" t="s">
        <v>1136</v>
      </c>
      <c r="BD2" s="233"/>
      <c r="BE2" s="233"/>
      <c r="BF2" s="235"/>
      <c r="BG2" s="3"/>
      <c r="BH2" s="240"/>
      <c r="BI2" s="241"/>
      <c r="BJ2" s="242"/>
      <c r="BK2" s="243"/>
      <c r="BL2" s="43"/>
      <c r="BM2" s="244"/>
      <c r="BN2" s="245"/>
      <c r="BO2" s="245"/>
      <c r="BP2" s="245"/>
      <c r="BQ2" s="245"/>
      <c r="BR2" s="245"/>
      <c r="BS2" s="246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26" t="s">
        <v>1140</v>
      </c>
      <c r="AJ3" s="228"/>
      <c r="AK3" s="226" t="s">
        <v>1141</v>
      </c>
      <c r="AL3" s="227"/>
      <c r="AM3" s="227"/>
      <c r="AN3" s="227"/>
      <c r="AO3" s="227"/>
      <c r="AP3" s="227"/>
      <c r="AQ3" s="228"/>
      <c r="AR3" s="160"/>
      <c r="AS3" s="250" t="s">
        <v>1147</v>
      </c>
      <c r="AT3" s="251"/>
      <c r="AU3" s="250" t="s">
        <v>1148</v>
      </c>
      <c r="AV3" s="251"/>
      <c r="AW3" s="250" t="s">
        <v>1149</v>
      </c>
      <c r="AX3" s="252"/>
      <c r="AY3" s="57" t="s">
        <v>1150</v>
      </c>
      <c r="AZ3" s="57"/>
      <c r="BA3" s="248"/>
      <c r="BB3" s="249"/>
      <c r="BC3" s="226" t="s">
        <v>1143</v>
      </c>
      <c r="BD3" s="227"/>
      <c r="BE3" s="227"/>
      <c r="BF3" s="228"/>
      <c r="BG3" s="56"/>
      <c r="BH3" s="240"/>
      <c r="BI3" s="241"/>
      <c r="BJ3" s="242"/>
      <c r="BK3" s="243"/>
      <c r="BL3" s="43"/>
      <c r="BM3" s="229" t="s">
        <v>1151</v>
      </c>
      <c r="BN3" s="230"/>
      <c r="BO3" s="230"/>
      <c r="BP3" s="231"/>
      <c r="BQ3" s="229" t="s">
        <v>751</v>
      </c>
      <c r="BR3" s="230"/>
      <c r="BS3" s="231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840</v>
      </c>
      <c r="E6" s="210"/>
      <c r="F6" s="134" t="s">
        <v>616</v>
      </c>
      <c r="G6" s="8" t="str">
        <f>IF(D6="","*",VLOOKUP(F6,BS_ATIVIDADE[#All],3,FALSE))</f>
        <v>OUTROS</v>
      </c>
      <c r="H6" s="211" t="s">
        <v>166</v>
      </c>
      <c r="I6" s="211" t="s">
        <v>201</v>
      </c>
      <c r="J6" s="212">
        <v>98</v>
      </c>
      <c r="K6" s="212">
        <v>501</v>
      </c>
      <c r="L6" s="213" t="s">
        <v>602</v>
      </c>
      <c r="M6" s="149" t="s">
        <v>1223</v>
      </c>
      <c r="N6" s="149" t="s">
        <v>1224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ALTO ARAGUAIA - RONDONOPOLIS</v>
      </c>
      <c r="V6" s="214" t="s">
        <v>1225</v>
      </c>
      <c r="W6" s="215" t="s">
        <v>1226</v>
      </c>
      <c r="X6" s="152" t="s">
        <v>966</v>
      </c>
      <c r="Y6" s="129"/>
      <c r="Z6" s="216"/>
      <c r="AA6" s="71" t="s">
        <v>1227</v>
      </c>
      <c r="AB6" s="59" t="s">
        <v>958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IF(D6="","*",IFERROR(IF(ISODD(COUNT(AS6:AX802)),"ERRO",SUM((AT6-AS6),(AV6-AU6),(AX6-AW6))),"ERRO"))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BASE_MAPA!$B$2:$B$408, BASE_MAPA!$G$2:$G$408),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IF(D7="","*",IFERROR(IF(ISODD(COUNT(AS7:AX803)),"ERRO",SUM((AT7-AS7),(AV7-AU7),(AX7-AW7))),"ERRO"))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BASE_MAPA!$B$2:$B$408, BASE_MAPA!$G$2:$G$408),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/>
      </c>
      <c r="B8" s="203"/>
      <c r="C8" s="7" t="str">
        <f>IF(BS_CONTROLE[[#This Row],[DATA]]="","",WEEKNUM(BS_CONTROLE[[#This Row],[DATA]]))</f>
        <v/>
      </c>
      <c r="D8" s="45"/>
      <c r="E8" s="185"/>
      <c r="F8" s="134"/>
      <c r="G8" s="8" t="str">
        <f>IF(D8="","*",VLOOKUP(F8,BS_ATIVIDADE[#All],3,FALSE))</f>
        <v>*</v>
      </c>
      <c r="H8" s="135"/>
      <c r="I8" s="135"/>
      <c r="J8" s="151"/>
      <c r="K8" s="151"/>
      <c r="L8" s="71"/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35"/>
      <c r="P8" s="135"/>
      <c r="Q8" s="71"/>
      <c r="R8" s="9" t="str">
        <f>IFERROR(_xlfn.XLOOKUP(F8, BS_ATIVIDADE[ATIVIDADE],BS_ATIVIDADE[UNIDADE] ), "*")</f>
        <v>*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99" t="str">
        <f>IFERROR(_xlfn.XLOOKUP(J8, BASE_MAPA!$B$2:$B$408, BASE_MAPA!$G$2:$G$408), "ERRO")</f>
        <v>ERRO</v>
      </c>
      <c r="V8" s="205"/>
      <c r="W8" s="206"/>
      <c r="X8" s="152"/>
      <c r="Y8" s="129"/>
      <c r="Z8" s="129"/>
      <c r="AA8" s="71"/>
      <c r="AB8" s="59"/>
      <c r="AC8" s="59"/>
      <c r="AD8" s="135"/>
      <c r="AE8" s="71"/>
      <c r="AF8" s="71"/>
      <c r="AG8" s="71"/>
      <c r="AH8" s="42"/>
      <c r="AI8" s="119" t="str">
        <f>IF(BS_CONTROLE[[#This Row],[Atividade]]=0, "-", BS_CONTROLE[[#This Row],[Atividade]])</f>
        <v>-</v>
      </c>
      <c r="AJ8" s="8" t="str">
        <f>IF(D8="","*",VLOOKUP(AI8,BS_ATIVIDADE[#Data],3,FALSE))</f>
        <v>*</v>
      </c>
      <c r="AK8" s="207" t="str">
        <f>IF(BS_CONTROLE[[#This Row],[Local - Partida]]=0, "-", BS_CONTROLE[[#This Row],[Local - Partida]])</f>
        <v>-</v>
      </c>
      <c r="AL8" s="207" t="str">
        <f>IF(BS_CONTROLE[[#This Row],[Local - Encerramento]]=0, "-", BS_CONTROLE[[#This Row],[Local - Encerramento]])</f>
        <v>-</v>
      </c>
      <c r="AM8" s="207" t="str">
        <f>IF(BS_CONTROLE[[#This Row],[Entre - Estações]]=0, "-", BS_CONTROLE[[#This Row],[Entre - Estações]])</f>
        <v>-</v>
      </c>
      <c r="AN8" s="207" t="str">
        <f>IF(BS_CONTROLE[[#This Row],[SB]]=0, "-", BS_CONTROLE[[#This Row],[SB]])</f>
        <v>-</v>
      </c>
      <c r="AO8" s="176" t="str">
        <f>IF(BS_CONTROLE[[#This Row],[SUB]]=0, "-", BS_CONTROLE[[#This Row],[SUB]])</f>
        <v>-</v>
      </c>
      <c r="AP8" s="177" t="str">
        <f>IF(BS_CONTROLE[[#This Row],[KM - Inicio]]=0, "-", BS_CONTROLE[[#This Row],[KM - Inicio]])</f>
        <v>-</v>
      </c>
      <c r="AQ8" s="177" t="str">
        <f>IF(BS_CONTROLE[[#This Row],[KM - Fim]]=0, "-", BS_CONTROLE[[#This Row],[KM - Fim]])</f>
        <v>-</v>
      </c>
      <c r="AR8" s="208"/>
      <c r="AS8" s="208"/>
      <c r="AT8" s="208"/>
      <c r="AU8" s="208"/>
      <c r="AV8" s="208"/>
      <c r="AW8" s="208"/>
      <c r="AX8" s="32"/>
      <c r="AY8" s="184" t="str">
        <f>IF(D8="","*",IFERROR(IF(ISODD(COUNT(AS8:AX803)),"ERRO",SUM((AT8-AS8),(AV8-AU8),(AX8-AW8))),"ERRO"))</f>
        <v>*</v>
      </c>
      <c r="AZ8" s="11"/>
      <c r="BA8" s="60"/>
      <c r="BB8" s="9" t="str">
        <f>IFERROR(_xlfn.XLOOKUP(AI8, BS_ATIVIDADE[ATIVIDADE],BS_ATIVIDADE[UNIDADE] ), "*")</f>
        <v>*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200" t="str">
        <f>IFERROR(_xlfn.XLOOKUP(AO8, BASE_MAPA!$B$2:$B$408, BASE_MAPA!$G$2:$G$408), "ERRO")</f>
        <v>ERRO</v>
      </c>
      <c r="BF8" s="178" t="str">
        <f>IF(BS_CONTROLE[[#This Row],[Responsavel pelo boletim]]=0, "-", BS_CONTROLE[[#This Row],[Responsavel pelo boletim]])</f>
        <v>-</v>
      </c>
      <c r="BG8" s="13"/>
      <c r="BH8" s="14"/>
      <c r="BI8" s="14"/>
      <c r="BJ8" s="209"/>
      <c r="BK8" s="14"/>
      <c r="BL8" s="13"/>
      <c r="BM8" s="12"/>
      <c r="BN8" s="12"/>
      <c r="BO8" s="130"/>
      <c r="BP8" s="14"/>
      <c r="BQ8" s="10" t="str">
        <f>IF(AND(BR8&lt;1,BS8&lt;1),"Produção e Intervalo",IF(BR8&lt;1,"Intervalo",IF(BS8&lt;1,"Produção","Aderente")))</f>
        <v>Aderente</v>
      </c>
      <c r="BR8" s="15" t="str">
        <f>IF(OR(B8="",F8=""),"*",AY8/P8)</f>
        <v>*</v>
      </c>
      <c r="BS8" s="15" t="str">
        <f>IF(OR(B8="",F8=""),"*",BA8/Q8)</f>
        <v>*</v>
      </c>
      <c r="BT8" s="157"/>
    </row>
    <row r="9" spans="1:72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808</v>
      </c>
      <c r="E9" s="185">
        <v>2</v>
      </c>
      <c r="F9" s="134" t="s">
        <v>707</v>
      </c>
      <c r="G9" s="8" t="str">
        <f>IF(D9="","*",VLOOKUP(F9,BS_ATIVIDADE[#All],3,FALSE))</f>
        <v>MECANIZAÇÃO - SOCADORA</v>
      </c>
      <c r="H9" s="135" t="s">
        <v>224</v>
      </c>
      <c r="I9" s="135" t="s">
        <v>224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BASE_MAPA!$B$2:$B$408, BASE_MAPA!$G$2:$G$408), "ERRO")</f>
        <v>ALTO ARAGUAIA - RONDONOPOLIS</v>
      </c>
      <c r="V9" s="143" t="s">
        <v>1228</v>
      </c>
      <c r="W9" s="135" t="s">
        <v>1229</v>
      </c>
      <c r="X9" s="152" t="s">
        <v>966</v>
      </c>
      <c r="Y9" s="129"/>
      <c r="Z9" s="129"/>
      <c r="AA9" s="71">
        <v>1</v>
      </c>
      <c r="AB9" s="59" t="s">
        <v>958</v>
      </c>
      <c r="AC9" s="59" t="s">
        <v>602</v>
      </c>
      <c r="AD9" s="135">
        <v>0.29166666666666669</v>
      </c>
      <c r="AE9" s="71">
        <v>6636</v>
      </c>
      <c r="AF9" s="71">
        <v>6236</v>
      </c>
      <c r="AG9" s="71" t="s">
        <v>602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TSF-TRO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32">
        <v>0.50138888888888888</v>
      </c>
      <c r="AT9" s="32"/>
      <c r="AU9" s="32"/>
      <c r="AV9" s="32"/>
      <c r="AW9" s="32"/>
      <c r="AX9" s="32"/>
      <c r="AY9" s="184">
        <f t="shared" ref="AY9:AY72" si="2">IF(D9="","*",IFERROR(IF(ISODD(COUNT(AS9:AX803)),"ERRO",SUM((AT9-AS9),(AV9-AU9),(AX9-AW9))),"ERRO"))</f>
        <v>-0.50138888888888888</v>
      </c>
      <c r="AZ9" s="11"/>
      <c r="BA9" s="60"/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BASE_MAPA!$B$2:$B$408, BASE_MAPA!$G$2:$G$408),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1</v>
      </c>
      <c r="BI9" s="14"/>
      <c r="BJ9" s="14" t="s">
        <v>1230</v>
      </c>
      <c r="BK9" s="14" t="s">
        <v>1231</v>
      </c>
      <c r="BL9" s="13"/>
      <c r="BM9" s="12"/>
      <c r="BN9" s="12"/>
      <c r="BO9" s="130"/>
      <c r="BP9" s="14"/>
      <c r="BQ9" s="10" t="str">
        <f t="shared" ref="BQ9:BQ72" si="3">IF(AND(BR9&lt;1,BS9&lt;1),"Produção e Intervalo",IF(BR9&lt;1,"Intervalo",IF(BS9&lt;1,"Produção","Aderente")))</f>
        <v>Produção e Intervalo</v>
      </c>
      <c r="BR9" s="15">
        <f t="shared" ref="BR9:BR72" si="4">IF(OR(B9="",F9=""),"*",AY9/P9)</f>
        <v>-6.0166666666666666</v>
      </c>
      <c r="BS9" s="15">
        <f t="shared" ref="BS9:BS72" si="5">IF(OR(B9="",F9=""),"*",BA9/Q9)</f>
        <v>0</v>
      </c>
      <c r="BT9" s="157" t="str">
        <f t="shared" ref="BT9:BT72" si="6">IF(BN9="","",SUBSTITUTE(BM9," ","")&amp;SUBSTITUTE(BN9," ",""))</f>
        <v/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840</v>
      </c>
      <c r="E10" s="185">
        <v>3</v>
      </c>
      <c r="F10" s="134" t="s">
        <v>777</v>
      </c>
      <c r="G10" s="8" t="str">
        <f>IF(D10="","*",VLOOKUP(F10,BS_ATIVIDADE[#All],3,FALSE))</f>
        <v>PEDRA</v>
      </c>
      <c r="H10" s="211" t="s">
        <v>1232</v>
      </c>
      <c r="I10" s="211" t="s">
        <v>166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BASE_MAPA!$B$2:$B$408, BASE_MAPA!$G$2:$G$408), "ERRO")</f>
        <v>ALTO ARAGUAIA - RONDONOPOLIS</v>
      </c>
      <c r="V10" s="143" t="s">
        <v>1225</v>
      </c>
      <c r="W10" s="135" t="s">
        <v>1233</v>
      </c>
      <c r="X10" s="152" t="s">
        <v>966</v>
      </c>
      <c r="Y10" s="129"/>
      <c r="Z10" s="129"/>
      <c r="AA10" s="71" t="s">
        <v>1227</v>
      </c>
      <c r="AB10" s="59" t="s">
        <v>958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/>
      <c r="AS10" s="32"/>
      <c r="AT10" s="32"/>
      <c r="AU10" s="32"/>
      <c r="AV10" s="32"/>
      <c r="AW10" s="32"/>
      <c r="AX10" s="32"/>
      <c r="AY10" s="184" t="str">
        <f t="shared" si="2"/>
        <v>ERRO</v>
      </c>
      <c r="AZ10" s="11"/>
      <c r="BA10" s="60"/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BASE_MAPA!$B$2:$B$408, BASE_MAPA!$G$2:$G$408),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/>
      <c r="BI10" s="14"/>
      <c r="BJ10" s="14" t="s">
        <v>1234</v>
      </c>
      <c r="BK10" s="14"/>
      <c r="BL10" s="13"/>
      <c r="BM10" s="12"/>
      <c r="BN10" s="12"/>
      <c r="BO10" s="130"/>
      <c r="BP10" s="14"/>
      <c r="BQ10" s="10" t="e">
        <f t="shared" si="3"/>
        <v>#VALUE!</v>
      </c>
      <c r="BR10" s="15" t="e">
        <f t="shared" si="4"/>
        <v>#VALUE!</v>
      </c>
      <c r="BS10" s="15">
        <f t="shared" si="5"/>
        <v>0</v>
      </c>
      <c r="BT10" s="157" t="str">
        <f t="shared" si="6"/>
        <v/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897</v>
      </c>
      <c r="E11" s="185">
        <v>4</v>
      </c>
      <c r="F11" s="134" t="s">
        <v>762</v>
      </c>
      <c r="G11" s="8" t="str">
        <f>IF(D11="","*",VLOOKUP(F11,BS_ATIVIDADE[#All],3,FALSE))</f>
        <v>AMV</v>
      </c>
      <c r="H11" s="135" t="s">
        <v>1235</v>
      </c>
      <c r="I11" s="135" t="s">
        <v>602</v>
      </c>
      <c r="J11" s="151">
        <v>98</v>
      </c>
      <c r="K11" s="151">
        <v>662.31299999999999</v>
      </c>
      <c r="L11" s="71" t="s">
        <v>602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BASE_MAPA!$B$2:$B$408, BASE_MAPA!$G$2:$G$408), "ERRO")</f>
        <v>ALTO ARAGUAIA - RONDONOPOLIS</v>
      </c>
      <c r="V11" s="143" t="s">
        <v>1225</v>
      </c>
      <c r="W11" s="135" t="s">
        <v>1236</v>
      </c>
      <c r="X11" s="152" t="s">
        <v>966</v>
      </c>
      <c r="Y11" s="129"/>
      <c r="Z11" s="129"/>
      <c r="AA11" s="71" t="s">
        <v>602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</v>
      </c>
      <c r="AN11" s="175" t="str">
        <f>IF(BS_CONTROLE[[#This Row],[SB]]=0, "-", BS_CONTROLE[[#This Row],[SB]])</f>
        <v>TBS1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32">
        <v>0</v>
      </c>
      <c r="AT11" s="32">
        <v>0</v>
      </c>
      <c r="AU11" s="32"/>
      <c r="AV11" s="32"/>
      <c r="AW11" s="32"/>
      <c r="AX11" s="32"/>
      <c r="AY11" s="184" t="str">
        <f t="shared" si="2"/>
        <v>ERRO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BASE_MAPA!$B$2:$B$408, BASE_MAPA!$G$2:$G$408),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1237</v>
      </c>
      <c r="BK11" s="14" t="s">
        <v>1238</v>
      </c>
      <c r="BL11" s="13"/>
      <c r="BM11" s="12" t="s">
        <v>985</v>
      </c>
      <c r="BN11" s="12" t="s">
        <v>1015</v>
      </c>
      <c r="BO11" s="130" t="s">
        <v>1077</v>
      </c>
      <c r="BP11" s="14" t="s">
        <v>602</v>
      </c>
      <c r="BQ11" s="10" t="e">
        <f t="shared" si="3"/>
        <v>#VALUE!</v>
      </c>
      <c r="BR11" s="15" t="e">
        <f t="shared" si="4"/>
        <v>#VALUE!</v>
      </c>
      <c r="BS11" s="15">
        <f t="shared" si="5"/>
        <v>0</v>
      </c>
      <c r="BT11" s="157" t="str">
        <f t="shared" si="6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869</v>
      </c>
      <c r="E12" s="185">
        <v>5</v>
      </c>
      <c r="F12" s="134" t="s">
        <v>784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602</v>
      </c>
      <c r="J12" s="212">
        <v>98</v>
      </c>
      <c r="K12" s="212">
        <v>548.14499999999998</v>
      </c>
      <c r="L12" s="213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BASE_MAPA!$B$2:$B$408, BASE_MAPA!$G$2:$G$408), "ERRO")</f>
        <v>ALTO ARAGUAIA - RONDONOPOLIS</v>
      </c>
      <c r="V12" s="143" t="s">
        <v>1225</v>
      </c>
      <c r="W12" s="135" t="s">
        <v>1239</v>
      </c>
      <c r="X12" s="152" t="s">
        <v>966</v>
      </c>
      <c r="Y12" s="129"/>
      <c r="Z12" s="129"/>
      <c r="AA12" s="71" t="s">
        <v>602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32">
        <v>0.35902777777777778</v>
      </c>
      <c r="AT12" s="32"/>
      <c r="AU12" s="32"/>
      <c r="AV12" s="32"/>
      <c r="AW12" s="32"/>
      <c r="AX12" s="32"/>
      <c r="AY12" s="184" t="str">
        <f t="shared" si="2"/>
        <v>ERRO</v>
      </c>
      <c r="AZ12" s="11"/>
      <c r="BA12" s="60"/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BASE_MAPA!$B$2:$B$408, BASE_MAPA!$G$2:$G$408),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/>
      <c r="BI12" s="14"/>
      <c r="BJ12" s="14" t="s">
        <v>1240</v>
      </c>
      <c r="BK12" s="14" t="s">
        <v>1240</v>
      </c>
      <c r="BL12" s="13"/>
      <c r="BM12" s="12"/>
      <c r="BN12" s="12"/>
      <c r="BO12" s="130"/>
      <c r="BP12" s="14"/>
      <c r="BQ12" s="10" t="e">
        <f t="shared" si="3"/>
        <v>#VALUE!</v>
      </c>
      <c r="BR12" s="15" t="e">
        <f t="shared" si="4"/>
        <v>#VALUE!</v>
      </c>
      <c r="BS12" s="15">
        <f t="shared" si="5"/>
        <v>0</v>
      </c>
      <c r="BT12" s="157" t="str">
        <f t="shared" si="6"/>
        <v/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894</v>
      </c>
      <c r="E13" s="185">
        <v>6</v>
      </c>
      <c r="F13" s="134" t="s">
        <v>784</v>
      </c>
      <c r="G13" s="8" t="str">
        <f>IF(D13="","*",VLOOKUP(F13,BS_ATIVIDADE[#All],3,FALSE))</f>
        <v>SOLDA</v>
      </c>
      <c r="H13" s="135" t="s">
        <v>162</v>
      </c>
      <c r="I13" s="135" t="s">
        <v>602</v>
      </c>
      <c r="J13" s="151">
        <v>74</v>
      </c>
      <c r="K13" s="151">
        <v>498.9</v>
      </c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BASE_MAPA!$B$2:$B$408, BASE_MAPA!$G$2:$G$408), "ERRO")</f>
        <v>MARCO INICIAL - ALTO ARAGUAIA</v>
      </c>
      <c r="V13" s="143" t="s">
        <v>1241</v>
      </c>
      <c r="W13" s="135" t="s">
        <v>1239</v>
      </c>
      <c r="X13" s="152" t="s">
        <v>961</v>
      </c>
      <c r="Y13" s="129"/>
      <c r="Z13" s="129"/>
      <c r="AA13" s="71" t="s">
        <v>602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32">
        <v>0.48472222222222222</v>
      </c>
      <c r="AT13" s="32">
        <v>0.60972222222222228</v>
      </c>
      <c r="AU13" s="32"/>
      <c r="AV13" s="32"/>
      <c r="AW13" s="32"/>
      <c r="AX13" s="32"/>
      <c r="AY13" s="184">
        <f t="shared" si="2"/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BASE_MAPA!$B$2:$B$408, BASE_MAPA!$G$2:$G$408),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1242</v>
      </c>
      <c r="BK13" s="14" t="s">
        <v>1243</v>
      </c>
      <c r="BL13" s="13"/>
      <c r="BM13" s="12" t="s">
        <v>992</v>
      </c>
      <c r="BN13" s="12" t="s">
        <v>1017</v>
      </c>
      <c r="BO13" s="130" t="s">
        <v>1017</v>
      </c>
      <c r="BP13" s="14" t="s">
        <v>602</v>
      </c>
      <c r="BQ13" s="10" t="str">
        <f t="shared" si="3"/>
        <v>Produção</v>
      </c>
      <c r="BR13" s="15">
        <f t="shared" si="4"/>
        <v>1.0000000000000004</v>
      </c>
      <c r="BS13" s="15">
        <f t="shared" si="5"/>
        <v>0</v>
      </c>
      <c r="BT13" s="157" t="str">
        <f t="shared" si="6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749</v>
      </c>
      <c r="E14" s="185">
        <v>7</v>
      </c>
      <c r="F14" s="134" t="s">
        <v>616</v>
      </c>
      <c r="G14" s="8" t="str">
        <f>IF(D14="","*",VLOOKUP(F14,BS_ATIVIDADE[#All],3,FALSE))</f>
        <v>OUTROS</v>
      </c>
      <c r="H14" s="135" t="s">
        <v>1244</v>
      </c>
      <c r="I14" s="135" t="s">
        <v>54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BASE_MAPA!$B$2:$B$408, BASE_MAPA!$G$2:$G$408), "ERRO")</f>
        <v>MARCO INICIAL - ALTO ARAGUAIA</v>
      </c>
      <c r="V14" s="143" t="s">
        <v>1245</v>
      </c>
      <c r="W14" s="135" t="s">
        <v>1246</v>
      </c>
      <c r="X14" s="152" t="s">
        <v>966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32">
        <v>0</v>
      </c>
      <c r="AT14" s="32">
        <v>0</v>
      </c>
      <c r="AU14" s="32"/>
      <c r="AV14" s="32"/>
      <c r="AW14" s="32"/>
      <c r="AX14" s="32"/>
      <c r="AY14" s="184">
        <f t="shared" si="2"/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BASE_MAPA!$B$2:$B$408, BASE_MAPA!$G$2:$G$408),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1247</v>
      </c>
      <c r="BK14" s="14" t="s">
        <v>1247</v>
      </c>
      <c r="BL14" s="13"/>
      <c r="BM14" s="12" t="s">
        <v>991</v>
      </c>
      <c r="BN14" s="12" t="s">
        <v>981</v>
      </c>
      <c r="BO14" s="130" t="s">
        <v>1082</v>
      </c>
      <c r="BP14" s="14" t="s">
        <v>1248</v>
      </c>
      <c r="BQ14" s="10" t="str">
        <f t="shared" si="3"/>
        <v>Produção e Intervalo</v>
      </c>
      <c r="BR14" s="15">
        <f t="shared" si="4"/>
        <v>0</v>
      </c>
      <c r="BS14" s="15">
        <f t="shared" si="5"/>
        <v>0</v>
      </c>
      <c r="BT14" s="157" t="str">
        <f t="shared" si="6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925</v>
      </c>
      <c r="E15" s="185">
        <v>8</v>
      </c>
      <c r="F15" s="134" t="s">
        <v>784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602</v>
      </c>
      <c r="J15" s="212">
        <v>74</v>
      </c>
      <c r="K15" s="212">
        <v>234.5</v>
      </c>
      <c r="L15" s="213" t="s">
        <v>602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1239</v>
      </c>
      <c r="X15" s="152" t="s">
        <v>961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32">
        <v>0.49722222222222223</v>
      </c>
      <c r="AT15" s="32">
        <v>0.5805555555555556</v>
      </c>
      <c r="AU15" s="32"/>
      <c r="AV15" s="32"/>
      <c r="AW15" s="32"/>
      <c r="AX15" s="32"/>
      <c r="AY15" s="184">
        <f t="shared" si="2"/>
        <v>8.333333333333337E-2</v>
      </c>
      <c r="AZ15" s="11"/>
      <c r="BA15" s="60"/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1</v>
      </c>
      <c r="BI15" s="14"/>
      <c r="BJ15" s="14" t="s">
        <v>1250</v>
      </c>
      <c r="BK15" s="14" t="s">
        <v>1251</v>
      </c>
      <c r="BL15" s="13"/>
      <c r="BM15" s="12"/>
      <c r="BN15" s="12"/>
      <c r="BO15" s="130"/>
      <c r="BP15" s="14"/>
      <c r="BQ15" s="10" t="str">
        <f t="shared" si="3"/>
        <v>Produção e Intervalo</v>
      </c>
      <c r="BR15" s="15">
        <f t="shared" si="4"/>
        <v>0.66666666666666696</v>
      </c>
      <c r="BS15" s="15">
        <f t="shared" si="5"/>
        <v>0</v>
      </c>
      <c r="BT15" s="157" t="str">
        <f t="shared" si="6"/>
        <v/>
      </c>
    </row>
    <row r="16" spans="1:72">
      <c r="A16" s="44" t="str">
        <f t="shared" si="1"/>
        <v/>
      </c>
      <c r="B16" s="133"/>
      <c r="C16" s="7" t="str">
        <f>IF(BS_CONTROLE[[#This Row],[DATA]]="","",WEEKNUM(BS_CONTROLE[[#This Row],[DATA]]))</f>
        <v/>
      </c>
      <c r="D16" s="45"/>
      <c r="E16" s="185">
        <v>9</v>
      </c>
      <c r="F16" s="134"/>
      <c r="G16" s="8" t="str">
        <f>IF(D16="","*",VLOOKUP(F16,BS_ATIVIDADE[#All],3,FALSE))</f>
        <v>*</v>
      </c>
      <c r="H16" s="135"/>
      <c r="I16" s="135"/>
      <c r="J16" s="151"/>
      <c r="K16" s="151"/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35"/>
      <c r="P16" s="135"/>
      <c r="Q16" s="71"/>
      <c r="R16" s="9" t="str">
        <f>IFERROR(_xlfn.XLOOKUP(F16, BS_ATIVIDADE[ATIVIDADE],BS_ATIVIDADE[UNIDADE] ), "*")</f>
        <v>*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199" t="str">
        <f>IFERROR(_xlfn.XLOOKUP(J16, BASE_MAPA!$B$2:$B$408, BASE_MAPA!$G$2:$G$408), "ERRO")</f>
        <v>ERRO</v>
      </c>
      <c r="V16" s="143"/>
      <c r="W16" s="135"/>
      <c r="X16" s="152"/>
      <c r="Y16" s="129"/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-</v>
      </c>
      <c r="AJ16" s="8" t="str">
        <f>IF(D16="","*",VLOOKUP(AI16,BS_ATIVIDADE[#Data],3,FALSE))</f>
        <v>*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-</v>
      </c>
      <c r="AN16" s="175" t="str">
        <f>IF(BS_CONTROLE[[#This Row],[SB]]=0, "-", BS_CONTROLE[[#This Row],[SB]])</f>
        <v>-</v>
      </c>
      <c r="AO16" s="176" t="str">
        <f>IF(BS_CONTROLE[[#This Row],[SUB]]=0, "-", BS_CONTROLE[[#This Row],[SUB]])</f>
        <v>-</v>
      </c>
      <c r="AP16" s="177" t="str">
        <f>IF(BS_CONTROLE[[#This Row],[KM - Inicio]]=0, "-", BS_CONTROLE[[#This Row],[KM - Inicio]])</f>
        <v>-</v>
      </c>
      <c r="AQ16" s="177" t="str">
        <f>IF(BS_CONTROLE[[#This Row],[KM - Fim]]=0, "-", BS_CONTROLE[[#This Row],[KM - Fim]])</f>
        <v>-</v>
      </c>
      <c r="AR16" s="32"/>
      <c r="AS16" s="32"/>
      <c r="AT16" s="32"/>
      <c r="AU16" s="32"/>
      <c r="AV16" s="32"/>
      <c r="AW16" s="32"/>
      <c r="AX16" s="32"/>
      <c r="AY16" s="184" t="str">
        <f t="shared" si="2"/>
        <v>*</v>
      </c>
      <c r="AZ16" s="11"/>
      <c r="BA16" s="60"/>
      <c r="BB16" s="9" t="str">
        <f>IFERROR(_xlfn.XLOOKUP(AI16, BS_ATIVIDADE[ATIVIDADE],BS_ATIVIDADE[UNIDADE] ), "*")</f>
        <v>*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200" t="str">
        <f>IFERROR(_xlfn.XLOOKUP(AO16, BASE_MAPA!$B$2:$B$408, BASE_MAPA!$G$2:$G$408), "ERRO")</f>
        <v>ERRO</v>
      </c>
      <c r="BF16" s="178" t="str">
        <f>IF(BS_CONTROLE[[#This Row],[Responsavel pelo boletim]]=0, "-", BS_CONTROLE[[#This Row],[Responsavel pelo boletim]])</f>
        <v>-</v>
      </c>
      <c r="BG16" s="13"/>
      <c r="BH16" s="14"/>
      <c r="BI16" s="14"/>
      <c r="BJ16" s="14"/>
      <c r="BK16" s="14"/>
      <c r="BL16" s="13"/>
      <c r="BM16" s="12"/>
      <c r="BN16" s="12"/>
      <c r="BO16" s="130"/>
      <c r="BP16" s="14"/>
      <c r="BQ16" s="10" t="str">
        <f t="shared" si="3"/>
        <v>Aderente</v>
      </c>
      <c r="BR16" s="15" t="str">
        <f t="shared" si="4"/>
        <v>*</v>
      </c>
      <c r="BS16" s="15" t="str">
        <f t="shared" si="5"/>
        <v>*</v>
      </c>
      <c r="BT16" s="157" t="str">
        <f t="shared" si="6"/>
        <v/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808</v>
      </c>
      <c r="E17" s="185">
        <v>2</v>
      </c>
      <c r="F17" s="134" t="s">
        <v>707</v>
      </c>
      <c r="G17" s="8" t="str">
        <f>IF(D17="","*",VLOOKUP(F17,BS_ATIVIDADE[#All],3,FALSE))</f>
        <v>MECANIZAÇÃO - SOCADORA</v>
      </c>
      <c r="H17" s="135" t="s">
        <v>224</v>
      </c>
      <c r="I17" s="135" t="s">
        <v>224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" s="149" t="s">
        <v>1252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BASE_MAPA!$B$2:$B$408, BASE_MAPA!$G$2:$G$408), "ERRO")</f>
        <v>ALTO ARAGUAIA - RONDONOPOLIS</v>
      </c>
      <c r="V17" s="143" t="s">
        <v>1228</v>
      </c>
      <c r="W17" s="135" t="s">
        <v>1229</v>
      </c>
      <c r="X17" s="152" t="s">
        <v>961</v>
      </c>
      <c r="Y17" s="129"/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6636</v>
      </c>
      <c r="AF17" s="71">
        <v>6236</v>
      </c>
      <c r="AG17" s="71" t="s">
        <v>602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TSF-TRO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/>
      <c r="AS17" s="32"/>
      <c r="AT17" s="32"/>
      <c r="AU17" s="32"/>
      <c r="AV17" s="32"/>
      <c r="AW17" s="32"/>
      <c r="AX17" s="32"/>
      <c r="AY17" s="184">
        <f t="shared" si="2"/>
        <v>0</v>
      </c>
      <c r="AZ17" s="11"/>
      <c r="BA17" s="60"/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BASE_MAPA!$B$2:$B$408, BASE_MAPA!$G$2:$G$408),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/>
      <c r="BI17" s="14"/>
      <c r="BJ17" s="14"/>
      <c r="BK17" s="14"/>
      <c r="BL17" s="13"/>
      <c r="BM17" s="12"/>
      <c r="BN17" s="12"/>
      <c r="BO17" s="130"/>
      <c r="BP17" s="14"/>
      <c r="BQ17" s="10" t="str">
        <f t="shared" si="3"/>
        <v>Produção e Intervalo</v>
      </c>
      <c r="BR17" s="15">
        <f t="shared" si="4"/>
        <v>0</v>
      </c>
      <c r="BS17" s="15">
        <f t="shared" si="5"/>
        <v>0</v>
      </c>
      <c r="BT17" s="157" t="str">
        <f t="shared" si="6"/>
        <v/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840</v>
      </c>
      <c r="E18" s="185">
        <v>3</v>
      </c>
      <c r="F18" s="134" t="s">
        <v>777</v>
      </c>
      <c r="G18" s="8" t="str">
        <f>IF(D18="","*",VLOOKUP(F18,BS_ATIVIDADE[#All],3,FALSE))</f>
        <v>PEDRA</v>
      </c>
      <c r="H18" s="211" t="s">
        <v>1232</v>
      </c>
      <c r="I18" s="211" t="s">
        <v>166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BASE_MAPA!$B$2:$B$408, BASE_MAPA!$G$2:$G$408), "ERRO")</f>
        <v>ALTO ARAGUAIA - RONDONOPOLIS</v>
      </c>
      <c r="V18" s="143" t="s">
        <v>1253</v>
      </c>
      <c r="W18" s="135" t="s">
        <v>1254</v>
      </c>
      <c r="X18" s="152" t="s">
        <v>966</v>
      </c>
      <c r="Y18" s="129"/>
      <c r="Z18" s="129"/>
      <c r="AA18" s="71" t="s">
        <v>1255</v>
      </c>
      <c r="AB18" s="59" t="s">
        <v>958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tr">
        <f>IF(BS_CONTROLE[[#This Row],[Atividade]]=0, "-", BS_CONTROLE[[#This Row],[Atividade]])</f>
        <v>PDM - PEDRA - DESCARGA</v>
      </c>
      <c r="AJ18" s="8" t="str">
        <f>IF(D18="","*",VLOOKUP(AI18,BS_ATIVIDADE[#Data],3,FALSE))</f>
        <v>PEDRA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/>
      <c r="AS18" s="32"/>
      <c r="AT18" s="32"/>
      <c r="AU18" s="32"/>
      <c r="AV18" s="32"/>
      <c r="AW18" s="32"/>
      <c r="AX18" s="32"/>
      <c r="AY18" s="184">
        <f t="shared" si="2"/>
        <v>0</v>
      </c>
      <c r="AZ18" s="11"/>
      <c r="BA18" s="60"/>
      <c r="BB18" s="9" t="str">
        <f>IFERROR(_xlfn.XLOOKUP(AI18, BS_ATIVIDADE[ATIVIDADE],BS_ATIVIDADE[UNIDADE] ), "*")</f>
        <v>VAGÕES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BASE_MAPA!$B$2:$B$408, BASE_MAPA!$G$2:$G$408),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/>
      <c r="BI18" s="14"/>
      <c r="BJ18" s="14"/>
      <c r="BK18" s="14"/>
      <c r="BL18" s="13"/>
      <c r="BM18" s="12"/>
      <c r="BN18" s="12"/>
      <c r="BO18" s="130"/>
      <c r="BP18" s="14"/>
      <c r="BQ18" s="10" t="str">
        <f t="shared" si="3"/>
        <v>Produção e Intervalo</v>
      </c>
      <c r="BR18" s="15">
        <f t="shared" si="4"/>
        <v>0</v>
      </c>
      <c r="BS18" s="15">
        <f t="shared" si="5"/>
        <v>0</v>
      </c>
      <c r="BT18" s="157" t="str">
        <f t="shared" si="6"/>
        <v/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897</v>
      </c>
      <c r="E19" s="185">
        <v>4</v>
      </c>
      <c r="F19" s="134" t="s">
        <v>762</v>
      </c>
      <c r="G19" s="8" t="str">
        <f>IF(D19="","*",VLOOKUP(F19,BS_ATIVIDADE[#All],3,FALSE))</f>
        <v>AMV</v>
      </c>
      <c r="H19" s="135" t="s">
        <v>1235</v>
      </c>
      <c r="I19" s="135" t="s">
        <v>602</v>
      </c>
      <c r="J19" s="151">
        <v>98</v>
      </c>
      <c r="K19" s="151">
        <v>662.31299999999999</v>
      </c>
      <c r="L19" s="71" t="s">
        <v>602</v>
      </c>
      <c r="M19" s="149" t="s">
        <v>1256</v>
      </c>
      <c r="N19" s="149" t="s">
        <v>1257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BASE_MAPA!$B$2:$B$408, BASE_MAPA!$G$2:$G$408), "ERRO")</f>
        <v>ALTO ARAGUAIA - RONDONOPOLIS</v>
      </c>
      <c r="V19" s="143" t="s">
        <v>1258</v>
      </c>
      <c r="W19" s="135" t="s">
        <v>1259</v>
      </c>
      <c r="X19" s="152" t="s">
        <v>966</v>
      </c>
      <c r="Y19" s="129"/>
      <c r="Z19" s="129"/>
      <c r="AA19" s="71" t="s">
        <v>602</v>
      </c>
      <c r="AB19" s="59" t="s">
        <v>602</v>
      </c>
      <c r="AC19" s="59" t="s">
        <v>602</v>
      </c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/>
      <c r="AS19" s="32"/>
      <c r="AT19" s="32"/>
      <c r="AU19" s="32"/>
      <c r="AV19" s="32"/>
      <c r="AW19" s="32"/>
      <c r="AX19" s="32"/>
      <c r="AY19" s="184">
        <f t="shared" si="2"/>
        <v>0</v>
      </c>
      <c r="AZ19" s="11"/>
      <c r="BA19" s="60"/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BASE_MAPA!$B$2:$B$408, BASE_MAPA!$G$2:$G$408),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/>
      <c r="BI19" s="14"/>
      <c r="BJ19" s="14"/>
      <c r="BK19" s="14"/>
      <c r="BL19" s="13"/>
      <c r="BM19" s="12"/>
      <c r="BN19" s="12"/>
      <c r="BO19" s="130"/>
      <c r="BP19" s="14"/>
      <c r="BQ19" s="10" t="str">
        <f t="shared" si="3"/>
        <v>Produção e Intervalo</v>
      </c>
      <c r="BR19" s="15">
        <f t="shared" si="4"/>
        <v>0</v>
      </c>
      <c r="BS19" s="15">
        <f t="shared" si="5"/>
        <v>0</v>
      </c>
      <c r="BT19" s="157" t="str">
        <f t="shared" si="6"/>
        <v/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869</v>
      </c>
      <c r="E20" s="185">
        <v>5</v>
      </c>
      <c r="F20" s="134" t="s">
        <v>784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602</v>
      </c>
      <c r="J20" s="212">
        <v>98</v>
      </c>
      <c r="K20" s="212">
        <v>548.14499999999998</v>
      </c>
      <c r="L20" s="213" t="s">
        <v>602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BASE_MAPA!$B$2:$B$408, BASE_MAPA!$G$2:$G$408), "ERRO")</f>
        <v>ALTO ARAGUAIA - RONDONOPOLIS</v>
      </c>
      <c r="V20" s="143" t="s">
        <v>1260</v>
      </c>
      <c r="W20" s="135" t="s">
        <v>1261</v>
      </c>
      <c r="X20" s="152" t="s">
        <v>961</v>
      </c>
      <c r="Y20" s="129"/>
      <c r="Z20" s="129"/>
      <c r="AA20" s="71" t="s">
        <v>602</v>
      </c>
      <c r="AB20" s="59" t="s">
        <v>602</v>
      </c>
      <c r="AC20" s="59" t="s">
        <v>602</v>
      </c>
      <c r="AD20" s="135" t="s">
        <v>602</v>
      </c>
      <c r="AE20" s="71" t="s">
        <v>602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/>
      <c r="AS20" s="32"/>
      <c r="AT20" s="32"/>
      <c r="AU20" s="32"/>
      <c r="AV20" s="32"/>
      <c r="AW20" s="32"/>
      <c r="AX20" s="32"/>
      <c r="AY20" s="184">
        <f t="shared" si="2"/>
        <v>0</v>
      </c>
      <c r="AZ20" s="11"/>
      <c r="BA20" s="60"/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BASE_MAPA!$B$2:$B$408, BASE_MAPA!$G$2:$G$408),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/>
      <c r="BI20" s="14"/>
      <c r="BJ20" s="14"/>
      <c r="BK20" s="14"/>
      <c r="BL20" s="13"/>
      <c r="BM20" s="12"/>
      <c r="BN20" s="12"/>
      <c r="BO20" s="130"/>
      <c r="BP20" s="14"/>
      <c r="BQ20" s="10" t="str">
        <f t="shared" si="3"/>
        <v>Produção e Intervalo</v>
      </c>
      <c r="BR20" s="15">
        <f t="shared" si="4"/>
        <v>0</v>
      </c>
      <c r="BS20" s="15">
        <f t="shared" si="5"/>
        <v>0</v>
      </c>
      <c r="BT20" s="157" t="str">
        <f t="shared" si="6"/>
        <v/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894</v>
      </c>
      <c r="E21" s="185">
        <v>6</v>
      </c>
      <c r="F21" s="134" t="s">
        <v>784</v>
      </c>
      <c r="G21" s="8" t="str">
        <f>IF(D21="","*",VLOOKUP(F21,BS_ATIVIDADE[#All],3,FALSE))</f>
        <v>SOLDA</v>
      </c>
      <c r="H21" s="135" t="s">
        <v>162</v>
      </c>
      <c r="I21" s="135" t="s">
        <v>602</v>
      </c>
      <c r="J21" s="151">
        <v>74</v>
      </c>
      <c r="K21" s="151">
        <v>498.9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163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BASE_MAPA!$B$2:$B$408, BASE_MAPA!$G$2:$G$408), "ERRO")</f>
        <v>MARCO INICIAL - ALTO ARAGUAIA</v>
      </c>
      <c r="V21" s="143" t="s">
        <v>1260</v>
      </c>
      <c r="W21" s="135" t="s">
        <v>1261</v>
      </c>
      <c r="X21" s="152" t="s">
        <v>961</v>
      </c>
      <c r="Y21" s="129"/>
      <c r="Z21" s="129"/>
      <c r="AA21" s="71" t="s">
        <v>602</v>
      </c>
      <c r="AB21" s="59" t="s">
        <v>602</v>
      </c>
      <c r="AC21" s="59" t="s">
        <v>602</v>
      </c>
      <c r="AD21" s="135" t="s">
        <v>602</v>
      </c>
      <c r="AE21" s="71" t="s">
        <v>602</v>
      </c>
      <c r="AF21" s="71" t="s">
        <v>602</v>
      </c>
      <c r="AG21" s="71" t="s">
        <v>602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/>
      <c r="AS21" s="32"/>
      <c r="AT21" s="32"/>
      <c r="AU21" s="32"/>
      <c r="AV21" s="32"/>
      <c r="AW21" s="32"/>
      <c r="AX21" s="32"/>
      <c r="AY21" s="184">
        <f t="shared" si="2"/>
        <v>0</v>
      </c>
      <c r="AZ21" s="11"/>
      <c r="BA21" s="60"/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/>
      <c r="BI21" s="14"/>
      <c r="BJ21" s="14"/>
      <c r="BK21" s="14"/>
      <c r="BL21" s="13"/>
      <c r="BM21" s="12"/>
      <c r="BN21" s="12"/>
      <c r="BO21" s="130"/>
      <c r="BP21" s="14"/>
      <c r="BQ21" s="10" t="str">
        <f t="shared" si="3"/>
        <v>Produção e Intervalo</v>
      </c>
      <c r="BR21" s="15">
        <f t="shared" si="4"/>
        <v>0</v>
      </c>
      <c r="BS21" s="15">
        <f t="shared" si="5"/>
        <v>0</v>
      </c>
      <c r="BT21" s="157" t="str">
        <f t="shared" si="6"/>
        <v/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749</v>
      </c>
      <c r="E22" s="185">
        <v>7</v>
      </c>
      <c r="F22" s="134" t="s">
        <v>616</v>
      </c>
      <c r="G22" s="8" t="str">
        <f>IF(D22="","*",VLOOKUP(F22,BS_ATIVIDADE[#All],3,FALSE))</f>
        <v>OUTROS</v>
      </c>
      <c r="H22" s="135" t="s">
        <v>1244</v>
      </c>
      <c r="I22" s="135" t="s">
        <v>54</v>
      </c>
      <c r="J22" s="151">
        <v>74</v>
      </c>
      <c r="K22" s="151">
        <v>498.9</v>
      </c>
      <c r="L22" s="71" t="s">
        <v>602</v>
      </c>
      <c r="M22" s="149" t="s">
        <v>1262</v>
      </c>
      <c r="N22" s="149" t="s">
        <v>1263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BASE_MAPA!$B$2:$B$408, BASE_MAPA!$G$2:$G$408), "ERRO")</f>
        <v>MARCO INICIAL - ALTO ARAGUAIA</v>
      </c>
      <c r="V22" s="143" t="s">
        <v>1264</v>
      </c>
      <c r="W22" s="135" t="s">
        <v>1265</v>
      </c>
      <c r="X22" s="152" t="s">
        <v>966</v>
      </c>
      <c r="Y22" s="129"/>
      <c r="Z22" s="129"/>
      <c r="AA22" s="71">
        <v>2</v>
      </c>
      <c r="AB22" s="59" t="s">
        <v>963</v>
      </c>
      <c r="AC22" s="59" t="s">
        <v>602</v>
      </c>
      <c r="AD22" s="135">
        <v>0.29166666666666669</v>
      </c>
      <c r="AE22" s="71">
        <v>9323</v>
      </c>
      <c r="AF22" s="71">
        <v>7636</v>
      </c>
      <c r="AG22" s="71" t="s">
        <v>602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/>
      <c r="AS22" s="32"/>
      <c r="AT22" s="32"/>
      <c r="AU22" s="32"/>
      <c r="AV22" s="32"/>
      <c r="AW22" s="32"/>
      <c r="AX22" s="32"/>
      <c r="AY22" s="184">
        <f t="shared" si="2"/>
        <v>0</v>
      </c>
      <c r="AZ22" s="11"/>
      <c r="BA22" s="60"/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BASE_MAPA!$B$2:$B$408, BASE_MAPA!$G$2:$G$408),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/>
      <c r="BI22" s="14"/>
      <c r="BJ22" s="14"/>
      <c r="BK22" s="14"/>
      <c r="BL22" s="13"/>
      <c r="BM22" s="12"/>
      <c r="BN22" s="12"/>
      <c r="BO22" s="130"/>
      <c r="BP22" s="14"/>
      <c r="BQ22" s="10" t="str">
        <f t="shared" si="3"/>
        <v>Produção e Intervalo</v>
      </c>
      <c r="BR22" s="15">
        <f t="shared" si="4"/>
        <v>0</v>
      </c>
      <c r="BS22" s="15">
        <f t="shared" si="5"/>
        <v>0</v>
      </c>
      <c r="BT22" s="157" t="str">
        <f t="shared" si="6"/>
        <v/>
      </c>
    </row>
    <row r="23" spans="1:72">
      <c r="A23" s="44" t="str">
        <f t="shared" si="1"/>
        <v>46056</v>
      </c>
      <c r="B23" s="133">
        <v>46056</v>
      </c>
      <c r="C23" s="7">
        <f>IF(BS_CONTROLE[[#This Row],[DATA]]="","",WEEKNUM(BS_CONTROLE[[#This Row],[DATA]]))</f>
        <v>6</v>
      </c>
      <c r="D23" s="45"/>
      <c r="E23" s="185">
        <v>16</v>
      </c>
      <c r="F23" s="134"/>
      <c r="G23" s="8" t="str">
        <f>IF(D23="","*",VLOOKUP(F23,BS_ATIVIDADE[#All],3,FALSE))</f>
        <v>*</v>
      </c>
      <c r="H23" s="149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23" s="211" t="s">
        <v>602</v>
      </c>
      <c r="J23" s="212">
        <v>74</v>
      </c>
      <c r="K23" s="212">
        <v>234.5</v>
      </c>
      <c r="L23" s="213" t="s">
        <v>602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" s="211">
        <v>0.375</v>
      </c>
      <c r="P23" s="211">
        <v>0.125</v>
      </c>
      <c r="Q23" s="213">
        <v>2</v>
      </c>
      <c r="R23" s="9" t="str">
        <f>IFERROR(_xlfn.XLOOKUP(F23, BS_ATIVIDADE[ATIVIDADE],BS_ATIVIDADE[UNIDADE] ), "*")</f>
        <v>*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BASE_MAPA!$B$2:$B$408, BASE_MAPA!$G$2:$G$408), "ERRO")</f>
        <v>MARCO INICIAL - ALTO ARAGUAIA</v>
      </c>
      <c r="V23" s="143"/>
      <c r="W23" s="135"/>
      <c r="X23" s="152"/>
      <c r="Y23" s="129"/>
      <c r="Z23" s="129"/>
      <c r="AA23" s="71"/>
      <c r="AB23" s="59"/>
      <c r="AC23" s="59"/>
      <c r="AD23" s="135"/>
      <c r="AE23" s="71"/>
      <c r="AF23" s="71"/>
      <c r="AG23" s="71"/>
      <c r="AH23" s="42"/>
      <c r="AI23" s="119" t="str">
        <f>IF(BS_CONTROLE[[#This Row],[Atividade]]=0, "-", BS_CONTROLE[[#This Row],[Atividade]])</f>
        <v>-</v>
      </c>
      <c r="AJ23" s="8" t="str">
        <f>IF(D23="","*",VLOOKUP(AI23,BS_ATIVIDADE[#Data],3,FALSE))</f>
        <v>*</v>
      </c>
      <c r="AK23" s="175" t="str">
        <f>IF(BS_CONTROLE[[#This Row],[Local - Partida]]=0, "-", BS_CONTROLE[[#This Row],[Local - Partida]])</f>
        <v>TVI239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TVI-TJA</v>
      </c>
      <c r="AN23" s="175" t="str">
        <f>IF(BS_CONTROLE[[#This Row],[SB]]=0, "-", BS_CONTROLE[[#This Row],[SB]])</f>
        <v>TVI239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234.5</v>
      </c>
      <c r="AQ23" s="177" t="str">
        <f>IF(BS_CONTROLE[[#This Row],[KM - Fim]]=0, "-", BS_CONTROLE[[#This Row],[KM - Fim]])</f>
        <v>-</v>
      </c>
      <c r="AR23" s="32"/>
      <c r="AS23" s="32"/>
      <c r="AT23" s="32"/>
      <c r="AU23" s="32"/>
      <c r="AV23" s="32"/>
      <c r="AW23" s="32"/>
      <c r="AX23" s="32"/>
      <c r="AY23" s="184" t="str">
        <f t="shared" si="2"/>
        <v>*</v>
      </c>
      <c r="AZ23" s="11"/>
      <c r="BA23" s="60"/>
      <c r="BB23" s="9" t="str">
        <f>IFERROR(_xlfn.XLOOKUP(AI23, BS_ATIVIDADE[ATIVIDADE],BS_ATIVIDADE[UNIDADE] ), "*")</f>
        <v>*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BASE_MAPA!$B$2:$B$408, BASE_MAPA!$G$2:$G$408), "ERRO")</f>
        <v>MARCO INICIAL - ALTO ARAGUAIA</v>
      </c>
      <c r="BF23" s="178" t="str">
        <f>IF(BS_CONTROLE[[#This Row],[Responsavel pelo boletim]]=0, "-", BS_CONTROLE[[#This Row],[Responsavel pelo boletim]])</f>
        <v>-</v>
      </c>
      <c r="BG23" s="13"/>
      <c r="BH23" s="14"/>
      <c r="BI23" s="14"/>
      <c r="BJ23" s="14"/>
      <c r="BK23" s="14"/>
      <c r="BL23" s="13"/>
      <c r="BM23" s="12"/>
      <c r="BN23" s="12"/>
      <c r="BO23" s="130"/>
      <c r="BP23" s="14"/>
      <c r="BQ23" s="10" t="str">
        <f t="shared" si="3"/>
        <v>Aderente</v>
      </c>
      <c r="BR23" s="15" t="str">
        <f t="shared" si="4"/>
        <v>*</v>
      </c>
      <c r="BS23" s="15" t="str">
        <f t="shared" si="5"/>
        <v>*</v>
      </c>
      <c r="BT23" s="157" t="str">
        <f t="shared" si="6"/>
        <v/>
      </c>
    </row>
    <row r="24" spans="1:72">
      <c r="A24" s="44" t="str">
        <f t="shared" si="1"/>
        <v>46056</v>
      </c>
      <c r="B24" s="133">
        <v>46056</v>
      </c>
      <c r="C24" s="7">
        <f>IF(BS_CONTROLE[[#This Row],[DATA]]="","",WEEKNUM(BS_CONTROLE[[#This Row],[DATA]]))</f>
        <v>6</v>
      </c>
      <c r="D24" s="45"/>
      <c r="E24" s="185">
        <v>17</v>
      </c>
      <c r="F24" s="134"/>
      <c r="G24" s="8" t="str">
        <f>IF(D24="","*",VLOOKUP(F24,BS_ATIVIDADE[#All],3,FALSE))</f>
        <v>*</v>
      </c>
      <c r="H24" s="135"/>
      <c r="I24" s="135"/>
      <c r="J24" s="151"/>
      <c r="K24" s="151"/>
      <c r="L24" s="71" t="s">
        <v>602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4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35"/>
      <c r="P24" s="135"/>
      <c r="Q24" s="71"/>
      <c r="R24" s="9" t="str">
        <f>IFERROR(_xlfn.XLOOKUP(F24, BS_ATIVIDADE[ATIVIDADE],BS_ATIVIDADE[UNIDADE] ), "*")</f>
        <v>*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99" t="str">
        <f>IFERROR(_xlfn.XLOOKUP(J24, BASE_MAPA!$B$2:$B$408, BASE_MAPA!$G$2:$G$408), "ERRO")</f>
        <v>ERRO</v>
      </c>
      <c r="V24" s="143"/>
      <c r="W24" s="135"/>
      <c r="X24" s="152"/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-</v>
      </c>
      <c r="AJ24" s="8" t="str">
        <f>IF(D24="","*",VLOOKUP(AI24,BS_ATIVIDADE[#Data],3,FALSE))</f>
        <v>*</v>
      </c>
      <c r="AK24" s="175" t="str">
        <f>IF(BS_CONTROLE[[#This Row],[Local - Partida]]=0, "-", BS_CONTROLE[[#This Row],[Local - Partida]])</f>
        <v>-</v>
      </c>
      <c r="AL24" s="175" t="str">
        <f>IF(BS_CONTROLE[[#This Row],[Local - Encerramento]]=0, "-", BS_CONTROLE[[#This Row],[Local - Encerramento]])</f>
        <v>-</v>
      </c>
      <c r="AM24" s="175" t="str">
        <f>IF(BS_CONTROLE[[#This Row],[Entre - Estações]]=0, "-", BS_CONTROLE[[#This Row],[Entre - Estações]])</f>
        <v>-</v>
      </c>
      <c r="AN24" s="175" t="str">
        <f>IF(BS_CONTROLE[[#This Row],[SB]]=0, "-", BS_CONTROLE[[#This Row],[SB]])</f>
        <v>-</v>
      </c>
      <c r="AO24" s="176" t="str">
        <f>IF(BS_CONTROLE[[#This Row],[SUB]]=0, "-", BS_CONTROLE[[#This Row],[SUB]])</f>
        <v>-</v>
      </c>
      <c r="AP24" s="177" t="str">
        <f>IF(BS_CONTROLE[[#This Row],[KM - Inicio]]=0, "-", BS_CONTROLE[[#This Row],[KM - Inicio]])</f>
        <v>-</v>
      </c>
      <c r="AQ24" s="177" t="str">
        <f>IF(BS_CONTROLE[[#This Row],[KM - Fim]]=0, "-", BS_CONTROLE[[#This Row],[KM - Fim]])</f>
        <v>-</v>
      </c>
      <c r="AR24" s="32"/>
      <c r="AS24" s="32"/>
      <c r="AT24" s="32"/>
      <c r="AU24" s="32"/>
      <c r="AV24" s="32"/>
      <c r="AW24" s="32"/>
      <c r="AX24" s="32"/>
      <c r="AY24" s="184" t="str">
        <f t="shared" si="2"/>
        <v>*</v>
      </c>
      <c r="AZ24" s="11"/>
      <c r="BA24" s="60"/>
      <c r="BB24" s="9" t="str">
        <f>IFERROR(_xlfn.XLOOKUP(AI24, BS_ATIVIDADE[ATIVIDADE],BS_ATIVIDADE[UNIDADE] ), "*")</f>
        <v>*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200" t="str">
        <f>IFERROR(_xlfn.XLOOKUP(AO24, BASE_MAPA!$B$2:$B$408, BASE_MAPA!$G$2:$G$408), "ERRO")</f>
        <v>ERRO</v>
      </c>
      <c r="BF24" s="178" t="str">
        <f>IF(BS_CONTROLE[[#This Row],[Responsavel pelo boletim]]=0, "-", BS_CONTROLE[[#This Row],[Responsavel pelo boletim]])</f>
        <v>-</v>
      </c>
      <c r="BG24" s="13"/>
      <c r="BH24" s="14"/>
      <c r="BI24" s="14"/>
      <c r="BJ24" s="14"/>
      <c r="BK24" s="14"/>
      <c r="BL24" s="13"/>
      <c r="BM24" s="12"/>
      <c r="BN24" s="12"/>
      <c r="BO24" s="130"/>
      <c r="BP24" s="14"/>
      <c r="BQ24" s="10" t="str">
        <f t="shared" si="3"/>
        <v>Aderente</v>
      </c>
      <c r="BR24" s="15" t="str">
        <f t="shared" si="4"/>
        <v>*</v>
      </c>
      <c r="BS24" s="15" t="str">
        <f t="shared" si="5"/>
        <v>*</v>
      </c>
      <c r="BT24" s="157" t="str">
        <f t="shared" si="6"/>
        <v/>
      </c>
    </row>
    <row r="25" spans="1:72">
      <c r="A25" s="44" t="str">
        <f t="shared" si="1"/>
        <v>46056</v>
      </c>
      <c r="B25" s="133">
        <v>46056</v>
      </c>
      <c r="C25" s="7">
        <f>IF(BS_CONTROLE[[#This Row],[DATA]]="","",WEEKNUM(BS_CONTROLE[[#This Row],[DATA]]))</f>
        <v>6</v>
      </c>
      <c r="D25" s="45"/>
      <c r="E25" s="185">
        <v>18</v>
      </c>
      <c r="F25" s="134"/>
      <c r="G25" s="8" t="str">
        <f>IF(D25="","*",VLOOKUP(F25,BS_ATIVIDADE[#All],3,FALSE))</f>
        <v>*</v>
      </c>
      <c r="H25" s="135"/>
      <c r="I25" s="135"/>
      <c r="J25" s="151"/>
      <c r="K25" s="151"/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35"/>
      <c r="P25" s="135"/>
      <c r="Q25" s="71"/>
      <c r="R25" s="9" t="str">
        <f>IFERROR(_xlfn.XLOOKUP(F25, BS_ATIVIDADE[ATIVIDADE],BS_ATIVIDADE[UNIDADE] ), "*")</f>
        <v>*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99" t="str">
        <f>IFERROR(_xlfn.XLOOKUP(J25, BASE_MAPA!$B$2:$B$408, BASE_MAPA!$G$2:$G$408), "ERRO")</f>
        <v>ERRO</v>
      </c>
      <c r="V25" s="143"/>
      <c r="W25" s="135"/>
      <c r="X25" s="152"/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-</v>
      </c>
      <c r="AJ25" s="8" t="str">
        <f>IF(D25="","*",VLOOKUP(AI25,BS_ATIVIDADE[#Data],3,FALSE))</f>
        <v>*</v>
      </c>
      <c r="AK25" s="175" t="str">
        <f>IF(BS_CONTROLE[[#This Row],[Local - Partida]]=0, "-", BS_CONTROLE[[#This Row],[Local - Partida]])</f>
        <v>-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-</v>
      </c>
      <c r="AN25" s="175" t="str">
        <f>IF(BS_CONTROLE[[#This Row],[SB]]=0, "-", BS_CONTROLE[[#This Row],[SB]])</f>
        <v>-</v>
      </c>
      <c r="AO25" s="176" t="str">
        <f>IF(BS_CONTROLE[[#This Row],[SUB]]=0, "-", BS_CONTROLE[[#This Row],[SUB]])</f>
        <v>-</v>
      </c>
      <c r="AP25" s="177" t="str">
        <f>IF(BS_CONTROLE[[#This Row],[KM - Inicio]]=0, "-", BS_CONTROLE[[#This Row],[KM - Inicio]])</f>
        <v>-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 t="str">
        <f t="shared" si="2"/>
        <v>*</v>
      </c>
      <c r="AZ25" s="11"/>
      <c r="BA25" s="60"/>
      <c r="BB25" s="9" t="str">
        <f>IFERROR(_xlfn.XLOOKUP(AI25, BS_ATIVIDADE[ATIVIDADE],BS_ATIVIDADE[UNIDADE] ), "*")</f>
        <v>*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200" t="str">
        <f>IFERROR(_xlfn.XLOOKUP(AO25, BASE_MAPA!$B$2:$B$408, BASE_MAPA!$G$2:$G$408), "ERRO")</f>
        <v>ERRO</v>
      </c>
      <c r="BF25" s="178" t="str">
        <f>IF(BS_CONTROLE[[#This Row],[Responsavel pelo boletim]]=0, "-", BS_CONTROLE[[#This Row],[Responsavel pelo boletim]])</f>
        <v>-</v>
      </c>
      <c r="BG25" s="13"/>
      <c r="BH25" s="14"/>
      <c r="BI25" s="14"/>
      <c r="BJ25" s="14"/>
      <c r="BK25" s="14"/>
      <c r="BL25" s="13"/>
      <c r="BM25" s="12"/>
      <c r="BN25" s="12"/>
      <c r="BO25" s="130"/>
      <c r="BP25" s="14"/>
      <c r="BQ25" s="10" t="str">
        <f t="shared" si="3"/>
        <v>Aderente</v>
      </c>
      <c r="BR25" s="15" t="str">
        <f t="shared" si="4"/>
        <v>*</v>
      </c>
      <c r="BS25" s="15" t="str">
        <f t="shared" si="5"/>
        <v>*</v>
      </c>
      <c r="BT25" s="157" t="str">
        <f t="shared" si="6"/>
        <v/>
      </c>
    </row>
    <row r="26" spans="1:72">
      <c r="A26" s="44" t="str">
        <f t="shared" si="1"/>
        <v>46056</v>
      </c>
      <c r="B26" s="133">
        <v>46056</v>
      </c>
      <c r="C26" s="7">
        <f>IF(BS_CONTROLE[[#This Row],[DATA]]="","",WEEKNUM(BS_CONTROLE[[#This Row],[DATA]]))</f>
        <v>6</v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 t="shared" si="2"/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3"/>
        <v>Aderente</v>
      </c>
      <c r="BR26" s="15" t="str">
        <f t="shared" si="4"/>
        <v>*</v>
      </c>
      <c r="BS26" s="15" t="str">
        <f t="shared" si="5"/>
        <v>*</v>
      </c>
      <c r="BT26" s="157" t="str">
        <f t="shared" si="6"/>
        <v/>
      </c>
    </row>
    <row r="27" spans="1:72">
      <c r="A27" s="44" t="str">
        <f t="shared" si="1"/>
        <v>46056</v>
      </c>
      <c r="B27" s="133">
        <v>46056</v>
      </c>
      <c r="C27" s="7">
        <f>IF(BS_CONTROLE[[#This Row],[DATA]]="","",WEEKNUM(BS_CONTROLE[[#This Row],[DATA]]))</f>
        <v>6</v>
      </c>
      <c r="D27" s="45"/>
      <c r="E27" s="185">
        <v>20</v>
      </c>
      <c r="F27" s="134"/>
      <c r="G27" s="8" t="str">
        <f>IF(D27="","*",VLOOKUP(F27,BS_ATIVIDADE[#All],3,FALSE))</f>
        <v>*</v>
      </c>
      <c r="H27" s="135"/>
      <c r="I27" s="135"/>
      <c r="J27" s="151"/>
      <c r="K27" s="151"/>
      <c r="L27" s="71" t="s">
        <v>602</v>
      </c>
      <c r="M27" s="14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35"/>
      <c r="P27" s="135"/>
      <c r="Q27" s="71"/>
      <c r="R27" s="9" t="str">
        <f>IFERROR(_xlfn.XLOOKUP(F27, BS_ATIVIDADE[ATIVIDADE],BS_ATIVIDADE[UNIDADE] ), "*")</f>
        <v>*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99" t="str">
        <f>IFERROR(_xlfn.XLOOKUP(J27, BASE_MAPA!$B$2:$B$408, BASE_MAPA!$G$2:$G$408), "ERRO")</f>
        <v>ERRO</v>
      </c>
      <c r="V27" s="143"/>
      <c r="W27" s="135"/>
      <c r="X27" s="152"/>
      <c r="Y27" s="129"/>
      <c r="Z27" s="129"/>
      <c r="AA27" s="71"/>
      <c r="AB27" s="59"/>
      <c r="AC27" s="59"/>
      <c r="AD27" s="135"/>
      <c r="AE27" s="71"/>
      <c r="AF27" s="71"/>
      <c r="AG27" s="71"/>
      <c r="AH27" s="42"/>
      <c r="AI27" s="119" t="str">
        <f>IF(BS_CONTROLE[[#This Row],[Atividade]]=0, "-", BS_CONTROLE[[#This Row],[Atividade]])</f>
        <v>-</v>
      </c>
      <c r="AJ27" s="8" t="str">
        <f>IF(D27="","*",VLOOKUP(AI27,BS_ATIVIDADE[#Data],3,FALSE))</f>
        <v>*</v>
      </c>
      <c r="AK27" s="175" t="str">
        <f>IF(BS_CONTROLE[[#This Row],[Local - Partida]]=0, "-", BS_CONTROLE[[#This Row],[Local - Partida]])</f>
        <v>-</v>
      </c>
      <c r="AL27" s="175" t="str">
        <f>IF(BS_CONTROLE[[#This Row],[Local - Encerramento]]=0, "-", BS_CONTROLE[[#This Row],[Local - Encerramento]])</f>
        <v>-</v>
      </c>
      <c r="AM27" s="175" t="str">
        <f>IF(BS_CONTROLE[[#This Row],[Entre - Estações]]=0, "-", BS_CONTROLE[[#This Row],[Entre - Estações]])</f>
        <v>-</v>
      </c>
      <c r="AN27" s="175" t="str">
        <f>IF(BS_CONTROLE[[#This Row],[SB]]=0, "-", BS_CONTROLE[[#This Row],[SB]])</f>
        <v>-</v>
      </c>
      <c r="AO27" s="176" t="str">
        <f>IF(BS_CONTROLE[[#This Row],[SUB]]=0, "-", BS_CONTROLE[[#This Row],[SUB]])</f>
        <v>-</v>
      </c>
      <c r="AP27" s="177" t="str">
        <f>IF(BS_CONTROLE[[#This Row],[KM - Inicio]]=0, "-", BS_CONTROLE[[#This Row],[KM - Inicio]])</f>
        <v>-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 t="str">
        <f t="shared" si="2"/>
        <v>*</v>
      </c>
      <c r="AZ27" s="11"/>
      <c r="BA27" s="60"/>
      <c r="BB27" s="9" t="str">
        <f>IFERROR(_xlfn.XLOOKUP(AI27, BS_ATIVIDADE[ATIVIDADE],BS_ATIVIDADE[UNIDADE] ), "*")</f>
        <v>*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200" t="str">
        <f>IFERROR(_xlfn.XLOOKUP(AO27, BASE_MAPA!$B$2:$B$408, BASE_MAPA!$G$2:$G$408), "ERRO")</f>
        <v>ERRO</v>
      </c>
      <c r="BF27" s="178" t="str">
        <f>IF(BS_CONTROLE[[#This Row],[Responsavel pelo boletim]]=0, "-", BS_CONTROLE[[#This Row],[Responsavel pelo boletim]])</f>
        <v>-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str">
        <f t="shared" si="3"/>
        <v>Aderente</v>
      </c>
      <c r="BR27" s="15" t="str">
        <f t="shared" si="4"/>
        <v>*</v>
      </c>
      <c r="BS27" s="15" t="str">
        <f t="shared" si="5"/>
        <v>*</v>
      </c>
      <c r="BT27" s="157" t="str">
        <f t="shared" si="6"/>
        <v/>
      </c>
    </row>
    <row r="28" spans="1:72">
      <c r="A28" s="44" t="str">
        <f t="shared" si="1"/>
        <v>46056</v>
      </c>
      <c r="B28" s="133">
        <v>46056</v>
      </c>
      <c r="C28" s="7">
        <f>IF(BS_CONTROLE[[#This Row],[DATA]]="","",WEEKNUM(BS_CONTROLE[[#This Row],[DATA]]))</f>
        <v>6</v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2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3"/>
        <v>Aderente</v>
      </c>
      <c r="BR28" s="15" t="str">
        <f t="shared" si="4"/>
        <v>*</v>
      </c>
      <c r="BS28" s="15" t="str">
        <f t="shared" si="5"/>
        <v>*</v>
      </c>
      <c r="BT28" s="157" t="str">
        <f t="shared" si="6"/>
        <v/>
      </c>
    </row>
    <row r="29" spans="1:72">
      <c r="A29" s="44" t="str">
        <f t="shared" si="1"/>
        <v>46056</v>
      </c>
      <c r="B29" s="133">
        <v>46056</v>
      </c>
      <c r="C29" s="7">
        <f>IF(BS_CONTROLE[[#This Row],[DATA]]="","",WEEKNUM(BS_CONTROLE[[#This Row],[DATA]]))</f>
        <v>6</v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2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6"/>
        <v/>
      </c>
    </row>
    <row r="30" spans="1:72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 t="shared" si="2"/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6"/>
        <v/>
      </c>
    </row>
    <row r="31" spans="1:72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 t="shared" si="2"/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6"/>
        <v/>
      </c>
    </row>
    <row r="32" spans="1:72">
      <c r="A32" s="44" t="str">
        <f t="shared" si="1"/>
        <v/>
      </c>
      <c r="B32" s="133"/>
      <c r="C32" s="7" t="str">
        <f>IF(BS_CONTROLE[[#This Row],[DATA]]="","",WEEKNUM(BS_CONTROLE[[#This Row],[DATA]]))</f>
        <v/>
      </c>
      <c r="D32" s="45"/>
      <c r="E32" s="185">
        <v>25</v>
      </c>
      <c r="F32" s="134"/>
      <c r="G32" s="8" t="str">
        <f>IF(D32="","*",VLOOKUP(F32,BS_ATIVIDADE[#All],3,FALSE))</f>
        <v>*</v>
      </c>
      <c r="H32" s="135"/>
      <c r="I32" s="135"/>
      <c r="J32" s="151"/>
      <c r="K32" s="151"/>
      <c r="L32" s="71" t="s">
        <v>602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35"/>
      <c r="P32" s="135"/>
      <c r="Q32" s="71"/>
      <c r="R32" s="9" t="str">
        <f>IFERROR(_xlfn.XLOOKUP(F32, BS_ATIVIDADE[ATIVIDADE],BS_ATIVIDADE[UNIDADE] ), "*")</f>
        <v>*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99" t="str">
        <f>IFERROR(_xlfn.XLOOKUP(J32, BASE_MAPA!$B$2:$B$408, BASE_MAPA!$G$2:$G$408), "ERRO")</f>
        <v>ERRO</v>
      </c>
      <c r="V32" s="143"/>
      <c r="W32" s="135"/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-</v>
      </c>
      <c r="AJ32" s="8" t="str">
        <f>IF(D32="","*",VLOOKUP(AI32,BS_ATIVIDADE[#Data],3,FALSE))</f>
        <v>*</v>
      </c>
      <c r="AK32" s="175" t="str">
        <f>IF(BS_CONTROLE[[#This Row],[Local - Partida]]=0, "-", BS_CONTROLE[[#This Row],[Local - Partida]])</f>
        <v>-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-</v>
      </c>
      <c r="AN32" s="175" t="str">
        <f>IF(BS_CONTROLE[[#This Row],[SB]]=0, "-", BS_CONTROLE[[#This Row],[SB]])</f>
        <v>-</v>
      </c>
      <c r="AO32" s="176" t="str">
        <f>IF(BS_CONTROLE[[#This Row],[SUB]]=0, "-", BS_CONTROLE[[#This Row],[SUB]])</f>
        <v>-</v>
      </c>
      <c r="AP32" s="177" t="str">
        <f>IF(BS_CONTROLE[[#This Row],[KM - Inicio]]=0, "-", BS_CONTROLE[[#This Row],[KM - Inicio]])</f>
        <v>-</v>
      </c>
      <c r="AQ32" s="177" t="str">
        <f>IF(BS_CONTROLE[[#This Row],[KM - Fim]]=0, "-", BS_CONTROLE[[#This Row],[KM - Fim]])</f>
        <v>-</v>
      </c>
      <c r="AR32" s="32"/>
      <c r="AS32" s="32"/>
      <c r="AT32" s="32"/>
      <c r="AU32" s="32"/>
      <c r="AV32" s="32"/>
      <c r="AW32" s="32"/>
      <c r="AX32" s="32"/>
      <c r="AY32" s="184" t="str">
        <f t="shared" si="2"/>
        <v>*</v>
      </c>
      <c r="AZ32" s="11"/>
      <c r="BA32" s="60"/>
      <c r="BB32" s="9" t="str">
        <f>IFERROR(_xlfn.XLOOKUP(AI32, BS_ATIVIDADE[ATIVIDADE],BS_ATIVIDADE[UNIDADE] ), "*")</f>
        <v>*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200" t="str">
        <f>IFERROR(_xlfn.XLOOKUP(AO32, BASE_MAPA!$B$2:$B$408, BASE_MAPA!$G$2:$G$408), "ERRO")</f>
        <v>ERRO</v>
      </c>
      <c r="BF32" s="178" t="str">
        <f>IF(BS_CONTROLE[[#This Row],[Responsavel pelo boletim]]=0, "-", BS_CONTROLE[[#This Row],[Responsavel pelo boletim]])</f>
        <v>-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Aderente</v>
      </c>
      <c r="BR32" s="15" t="str">
        <f t="shared" si="4"/>
        <v>*</v>
      </c>
      <c r="BS32" s="15" t="str">
        <f t="shared" si="5"/>
        <v>*</v>
      </c>
      <c r="BT32" s="157" t="str">
        <f t="shared" si="6"/>
        <v/>
      </c>
    </row>
    <row r="33" spans="1:72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 t="shared" si="2"/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6"/>
        <v/>
      </c>
    </row>
    <row r="34" spans="1:72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27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 t="shared" si="2"/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6"/>
        <v/>
      </c>
    </row>
    <row r="35" spans="1:72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2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6"/>
        <v/>
      </c>
    </row>
    <row r="36" spans="1:72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 t="shared" si="2"/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Aderente</v>
      </c>
      <c r="BR36" s="15" t="str">
        <f t="shared" si="4"/>
        <v>*</v>
      </c>
      <c r="BS36" s="15" t="str">
        <f t="shared" si="5"/>
        <v>*</v>
      </c>
      <c r="BT36" s="157" t="str">
        <f t="shared" si="6"/>
        <v/>
      </c>
    </row>
    <row r="37" spans="1:72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 t="shared" si="2"/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6"/>
        <v/>
      </c>
    </row>
    <row r="38" spans="1:72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31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 t="shared" si="2"/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Aderente</v>
      </c>
      <c r="BR38" s="15" t="str">
        <f t="shared" si="4"/>
        <v>*</v>
      </c>
      <c r="BS38" s="15" t="str">
        <f t="shared" si="5"/>
        <v>*</v>
      </c>
      <c r="BT38" s="157" t="str">
        <f t="shared" si="6"/>
        <v/>
      </c>
    </row>
    <row r="39" spans="1:72">
      <c r="A39" s="44" t="str">
        <f t="shared" si="1"/>
        <v/>
      </c>
      <c r="B39" s="133"/>
      <c r="C39" s="7" t="str">
        <f>IF(BS_CONTROLE[[#This Row],[DATA]]="","",WEEKNUM(BS_CONTROLE[[#This Row],[DATA]]))</f>
        <v/>
      </c>
      <c r="D39" s="45"/>
      <c r="E39" s="185">
        <v>32</v>
      </c>
      <c r="F39" s="134"/>
      <c r="G39" s="8" t="str">
        <f>IF(D39="","*",VLOOKUP(F39,BS_ATIVIDADE[#All],3,FALSE))</f>
        <v>*</v>
      </c>
      <c r="H39" s="135"/>
      <c r="I39" s="135"/>
      <c r="J39" s="151"/>
      <c r="K39" s="151"/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35"/>
      <c r="P39" s="135"/>
      <c r="Q39" s="71"/>
      <c r="R39" s="9" t="str">
        <f>IFERROR(_xlfn.XLOOKUP(F39, BS_ATIVIDADE[ATIVIDADE],BS_ATIVIDADE[UNIDADE] ), "*")</f>
        <v>*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99" t="str">
        <f>IFERROR(_xlfn.XLOOKUP(J39, BASE_MAPA!$B$2:$B$408, BASE_MAPA!$G$2:$G$408), "ERRO")</f>
        <v>ERRO</v>
      </c>
      <c r="V39" s="143"/>
      <c r="W39" s="135"/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-</v>
      </c>
      <c r="AJ39" s="8" t="str">
        <f>IF(D39="","*",VLOOKUP(AI39,BS_ATIVIDADE[#Data],3,FALSE))</f>
        <v>*</v>
      </c>
      <c r="AK39" s="175" t="str">
        <f>IF(BS_CONTROLE[[#This Row],[Local - Partida]]=0, "-", BS_CONTROLE[[#This Row],[Local - Partida]])</f>
        <v>-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-</v>
      </c>
      <c r="AN39" s="175" t="str">
        <f>IF(BS_CONTROLE[[#This Row],[SB]]=0, "-", BS_CONTROLE[[#This Row],[SB]])</f>
        <v>-</v>
      </c>
      <c r="AO39" s="176" t="str">
        <f>IF(BS_CONTROLE[[#This Row],[SUB]]=0, "-", BS_CONTROLE[[#This Row],[SUB]])</f>
        <v>-</v>
      </c>
      <c r="AP39" s="177" t="str">
        <f>IF(BS_CONTROLE[[#This Row],[KM - Inicio]]=0, "-", BS_CONTROLE[[#This Row],[KM - Inicio]])</f>
        <v>-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 t="str">
        <f t="shared" si="2"/>
        <v>*</v>
      </c>
      <c r="AZ39" s="11"/>
      <c r="BA39" s="60"/>
      <c r="BB39" s="9" t="str">
        <f>IFERROR(_xlfn.XLOOKUP(AI39, BS_ATIVIDADE[ATIVIDADE],BS_ATIVIDADE[UNIDADE] ), "*")</f>
        <v>*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200" t="str">
        <f>IFERROR(_xlfn.XLOOKUP(AO39, BASE_MAPA!$B$2:$B$408, BASE_MAPA!$G$2:$G$408), "ERRO")</f>
        <v>ERRO</v>
      </c>
      <c r="BF39" s="178" t="str">
        <f>IF(BS_CONTROLE[[#This Row],[Responsavel pelo boletim]]=0, "-", BS_CONTROLE[[#This Row],[Responsavel pelo boletim]])</f>
        <v>-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Aderente</v>
      </c>
      <c r="BR39" s="15" t="str">
        <f t="shared" si="4"/>
        <v>*</v>
      </c>
      <c r="BS39" s="15" t="str">
        <f t="shared" si="5"/>
        <v>*</v>
      </c>
      <c r="BT39" s="157" t="str">
        <f t="shared" si="6"/>
        <v/>
      </c>
    </row>
    <row r="40" spans="1:72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 t="shared" si="2"/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6"/>
        <v/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34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 t="shared" si="2"/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6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2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6"/>
        <v/>
      </c>
    </row>
    <row r="43" spans="1:72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2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6"/>
        <v/>
      </c>
    </row>
    <row r="44" spans="1:72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>
        <v>37</v>
      </c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 t="shared" si="2"/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6"/>
        <v/>
      </c>
    </row>
    <row r="45" spans="1:72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2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6"/>
        <v/>
      </c>
    </row>
    <row r="46" spans="1:72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2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Aderente</v>
      </c>
      <c r="BR46" s="15" t="str">
        <f t="shared" si="4"/>
        <v>*</v>
      </c>
      <c r="BS46" s="15" t="str">
        <f t="shared" si="5"/>
        <v>*</v>
      </c>
      <c r="BT46" s="157" t="str">
        <f t="shared" si="6"/>
        <v/>
      </c>
    </row>
    <row r="47" spans="1:72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2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6"/>
        <v/>
      </c>
    </row>
    <row r="48" spans="1:72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2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6"/>
        <v/>
      </c>
    </row>
    <row r="49" spans="1:72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2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6"/>
        <v/>
      </c>
    </row>
    <row r="50" spans="1:72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2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6"/>
        <v/>
      </c>
    </row>
    <row r="51" spans="1:72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2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6"/>
        <v/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2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6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2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6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2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6"/>
        <v/>
      </c>
    </row>
    <row r="55" spans="1:72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2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6"/>
        <v/>
      </c>
    </row>
    <row r="56" spans="1:72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2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6"/>
        <v/>
      </c>
    </row>
    <row r="57" spans="1:72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2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6"/>
        <v/>
      </c>
    </row>
    <row r="58" spans="1:72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2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6"/>
        <v/>
      </c>
    </row>
    <row r="59" spans="1:72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2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6"/>
        <v/>
      </c>
    </row>
    <row r="60" spans="1:72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2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6"/>
        <v/>
      </c>
    </row>
    <row r="61" spans="1:72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2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6"/>
        <v/>
      </c>
    </row>
    <row r="62" spans="1:72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2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6"/>
        <v/>
      </c>
    </row>
    <row r="63" spans="1:72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2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6"/>
        <v/>
      </c>
    </row>
    <row r="64" spans="1:72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2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6"/>
        <v/>
      </c>
    </row>
    <row r="65" spans="1:72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2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6"/>
        <v/>
      </c>
    </row>
    <row r="66" spans="1:72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2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6"/>
        <v/>
      </c>
    </row>
    <row r="67" spans="1:72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2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6"/>
        <v/>
      </c>
    </row>
    <row r="68" spans="1:72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2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6"/>
        <v/>
      </c>
    </row>
    <row r="69" spans="1:72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2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6"/>
        <v/>
      </c>
    </row>
    <row r="70" spans="1:72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2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6"/>
        <v/>
      </c>
    </row>
    <row r="71" spans="1:72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2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6"/>
        <v/>
      </c>
    </row>
    <row r="72" spans="1:72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si="2"/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6"/>
        <v/>
      </c>
    </row>
    <row r="73" spans="1:72">
      <c r="A73" s="44" t="str">
        <f t="shared" ref="A73:A136" si="7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ref="AY73:AY136" si="8">IF(D73="","*",IFERROR(IF(ISODD(COUNT(AS73:AX867)),"ERRO",SUM((AT73-AS73),(AV73-AU73),(AX73-AW73))),"ERRO"))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9">IF(AND(BR73&lt;1,BS73&lt;1),"Produção e Intervalo",IF(BR73&lt;1,"Intervalo",IF(BS73&lt;1,"Produção","Aderente")))</f>
        <v>Aderente</v>
      </c>
      <c r="BR73" s="15" t="str">
        <f t="shared" ref="BR73:BR136" si="10">IF(OR(B73="",F73=""),"*",AY73/P73)</f>
        <v>*</v>
      </c>
      <c r="BS73" s="15" t="str">
        <f t="shared" ref="BS73:BS136" si="11">IF(OR(B73="",F73=""),"*",BA73/Q73)</f>
        <v>*</v>
      </c>
      <c r="BT73" s="157" t="str">
        <f t="shared" ref="BT73:BT136" si="12">IF(BN73="","",SUBSTITUTE(BM73," ","")&amp;SUBSTITUTE(BN73," ",""))</f>
        <v/>
      </c>
    </row>
    <row r="74" spans="1:72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si="8"/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12"/>
        <v/>
      </c>
    </row>
    <row r="137" spans="1:72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ref="AY137:AY200" si="14">IF(D137="","*",IFERROR(IF(ISODD(COUNT(AS137:AX931)),"ERRO",SUM((AT137-AS137),(AV137-AU137),(AX137-AW137))),"ERRO"))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5">IF(AND(BR137&lt;1,BS137&lt;1),"Produção e Intervalo",IF(BR137&lt;1,"Intervalo",IF(BS137&lt;1,"Produção","Aderente")))</f>
        <v>Aderente</v>
      </c>
      <c r="BR137" s="15" t="str">
        <f t="shared" ref="BR137:BR200" si="16">IF(OR(B137="",F137=""),"*",AY137/P137)</f>
        <v>*</v>
      </c>
      <c r="BS137" s="15" t="str">
        <f t="shared" ref="BS137:BS200" si="17">IF(OR(B137="",F137=""),"*",BA137/Q137)</f>
        <v>*</v>
      </c>
      <c r="BT137" s="157" t="str">
        <f t="shared" ref="BT137:BT200" si="18">IF(BN137="","",SUBSTITUTE(BM137," ","")&amp;SUBSTITUTE(BN137," ",""))</f>
        <v/>
      </c>
    </row>
    <row r="138" spans="1:72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si="14"/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5"/>
        <v>Aderente</v>
      </c>
      <c r="BR200" s="15" t="str">
        <f t="shared" si="16"/>
        <v>*</v>
      </c>
      <c r="BS200" s="15" t="str">
        <f t="shared" si="17"/>
        <v>*</v>
      </c>
      <c r="BT200" s="157" t="str">
        <f t="shared" si="18"/>
        <v/>
      </c>
    </row>
    <row r="201" spans="1:72">
      <c r="A201" s="44" t="str">
        <f t="shared" ref="A201:A264" si="19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ref="AY201:AY264" si="20">IF(D201="","*",IFERROR(IF(ISODD(COUNT(AS201:AX995)),"ERRO",SUM((AT201-AS201),(AV201-AU201),(AX201-AW201))),"ERRO"))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21">IF(AND(BR201&lt;1,BS201&lt;1),"Produção e Intervalo",IF(BR201&lt;1,"Intervalo",IF(BS201&lt;1,"Produção","Aderente")))</f>
        <v>Aderente</v>
      </c>
      <c r="BR201" s="15" t="str">
        <f t="shared" ref="BR201:BR264" si="22">IF(OR(B201="",F201=""),"*",AY201/P201)</f>
        <v>*</v>
      </c>
      <c r="BS201" s="15" t="str">
        <f t="shared" ref="BS201:BS264" si="23">IF(OR(B201="",F201=""),"*",BA201/Q201)</f>
        <v>*</v>
      </c>
      <c r="BT201" s="157" t="str">
        <f t="shared" ref="BT201:BT264" si="24">IF(BN201="","",SUBSTITUTE(BM201," ","")&amp;SUBSTITUTE(BN201," ",""))</f>
        <v/>
      </c>
    </row>
    <row r="202" spans="1:72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>
      <c r="A264" s="44" t="str">
        <f t="shared" si="19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si="20"/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>
      <c r="A265" s="44" t="str">
        <f t="shared" ref="A265:A328" si="25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ref="AY265:AY328" si="26">IF(D265="","*",IFERROR(IF(ISODD(COUNT(AS265:AX1059)),"ERRO",SUM((AT265-AS265),(AV265-AU265),(AX265-AW265))),"ERRO"))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7">IF(AND(BR265&lt;1,BS265&lt;1),"Produção e Intervalo",IF(BR265&lt;1,"Intervalo",IF(BS265&lt;1,"Produção","Aderente")))</f>
        <v>Aderente</v>
      </c>
      <c r="BR265" s="15" t="str">
        <f t="shared" ref="BR265:BR328" si="28">IF(OR(B265="",F265=""),"*",AY265/P265)</f>
        <v>*</v>
      </c>
      <c r="BS265" s="15" t="str">
        <f t="shared" ref="BS265:BS328" si="29">IF(OR(B265="",F265=""),"*",BA265/Q265)</f>
        <v>*</v>
      </c>
      <c r="BT265" s="157" t="str">
        <f t="shared" ref="BT265:BT328" si="30">IF(BN265="","",SUBSTITUTE(BM265," ","")&amp;SUBSTITUTE(BN265," ",""))</f>
        <v/>
      </c>
    </row>
    <row r="266" spans="1:72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si="26"/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>
      <c r="A329" s="44" t="str">
        <f t="shared" ref="A329:A392" si="31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ref="AY329:AY392" si="32">IF(D329="","*",IFERROR(IF(ISODD(COUNT(AS329:AX1123)),"ERRO",SUM((AT329-AS329),(AV329-AU329),(AX329-AW329))),"ERRO"))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33">IF(AND(BR329&lt;1,BS329&lt;1),"Produção e Intervalo",IF(BR329&lt;1,"Intervalo",IF(BS329&lt;1,"Produção","Aderente")))</f>
        <v>Aderente</v>
      </c>
      <c r="BR329" s="15" t="str">
        <f t="shared" ref="BR329:BR392" si="34">IF(OR(B329="",F329=""),"*",AY329/P329)</f>
        <v>*</v>
      </c>
      <c r="BS329" s="15" t="str">
        <f t="shared" ref="BS329:BS392" si="35">IF(OR(B329="",F329=""),"*",BA329/Q329)</f>
        <v>*</v>
      </c>
      <c r="BT329" s="157" t="str">
        <f t="shared" ref="BT329:BT392" si="36">IF(BN329="","",SUBSTITUTE(BM329," ","")&amp;SUBSTITUTE(BN329," ",""))</f>
        <v/>
      </c>
    </row>
    <row r="330" spans="1:72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si="32"/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ref="A393:A456" si="37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ref="AY393:AY456" si="38">IF(D393="","*",IFERROR(IF(ISODD(COUNT(AS393:AX1187)),"ERRO",SUM((AT393-AS393),(AV393-AU393),(AX393-AW393))),"ERRO"))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9">IF(AND(BR393&lt;1,BS393&lt;1),"Produção e Intervalo",IF(BR393&lt;1,"Intervalo",IF(BS393&lt;1,"Produção","Aderente")))</f>
        <v>Aderente</v>
      </c>
      <c r="BR393" s="15" t="str">
        <f t="shared" ref="BR393:BR456" si="40">IF(OR(B393="",F393=""),"*",AY393/P393)</f>
        <v>*</v>
      </c>
      <c r="BS393" s="15" t="str">
        <f t="shared" ref="BS393:BS456" si="41">IF(OR(B393="",F393=""),"*",BA393/Q393)</f>
        <v>*</v>
      </c>
      <c r="BT393" s="157" t="str">
        <f t="shared" ref="BT393:BT456" si="42">IF(BN393="","",SUBSTITUTE(BM393," ","")&amp;SUBSTITUTE(BN393," ",""))</f>
        <v/>
      </c>
    </row>
    <row r="394" spans="1:72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si="38"/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9"/>
        <v>Aderente</v>
      </c>
      <c r="BR456" s="15" t="str">
        <f t="shared" si="40"/>
        <v>*</v>
      </c>
      <c r="BS456" s="15" t="str">
        <f t="shared" si="41"/>
        <v>*</v>
      </c>
      <c r="BT456" s="157" t="str">
        <f t="shared" si="42"/>
        <v/>
      </c>
    </row>
    <row r="457" spans="1:72">
      <c r="A457" s="44" t="str">
        <f t="shared" ref="A457:A520" si="43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ref="AY457:AY520" si="44">IF(D457="","*",IFERROR(IF(ISODD(COUNT(AS457:AX1251)),"ERRO",SUM((AT457-AS457),(AV457-AU457),(AX457-AW457))),"ERRO"))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45">IF(AND(BR457&lt;1,BS457&lt;1),"Produção e Intervalo",IF(BR457&lt;1,"Intervalo",IF(BS457&lt;1,"Produção","Aderente")))</f>
        <v>Aderente</v>
      </c>
      <c r="BR457" s="15" t="str">
        <f t="shared" ref="BR457:BR520" si="46">IF(OR(B457="",F457=""),"*",AY457/P457)</f>
        <v>*</v>
      </c>
      <c r="BS457" s="15" t="str">
        <f t="shared" ref="BS457:BS520" si="47">IF(OR(B457="",F457=""),"*",BA457/Q457)</f>
        <v>*</v>
      </c>
      <c r="BT457" s="157" t="str">
        <f t="shared" ref="BT457:BT520" si="48">IF(BN457="","",SUBSTITUTE(BM457," ","")&amp;SUBSTITUTE(BN457," ",""))</f>
        <v/>
      </c>
    </row>
    <row r="458" spans="1:72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>
      <c r="A520" s="44" t="str">
        <f t="shared" si="43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si="44"/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>
      <c r="A521" s="44" t="str">
        <f t="shared" ref="A521:A584" si="49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ref="AY521:AY584" si="50">IF(D521="","*",IFERROR(IF(ISODD(COUNT(AS521:AX1315)),"ERRO",SUM((AT521-AS521),(AV521-AU521),(AX521-AW521))),"ERRO"))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51">IF(AND(BR521&lt;1,BS521&lt;1),"Produção e Intervalo",IF(BR521&lt;1,"Intervalo",IF(BS521&lt;1,"Produção","Aderente")))</f>
        <v>Aderente</v>
      </c>
      <c r="BR521" s="15" t="str">
        <f t="shared" ref="BR521:BR584" si="52">IF(OR(B521="",F521=""),"*",AY521/P521)</f>
        <v>*</v>
      </c>
      <c r="BS521" s="15" t="str">
        <f t="shared" ref="BS521:BS584" si="53">IF(OR(B521="",F521=""),"*",BA521/Q521)</f>
        <v>*</v>
      </c>
      <c r="BT521" s="157" t="str">
        <f t="shared" ref="BT521:BT584" si="54">IF(BN521="","",SUBSTITUTE(BM521," ","")&amp;SUBSTITUTE(BN521," ",""))</f>
        <v/>
      </c>
    </row>
    <row r="522" spans="1:72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si="50"/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>
      <c r="A585" s="44" t="str">
        <f t="shared" ref="A585:A648" si="55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ref="AY585:AY648" si="56">IF(D585="","*",IFERROR(IF(ISODD(COUNT(AS585:AX1379)),"ERRO",SUM((AT585-AS585),(AV585-AU585),(AX585-AW585))),"ERRO"))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57">IF(AND(BR585&lt;1,BS585&lt;1),"Produção e Intervalo",IF(BR585&lt;1,"Intervalo",IF(BS585&lt;1,"Produção","Aderente")))</f>
        <v>Aderente</v>
      </c>
      <c r="BR585" s="15" t="str">
        <f t="shared" ref="BR585:BR648" si="58">IF(OR(B585="",F585=""),"*",AY585/P585)</f>
        <v>*</v>
      </c>
      <c r="BS585" s="15" t="str">
        <f t="shared" ref="BS585:BS648" si="59">IF(OR(B585="",F585=""),"*",BA585/Q585)</f>
        <v>*</v>
      </c>
      <c r="BT585" s="157" t="str">
        <f t="shared" ref="BT585:BT648" si="60">IF(BN585="","",SUBSTITUTE(BM585," ","")&amp;SUBSTITUTE(BN585," ",""))</f>
        <v/>
      </c>
    </row>
    <row r="586" spans="1:72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si="56"/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7"/>
        <v>Aderente</v>
      </c>
      <c r="BR648" s="15" t="str">
        <f t="shared" si="58"/>
        <v>*</v>
      </c>
      <c r="BS648" s="15" t="str">
        <f t="shared" si="59"/>
        <v>*</v>
      </c>
      <c r="BT648" s="157" t="str">
        <f t="shared" si="60"/>
        <v/>
      </c>
    </row>
    <row r="649" spans="1:72">
      <c r="A649" s="44" t="str">
        <f t="shared" ref="A649:A712" si="6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ref="AY649:AY712" si="62">IF(D649="","*",IFERROR(IF(ISODD(COUNT(AS649:AX1443)),"ERRO",SUM((AT649-AS649),(AV649-AU649),(AX649-AW649))),"ERRO"))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63">IF(AND(BR649&lt;1,BS649&lt;1),"Produção e Intervalo",IF(BR649&lt;1,"Intervalo",IF(BS649&lt;1,"Produção","Aderente")))</f>
        <v>Aderente</v>
      </c>
      <c r="BR649" s="15" t="str">
        <f t="shared" ref="BR649:BR712" si="64">IF(OR(B649="",F649=""),"*",AY649/P649)</f>
        <v>*</v>
      </c>
      <c r="BS649" s="15" t="str">
        <f t="shared" ref="BS649:BS712" si="65">IF(OR(B649="",F649=""),"*",BA649/Q649)</f>
        <v>*</v>
      </c>
      <c r="BT649" s="157" t="str">
        <f t="shared" ref="BT649:BT712" si="66">IF(BN649="","",SUBSTITUTE(BM649," ","")&amp;SUBSTITUTE(BN649," ",""))</f>
        <v/>
      </c>
    </row>
    <row r="650" spans="1:72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>
      <c r="A712" s="44" t="str">
        <f t="shared" si="6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si="62"/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157" t="str">
        <f t="shared" si="66"/>
        <v/>
      </c>
    </row>
    <row r="713" spans="1:72">
      <c r="A713" s="44" t="str">
        <f t="shared" ref="A713:A776" si="67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ref="AY713:AY776" si="68">IF(D713="","*",IFERROR(IF(ISODD(COUNT(AS713:AX1507)),"ERRO",SUM((AT713-AS713),(AV713-AU713),(AX713-AW713))),"ERRO"))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69">IF(AND(BR713&lt;1,BS713&lt;1),"Produção e Intervalo",IF(BR713&lt;1,"Intervalo",IF(BS713&lt;1,"Produção","Aderente")))</f>
        <v>Aderente</v>
      </c>
      <c r="BR713" s="15" t="str">
        <f t="shared" ref="BR713:BR776" si="70">IF(OR(B713="",F713=""),"*",AY713/P713)</f>
        <v>*</v>
      </c>
      <c r="BS713" s="15" t="str">
        <f t="shared" ref="BS713:BS776" si="71">IF(OR(B713="",F713=""),"*",BA713/Q713)</f>
        <v>*</v>
      </c>
      <c r="BT713" s="157" t="str">
        <f t="shared" ref="BT713:BT776" si="72">IF(BN713="","",SUBSTITUTE(BM713," ","")&amp;SUBSTITUTE(BN713," ",""))</f>
        <v/>
      </c>
    </row>
    <row r="714" spans="1:72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>
      <c r="A776" s="44" t="str">
        <f t="shared" si="67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si="68"/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>
      <c r="A777" s="44" t="str">
        <f t="shared" ref="A777:A802" si="7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ref="AY777:AY802" si="74">IF(D777="","*",IFERROR(IF(ISODD(COUNT(AS777:AX1571)),"ERRO",SUM((AT777-AS777),(AV777-AU777),(AX777-AW777))),"ERRO"))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75">IF(AND(BR777&lt;1,BS777&lt;1),"Produção e Intervalo",IF(BR777&lt;1,"Intervalo",IF(BS777&lt;1,"Produção","Aderente")))</f>
        <v>Aderente</v>
      </c>
      <c r="BR777" s="15" t="str">
        <f t="shared" ref="BR777:BR802" si="76">IF(OR(B777="",F777=""),"*",AY777/P777)</f>
        <v>*</v>
      </c>
      <c r="BS777" s="15" t="str">
        <f t="shared" ref="BS777:BS802" si="77">IF(OR(B777="",F777=""),"*",BA777/Q777)</f>
        <v>*</v>
      </c>
      <c r="BT777" s="157" t="str">
        <f t="shared" ref="BT777:BT802" si="78">IF(BN777="","",SUBSTITUTE(BM777," ","")&amp;SUBSTITUTE(BN777," ",""))</f>
        <v/>
      </c>
    </row>
    <row r="778" spans="1:72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  <row r="802" spans="1:72">
      <c r="A802" s="44" t="str">
        <f t="shared" si="7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 t="shared" si="74"/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75"/>
        <v>Aderente</v>
      </c>
      <c r="BR802" s="15" t="str">
        <f t="shared" si="76"/>
        <v>*</v>
      </c>
      <c r="BS802" s="15" t="str">
        <f t="shared" si="77"/>
        <v>*</v>
      </c>
      <c r="BT802" s="157" t="str">
        <f t="shared" si="78"/>
        <v/>
      </c>
    </row>
  </sheetData>
  <protectedRanges>
    <protectedRange sqref="J6:K802" name="Range1_8_1"/>
    <protectedRange sqref="O6:Q802" name="Range1_9_1"/>
    <protectedRange sqref="V8:Y802 Y6:Y7" name="Range1_11_1"/>
    <protectedRange sqref="Z8:AD802 AA6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9" operator="equal">
      <formula>"ERRO"</formula>
    </cfRule>
  </conditionalFormatting>
  <conditionalFormatting sqref="X4 Y1:Z5 Y8:Z802">
    <cfRule type="cellIs" dxfId="123" priority="18468" operator="equal">
      <formula>"OPORTUNIDADE"</formula>
    </cfRule>
  </conditionalFormatting>
  <conditionalFormatting sqref="AZ6:AZ802">
    <cfRule type="expression" dxfId="122" priority="18463">
      <formula>$BU6=1</formula>
    </cfRule>
  </conditionalFormatting>
  <conditionalFormatting sqref="BQ6:BQ802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802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802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65:Y1048576">
    <cfRule type="cellIs" dxfId="111" priority="18285" operator="equal">
      <formula>"OPORTUNIDADE"</formula>
    </cfRule>
  </conditionalFormatting>
  <conditionalFormatting sqref="Y1047865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BI6:BI802"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3">
      <iconSet showValue="0">
        <cfvo type="percent" val="0"/>
        <cfvo type="num" val="1"/>
        <cfvo type="num" val="1" gte="0"/>
      </iconSet>
    </cfRule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J6:BJ802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K6:BK11 BK15:BK802 BK13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BO6:BO802"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N6:BN802" xr:uid="{88B2AA1F-3AB2-4B37-8132-5DEC08D79A48}">
      <formula1>INDIRECT(SUBSTITUTE(BM6," ",""))</formula1>
    </dataValidation>
    <dataValidation type="list" allowBlank="1" showInputMessage="1" showErrorMessage="1" sqref="BO6:BO802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3" t="s">
        <v>1266</v>
      </c>
      <c r="D1" s="253"/>
      <c r="E1" s="253"/>
      <c r="F1" s="253"/>
      <c r="G1" s="253"/>
      <c r="H1" s="253"/>
    </row>
    <row r="2" spans="3:8">
      <c r="C2" s="253"/>
      <c r="D2" s="253"/>
      <c r="E2" s="253"/>
      <c r="F2" s="253"/>
      <c r="G2" s="253"/>
      <c r="H2" s="253"/>
    </row>
    <row r="3" spans="3:8">
      <c r="C3" s="186" t="s">
        <v>695</v>
      </c>
      <c r="D3" s="186" t="s">
        <v>1267</v>
      </c>
      <c r="E3" s="186" t="s">
        <v>1268</v>
      </c>
      <c r="F3" s="186" t="s">
        <v>1269</v>
      </c>
      <c r="G3" s="186" t="s">
        <v>1270</v>
      </c>
      <c r="H3" s="186" t="s">
        <v>1271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1272</v>
      </c>
      <c r="G6" s="187"/>
      <c r="H6" s="187"/>
    </row>
    <row r="7" spans="3:8">
      <c r="C7" s="187" t="s">
        <v>840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840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1273</v>
      </c>
      <c r="D10" s="187">
        <v>9049</v>
      </c>
      <c r="E10" s="188">
        <v>46044</v>
      </c>
      <c r="F10" s="187" t="s">
        <v>1274</v>
      </c>
      <c r="G10" s="187" t="s">
        <v>1275</v>
      </c>
      <c r="H10" s="187"/>
    </row>
    <row r="11" spans="3:8">
      <c r="C11" s="187" t="s">
        <v>1273</v>
      </c>
      <c r="D11" s="187">
        <v>9044</v>
      </c>
      <c r="E11" s="188">
        <v>46044</v>
      </c>
      <c r="F11" s="187" t="s">
        <v>1276</v>
      </c>
      <c r="G11" s="187" t="s">
        <v>1277</v>
      </c>
      <c r="H11" s="187"/>
    </row>
    <row r="12" spans="3:8">
      <c r="C12" s="187" t="s">
        <v>1273</v>
      </c>
      <c r="D12" s="187">
        <v>762</v>
      </c>
      <c r="E12" s="188">
        <v>46044</v>
      </c>
      <c r="F12" s="187" t="s">
        <v>1278</v>
      </c>
      <c r="G12" s="187" t="s">
        <v>1277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4" t="s">
        <v>1279</v>
      </c>
      <c r="C2" s="254"/>
      <c r="D2" s="254"/>
      <c r="E2" s="254"/>
      <c r="F2" s="254"/>
      <c r="G2" s="254"/>
    </row>
    <row r="3" spans="2:7">
      <c r="B3" s="255"/>
      <c r="C3" s="255"/>
      <c r="D3" s="255"/>
      <c r="E3" s="255"/>
      <c r="F3" s="255"/>
      <c r="G3" s="255"/>
    </row>
    <row r="4" spans="2:7" ht="40.5">
      <c r="B4" s="191" t="s">
        <v>1280</v>
      </c>
      <c r="C4" s="191" t="s">
        <v>1281</v>
      </c>
      <c r="D4" s="191" t="s">
        <v>1282</v>
      </c>
      <c r="E4" s="191" t="s">
        <v>1283</v>
      </c>
      <c r="F4" s="191" t="s">
        <v>4</v>
      </c>
      <c r="G4" s="191" t="s">
        <v>1284</v>
      </c>
    </row>
    <row r="5" spans="2:7">
      <c r="B5" s="192" t="s">
        <v>1285</v>
      </c>
      <c r="C5" s="192">
        <v>309525</v>
      </c>
      <c r="D5" s="192" t="s">
        <v>1286</v>
      </c>
      <c r="E5" s="192" t="s">
        <v>840</v>
      </c>
      <c r="F5" s="192" t="s">
        <v>1287</v>
      </c>
      <c r="G5" s="193">
        <v>46296</v>
      </c>
    </row>
    <row r="6" spans="2:7">
      <c r="B6" s="192" t="s">
        <v>1288</v>
      </c>
      <c r="C6" s="192">
        <v>257410</v>
      </c>
      <c r="D6" s="192" t="s">
        <v>1289</v>
      </c>
      <c r="E6" s="192" t="s">
        <v>840</v>
      </c>
      <c r="F6" s="192" t="s">
        <v>1287</v>
      </c>
      <c r="G6" s="193"/>
    </row>
    <row r="7" spans="2:7">
      <c r="B7" s="192" t="s">
        <v>1290</v>
      </c>
      <c r="C7" s="192">
        <v>256875</v>
      </c>
      <c r="D7" s="192" t="s">
        <v>1291</v>
      </c>
      <c r="E7" s="192" t="s">
        <v>840</v>
      </c>
      <c r="F7" s="192" t="s">
        <v>1287</v>
      </c>
      <c r="G7" s="193">
        <v>46296</v>
      </c>
    </row>
    <row r="8" spans="2:7">
      <c r="B8" s="192" t="s">
        <v>1292</v>
      </c>
      <c r="C8" s="192">
        <v>257278</v>
      </c>
      <c r="D8" s="192" t="s">
        <v>1293</v>
      </c>
      <c r="E8" s="192" t="s">
        <v>831</v>
      </c>
      <c r="F8" s="192" t="s">
        <v>1294</v>
      </c>
      <c r="G8" s="193">
        <v>46235</v>
      </c>
    </row>
    <row r="9" spans="2:7">
      <c r="B9" s="192" t="s">
        <v>1295</v>
      </c>
      <c r="C9" s="192">
        <v>261794</v>
      </c>
      <c r="D9" s="192" t="s">
        <v>1296</v>
      </c>
      <c r="E9" s="192" t="s">
        <v>831</v>
      </c>
      <c r="F9" s="192" t="s">
        <v>1294</v>
      </c>
      <c r="G9" s="193">
        <v>46082</v>
      </c>
    </row>
    <row r="10" spans="2:7">
      <c r="B10" s="192" t="s">
        <v>1297</v>
      </c>
      <c r="C10" s="192">
        <v>257033</v>
      </c>
      <c r="D10" s="192" t="s">
        <v>1298</v>
      </c>
      <c r="E10" s="192" t="s">
        <v>831</v>
      </c>
      <c r="F10" s="192" t="s">
        <v>21</v>
      </c>
      <c r="G10" s="192" t="s">
        <v>1299</v>
      </c>
    </row>
    <row r="11" spans="2:7">
      <c r="B11" s="192" t="s">
        <v>1300</v>
      </c>
      <c r="C11" s="192">
        <v>396578</v>
      </c>
      <c r="D11" s="192" t="s">
        <v>1301</v>
      </c>
      <c r="E11" s="192" t="s">
        <v>831</v>
      </c>
      <c r="F11" s="192" t="s">
        <v>21</v>
      </c>
      <c r="G11" s="192" t="s">
        <v>1299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>
    <tabColor rgb="FF0070C0"/>
  </sheetPr>
  <dimension ref="A1:AT900"/>
  <sheetViews>
    <sheetView workbookViewId="0">
      <selection activeCell="C1" sqref="C1:C104857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1220</v>
      </c>
      <c r="Q1" s="260"/>
      <c r="R1" s="88"/>
      <c r="S1" s="88"/>
      <c r="T1" s="89"/>
      <c r="U1" s="261" t="s">
        <v>1302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1303</v>
      </c>
      <c r="B2" s="91" t="s">
        <v>1304</v>
      </c>
      <c r="C2" s="91" t="s">
        <v>598</v>
      </c>
      <c r="D2" s="92" t="s">
        <v>1172</v>
      </c>
      <c r="E2" s="92" t="s">
        <v>4</v>
      </c>
      <c r="F2" s="92" t="s">
        <v>1305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1306</v>
      </c>
      <c r="T2" s="94" t="s">
        <v>1175</v>
      </c>
      <c r="U2" s="90">
        <f ca="1">TODAY()-1</f>
        <v>46054</v>
      </c>
      <c r="V2" s="90">
        <f ca="1">U2-1</f>
        <v>46053</v>
      </c>
      <c r="W2" s="90">
        <f ca="1">V2-1</f>
        <v>46052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>
      <c r="A4" s="95" t="str">
        <f>IF(FN_MC!Y9="","*",FN_MC!Y9)</f>
        <v>*</v>
      </c>
      <c r="B4" s="95" t="str">
        <f>IF(FN_MC!X9="","*",FN_MC!X9)</f>
        <v>Oportunidade</v>
      </c>
      <c r="C4" s="95" t="str">
        <f>IF(FN_MC!Z9="","*",FN_MC!Z9)</f>
        <v>*</v>
      </c>
      <c r="D4" s="96" t="str">
        <f>IF(FN_MC!S9="","*",FN_MC!S9)</f>
        <v>FERRONORTE</v>
      </c>
      <c r="E4" s="96" t="str">
        <f>IF(FN_MC!T9="","*",FN_MC!T9)</f>
        <v>TGR-TRO</v>
      </c>
      <c r="F4" s="96">
        <f>IF(FN_MC!B9="","*",FN_MC!B9)</f>
        <v>46055</v>
      </c>
      <c r="G4" s="96" t="str">
        <f>IF(FN_MC!D9="","*",FN_MC!D9)</f>
        <v>V86</v>
      </c>
      <c r="H4" s="96" t="str">
        <f>IF(FN_MC!F9="","*",FN_MC!F9)</f>
        <v>MECANIZAÇÃO - SOCADORA</v>
      </c>
      <c r="I4" s="96" t="str">
        <f>IF(FN_MC!H9="","*",FN_MC!H9)</f>
        <v>TSF</v>
      </c>
      <c r="J4" s="96" t="str">
        <f>IF(FN_MC!I9="","*",FN_MC!I9)</f>
        <v>TSF</v>
      </c>
      <c r="K4" s="96" t="str">
        <f>IF(FN_MC!M9="","*",FN_MC!M9)</f>
        <v>TSF-TRO</v>
      </c>
      <c r="L4" s="196" t="str">
        <f>IF(FN_MC!N9="","*",FN_MC!N9)</f>
        <v>744TEX</v>
      </c>
      <c r="M4" s="97">
        <f>IF(FN_MC!J9="","*",FN_MC!J9)</f>
        <v>98</v>
      </c>
      <c r="N4" s="183">
        <f>IF(FN_MC!K9="","*",FN_MC!K9)</f>
        <v>746.5</v>
      </c>
      <c r="O4" s="183">
        <f>IF(FN_MC!L9="","*",FN_MC!L9)</f>
        <v>749</v>
      </c>
      <c r="P4" s="107">
        <f>IF(FN_MC!O9="","*",FN_MC!O9)</f>
        <v>0.41666666666666669</v>
      </c>
      <c r="Q4" s="107">
        <f>IF(FN_MC!P9="","*",FN_MC!P9)</f>
        <v>8.3333333333333329E-2</v>
      </c>
      <c r="R4" s="96" t="str">
        <f>IF(FN_MC!Q9="","*",CONCATENATE(FN_MC!Q9," ",FN_MC!R9))</f>
        <v>1120 M</v>
      </c>
      <c r="S4" s="96" t="str">
        <f>IF(FN_MC!V9="","*",FN_MC!V9)</f>
        <v>Antonioni</v>
      </c>
      <c r="T4" s="96" t="str">
        <f>IF(FN_MC!W9="","*",FN_MC!W9)</f>
        <v>Socaria mecanizada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>
      <c r="A5" s="95" t="str">
        <f>IF(FN_MC!Y10="","*",FN_MC!Y10)</f>
        <v>*</v>
      </c>
      <c r="B5" s="95" t="str">
        <f>IF(FN_MC!X10="","*",FN_MC!X10)</f>
        <v>Oportunidade</v>
      </c>
      <c r="C5" s="95" t="str">
        <f>IF(FN_MC!Z10="","*",FN_MC!Z10)</f>
        <v>*</v>
      </c>
      <c r="D5" s="96" t="str">
        <f>IF(FN_MC!S10="","*",FN_MC!S10)</f>
        <v>FERRONORTE</v>
      </c>
      <c r="E5" s="96" t="str">
        <f>IF(FN_MC!T10="","*",FN_MC!T10)</f>
        <v>TGR-TRO</v>
      </c>
      <c r="F5" s="96">
        <f>IF(FN_MC!B10="","*",FN_MC!B10)</f>
        <v>46055</v>
      </c>
      <c r="G5" s="96" t="str">
        <f>IF(FN_MC!D10="","*",FN_MC!D10)</f>
        <v>W70</v>
      </c>
      <c r="H5" s="96" t="str">
        <f>IF(FN_MC!F10="","*",FN_MC!F10)</f>
        <v>PDM - PEDRA - DESCARGA</v>
      </c>
      <c r="I5" s="96" t="str">
        <f>IF(FN_MC!H10="","*",FN_MC!H10)</f>
        <v>752RVD</v>
      </c>
      <c r="J5" s="96" t="str">
        <f>IF(FN_MC!I10="","*",FN_MC!I10)</f>
        <v>TGR2</v>
      </c>
      <c r="K5" s="96" t="str">
        <f>IF(FN_MC!M10="","*",FN_MC!M10)</f>
        <v>TAL-TSF</v>
      </c>
      <c r="L5" s="196">
        <f>IF(FN_MC!N10="","*",FN_MC!N10)</f>
        <v>699710</v>
      </c>
      <c r="M5" s="97">
        <f>IF(FN_MC!J10="","*",FN_MC!J10)</f>
        <v>98</v>
      </c>
      <c r="N5" s="183">
        <f>IF(FN_MC!K10="","*",FN_MC!K10)</f>
        <v>700</v>
      </c>
      <c r="O5" s="183">
        <f>IF(FN_MC!L10="","*",FN_MC!L10)</f>
        <v>703</v>
      </c>
      <c r="P5" s="107">
        <f>IF(FN_MC!O10="","*",FN_MC!O10)</f>
        <v>0.33333333333333331</v>
      </c>
      <c r="Q5" s="107">
        <f>IF(FN_MC!P10="","*",FN_MC!P10)</f>
        <v>0.125</v>
      </c>
      <c r="R5" s="96" t="str">
        <f>IF(FN_MC!Q10="","*",CONCATENATE(FN_MC!Q10," ",FN_MC!R10))</f>
        <v>28 VAGÕES</v>
      </c>
      <c r="S5" s="96" t="str">
        <f>IF(FN_MC!V10="","*",FN_MC!V10)</f>
        <v>Camila</v>
      </c>
      <c r="T5" s="96" t="str">
        <f>IF(FN_MC!W10="","*",FN_MC!W10)</f>
        <v>Descarga de brita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>
      <c r="A6" s="95" t="str">
        <f>IF(FN_MC!Y11="","*",FN_MC!Y11)</f>
        <v>*</v>
      </c>
      <c r="B6" s="95" t="str">
        <f>IF(FN_MC!X11="","*",FN_MC!X11)</f>
        <v>Oportunidade</v>
      </c>
      <c r="C6" s="95" t="str">
        <f>IF(FN_MC!Z11="","*",FN_MC!Z11)</f>
        <v>*</v>
      </c>
      <c r="D6" s="96" t="str">
        <f>IF(FN_MC!S11="","*",FN_MC!S11)</f>
        <v>FERRONORTE</v>
      </c>
      <c r="E6" s="96" t="str">
        <f>IF(FN_MC!T11="","*",FN_MC!T11)</f>
        <v>TGR-TRO</v>
      </c>
      <c r="F6" s="96">
        <f>IF(FN_MC!B11="","*",FN_MC!B11)</f>
        <v>46055</v>
      </c>
      <c r="G6" s="96" t="str">
        <f>IF(FN_MC!D11="","*",FN_MC!D11)</f>
        <v>FRANCISCO (TF-19)</v>
      </c>
      <c r="H6" s="96" t="str">
        <f>IF(FN_MC!F11="","*",FN_MC!F11)</f>
        <v>PDM - AMV - MEIA CHAVE</v>
      </c>
      <c r="I6" s="96" t="str">
        <f>IF(FN_MC!H11="","*",FN_MC!H11)</f>
        <v>TBSNORTE</v>
      </c>
      <c r="J6" s="96" t="str">
        <f>IF(FN_MC!I11="","*",FN_MC!I11)</f>
        <v>-</v>
      </c>
      <c r="K6" s="96" t="str">
        <f>IF(FN_MC!M11="","*",FN_MC!M11)</f>
        <v>TBS</v>
      </c>
      <c r="L6" s="196" t="str">
        <f>IF(FN_MC!N11="","*",FN_MC!N11)</f>
        <v>TBS1</v>
      </c>
      <c r="M6" s="97">
        <f>IF(FN_MC!J11="","*",FN_MC!J11)</f>
        <v>98</v>
      </c>
      <c r="N6" s="183">
        <f>IF(FN_MC!K11="","*",FN_MC!K11)</f>
        <v>662.31299999999999</v>
      </c>
      <c r="O6" s="183" t="str">
        <f>IF(FN_MC!L11="","*",FN_MC!L11)</f>
        <v>-</v>
      </c>
      <c r="P6" s="107">
        <f>IF(FN_MC!O11="","*",FN_MC!O11)</f>
        <v>0.375</v>
      </c>
      <c r="Q6" s="107">
        <f>IF(FN_MC!P11="","*",FN_MC!P11)</f>
        <v>0.125</v>
      </c>
      <c r="R6" s="96" t="str">
        <f>IF(FN_MC!Q11="","*",CONCATENATE(FN_MC!Q11," ",FN_MC!R11))</f>
        <v>1 Nº DE PEÇAS</v>
      </c>
      <c r="S6" s="96" t="str">
        <f>IF(FN_MC!V11="","*",FN_MC!V11)</f>
        <v>Camila</v>
      </c>
      <c r="T6" s="96" t="str">
        <f>IF(FN_MC!W11="","*",FN_MC!W11)</f>
        <v>Troca de meia chave TBS norte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>
      <c r="A7" s="95" t="str">
        <f>IF(FN_MC!Y12="","*",FN_MC!Y12)</f>
        <v>*</v>
      </c>
      <c r="B7" s="95" t="str">
        <f>IF(FN_MC!X12="","*",FN_MC!X12)</f>
        <v>Oportunidade</v>
      </c>
      <c r="C7" s="95" t="str">
        <f>IF(FN_MC!Z12="","*",FN_MC!Z12)</f>
        <v>*</v>
      </c>
      <c r="D7" s="96" t="str">
        <f>IF(FN_MC!S12="","*",FN_MC!S12)</f>
        <v>FERRONORTE</v>
      </c>
      <c r="E7" s="96" t="str">
        <f>IF(FN_MC!T12="","*",FN_MC!T12)</f>
        <v>TGR-TRO</v>
      </c>
      <c r="F7" s="96">
        <f>IF(FN_MC!B12="","*",FN_MC!B12)</f>
        <v>46055</v>
      </c>
      <c r="G7" s="96" t="str">
        <f>IF(FN_MC!D12="","*",FN_MC!D12)</f>
        <v>BRUNO (TF-525)</v>
      </c>
      <c r="H7" s="96" t="str">
        <f>IF(FN_MC!F12="","*",FN_MC!F12)</f>
        <v>PDM - SOLDA</v>
      </c>
      <c r="I7" s="96" t="str">
        <f>IF(FN_MC!H12="","*",FN_MC!H12)</f>
        <v>539TRM</v>
      </c>
      <c r="J7" s="96" t="str">
        <f>IF(FN_MC!I12="","*",FN_MC!I12)</f>
        <v>-</v>
      </c>
      <c r="K7" s="96" t="str">
        <f>IF(FN_MC!M12="","*",FN_MC!M12)</f>
        <v>TBE-TRM</v>
      </c>
      <c r="L7" s="196" t="str">
        <f>IF(FN_MC!N12="","*",FN_MC!N12)</f>
        <v>539TRM</v>
      </c>
      <c r="M7" s="97">
        <f>IF(FN_MC!J12="","*",FN_MC!J12)</f>
        <v>98</v>
      </c>
      <c r="N7" s="183">
        <f>IF(FN_MC!K12="","*",FN_MC!K12)</f>
        <v>548.14499999999998</v>
      </c>
      <c r="O7" s="183" t="str">
        <f>IF(FN_MC!L12="","*",FN_MC!L12)</f>
        <v>-</v>
      </c>
      <c r="P7" s="107">
        <f>IF(FN_MC!O12="","*",FN_MC!O12)</f>
        <v>0.375</v>
      </c>
      <c r="Q7" s="107">
        <f>IF(FN_MC!P12="","*",FN_MC!P12)</f>
        <v>8.3333333333333329E-2</v>
      </c>
      <c r="R7" s="96" t="str">
        <f>IF(FN_MC!Q12="","*",CONCATENATE(FN_MC!Q12," ",FN_MC!R12))</f>
        <v>2 Nº DE SOLDA</v>
      </c>
      <c r="S7" s="96" t="str">
        <f>IF(FN_MC!V12="","*",FN_MC!V12)</f>
        <v>Camila</v>
      </c>
      <c r="T7" s="96" t="str">
        <f>IF(FN_MC!W12="","*",FN_MC!W12)</f>
        <v>Execução de solda</v>
      </c>
      <c r="U7" s="98" t="str">
        <f ca="1">_xlfn.XLOOKUP(G7&amp;$U$2,BS_CONTROLE[CHAVE],BS_CONTROLE[Quantidade_11],"-")</f>
        <v>-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>
      <c r="A8" s="95" t="str">
        <f>IF(FN_MC!Y13="","*",FN_MC!Y13)</f>
        <v>*</v>
      </c>
      <c r="B8" s="95" t="str">
        <f>IF(FN_MC!X13="","*",FN_MC!X13)</f>
        <v>Contrato</v>
      </c>
      <c r="C8" s="95" t="str">
        <f>IF(FN_MC!Z13="","*",FN_MC!Z13)</f>
        <v>*</v>
      </c>
      <c r="D8" s="96" t="str">
        <f>IF(FN_MC!S13="","*",FN_MC!S13)</f>
        <v>FERRONORTE</v>
      </c>
      <c r="E8" s="96" t="str">
        <f>IF(FN_MC!T13="","*",FN_MC!T13)</f>
        <v>TCS-TGR</v>
      </c>
      <c r="F8" s="96">
        <f>IF(FN_MC!B13="","*",FN_MC!B13)</f>
        <v>46055</v>
      </c>
      <c r="G8" s="96" t="str">
        <f>IF(FN_MC!D13="","*",FN_MC!D13)</f>
        <v>ELSON (TF-526)</v>
      </c>
      <c r="H8" s="96" t="str">
        <f>IF(FN_MC!F13="","*",FN_MC!F13)</f>
        <v>PDM - SOLDA</v>
      </c>
      <c r="I8" s="96" t="str">
        <f>IF(FN_MC!H13="","*",FN_MC!H13)</f>
        <v>499TGR1</v>
      </c>
      <c r="J8" s="96" t="str">
        <f>IF(FN_MC!I13="","*",FN_MC!I13)</f>
        <v>-</v>
      </c>
      <c r="K8" s="96" t="str">
        <f>IF(FN_MC!M13="","*",FN_MC!M13)</f>
        <v>TBR-TGR</v>
      </c>
      <c r="L8" s="196" t="str">
        <f>IF(FN_MC!N13="","*",FN_MC!N13)</f>
        <v>499TGR1</v>
      </c>
      <c r="M8" s="97">
        <f>IF(FN_MC!J13="","*",FN_MC!J13)</f>
        <v>74</v>
      </c>
      <c r="N8" s="183">
        <f>IF(FN_MC!K13="","*",FN_MC!K13)</f>
        <v>498.9</v>
      </c>
      <c r="O8" s="183" t="str">
        <f>IF(FN_MC!L13="","*",FN_MC!L13)</f>
        <v>-</v>
      </c>
      <c r="P8" s="107">
        <f>IF(FN_MC!O13="","*",FN_MC!O13)</f>
        <v>0.41666666666666669</v>
      </c>
      <c r="Q8" s="107">
        <f>IF(FN_MC!P13="","*",FN_MC!P13)</f>
        <v>0.125</v>
      </c>
      <c r="R8" s="96" t="str">
        <f>IF(FN_MC!Q13="","*",CONCATENATE(FN_MC!Q13," ",FN_MC!R13))</f>
        <v>2 Nº DE SOLDA</v>
      </c>
      <c r="S8" s="96" t="str">
        <f>IF(FN_MC!V13="","*",FN_MC!V13)</f>
        <v>Elson</v>
      </c>
      <c r="T8" s="96" t="str">
        <f>IF(FN_MC!W13="","*",FN_MC!W13)</f>
        <v>Execução de solda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>
      <c r="A9" s="95" t="str">
        <f>IF(FN_MC!Y14="","*",FN_MC!Y14)</f>
        <v>*</v>
      </c>
      <c r="B9" s="95" t="str">
        <f>IF(FN_MC!X14="","*",FN_MC!X14)</f>
        <v>Oportunidade</v>
      </c>
      <c r="C9" s="95" t="str">
        <f>IF(FN_MC!Z14="","*",FN_MC!Z14)</f>
        <v>*</v>
      </c>
      <c r="D9" s="96" t="str">
        <f>IF(FN_MC!S14="","*",FN_MC!S14)</f>
        <v>FERRONORTE</v>
      </c>
      <c r="E9" s="96" t="str">
        <f>IF(FN_MC!T14="","*",FN_MC!T14)</f>
        <v>TCS-TGR</v>
      </c>
      <c r="F9" s="96">
        <f>IF(FN_MC!B14="","*",FN_MC!B14)</f>
        <v>46055</v>
      </c>
      <c r="G9" s="96" t="str">
        <f>IF(FN_MC!D14="","*",FN_MC!D14)</f>
        <v>E46</v>
      </c>
      <c r="H9" s="96" t="str">
        <f>IF(FN_MC!F14="","*",FN_MC!F14)</f>
        <v>DESLOCAMENTO</v>
      </c>
      <c r="I9" s="96" t="str">
        <f>IF(FN_MC!H14="","*",FN_MC!H14)</f>
        <v>TAG</v>
      </c>
      <c r="J9" s="96" t="str">
        <f>IF(FN_MC!I14="","*",FN_MC!I14)</f>
        <v>TIN</v>
      </c>
      <c r="K9" s="96" t="str">
        <f>IF(FN_MC!M14="","*",FN_MC!M14)</f>
        <v>TRC</v>
      </c>
      <c r="L9" s="196" t="str">
        <f>IF(FN_MC!N14="","*",FN_MC!N14)</f>
        <v>291TRC1</v>
      </c>
      <c r="M9" s="97">
        <f>IF(FN_MC!J14="","*",FN_MC!J14)</f>
        <v>74</v>
      </c>
      <c r="N9" s="183">
        <f>IF(FN_MC!K14="","*",FN_MC!K14)</f>
        <v>291</v>
      </c>
      <c r="O9" s="183">
        <f>IF(FN_MC!L14="","*",FN_MC!L14)</f>
        <v>109.54</v>
      </c>
      <c r="P9" s="107">
        <f>IF(FN_MC!O14="","*",FN_MC!O14)</f>
        <v>0.375</v>
      </c>
      <c r="Q9" s="107">
        <f>IF(FN_MC!P14="","*",FN_MC!P14)</f>
        <v>4.1666666666666664E-2</v>
      </c>
      <c r="R9" s="96" t="str">
        <f>IF(FN_MC!Q14="","*",CONCATENATE(FN_MC!Q14," ",FN_MC!R14))</f>
        <v>1 BINÁRIO</v>
      </c>
      <c r="S9" s="96" t="str">
        <f>IF(FN_MC!V14="","*",FN_MC!V14)</f>
        <v>PCM</v>
      </c>
      <c r="T9" s="96" t="str">
        <f>IF(FN_MC!W14="","*",FN_MC!W14)</f>
        <v>Deslocamento de TAG para abastecer no TOM e seguir para TIN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>
      <c r="A10" s="95" t="str">
        <f>IF(FN_MC!Y15="","*",FN_MC!Y15)</f>
        <v>*</v>
      </c>
      <c r="B10" s="95" t="str">
        <f>IF(FN_MC!X15="","*",FN_MC!X15)</f>
        <v>Contrato</v>
      </c>
      <c r="C10" s="95" t="str">
        <f>IF(FN_MC!Z15="","*",FN_MC!Z15)</f>
        <v>*</v>
      </c>
      <c r="D10" s="96" t="str">
        <f>IF(FN_MC!S15="","*",FN_MC!S15)</f>
        <v>FERRONORTE</v>
      </c>
      <c r="E10" s="96" t="str">
        <f>IF(FN_MC!T15="","*",FN_MC!T15)</f>
        <v>TMI-TCS</v>
      </c>
      <c r="F10" s="96">
        <f>IF(FN_MC!B15="","*",FN_MC!B15)</f>
        <v>46055</v>
      </c>
      <c r="G10" s="96" t="str">
        <f>IF(FN_MC!D15="","*",FN_MC!D15)</f>
        <v>MARCOS (TF-520)</v>
      </c>
      <c r="H10" s="96" t="str">
        <f>IF(FN_MC!F15="","*",FN_MC!F15)</f>
        <v>PDM - SOLDA</v>
      </c>
      <c r="I10" s="96" t="str">
        <f>IF(FN_MC!H15="","*",FN_MC!H15)</f>
        <v>TVI239</v>
      </c>
      <c r="J10" s="96" t="str">
        <f>IF(FN_MC!I15="","*",FN_MC!I15)</f>
        <v>-</v>
      </c>
      <c r="K10" s="96" t="str">
        <f>IF(FN_MC!M15="","*",FN_MC!M15)</f>
        <v>TVI-TJA</v>
      </c>
      <c r="L10" s="196" t="str">
        <f>IF(FN_MC!N15="","*",FN_MC!N15)</f>
        <v>TVI239</v>
      </c>
      <c r="M10" s="97">
        <f>IF(FN_MC!J15="","*",FN_MC!J15)</f>
        <v>74</v>
      </c>
      <c r="N10" s="183">
        <f>IF(FN_MC!K15="","*",FN_MC!K15)</f>
        <v>234.5</v>
      </c>
      <c r="O10" s="183" t="str">
        <f>IF(FN_MC!L15="","*",FN_MC!L15)</f>
        <v>-</v>
      </c>
      <c r="P10" s="107">
        <f>IF(FN_MC!O15="","*",FN_MC!O15)</f>
        <v>0.375</v>
      </c>
      <c r="Q10" s="107">
        <f>IF(FN_MC!P15="","*",FN_MC!P15)</f>
        <v>0.125</v>
      </c>
      <c r="R10" s="96" t="str">
        <f>IF(FN_MC!Q15="","*",CONCATENATE(FN_MC!Q15," ",FN_MC!R15))</f>
        <v>2 Nº DE SOLDA</v>
      </c>
      <c r="S10" s="96" t="str">
        <f>IF(FN_MC!V15="","*",FN_MC!V15)</f>
        <v>Herbert</v>
      </c>
      <c r="T10" s="96" t="str">
        <f>IF(FN_MC!W15="","*",FN_MC!W15)</f>
        <v>Execução de solda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>
      <c r="A11" s="95" t="str">
        <f>IF(FN_MC!Y16="","*",FN_MC!Y16)</f>
        <v>*</v>
      </c>
      <c r="B11" s="95" t="str">
        <f>IF(FN_MC!X16="","*",FN_MC!X16)</f>
        <v>*</v>
      </c>
      <c r="C11" s="95" t="str">
        <f>IF(FN_MC!Z16="","*",FN_MC!Z16)</f>
        <v>*</v>
      </c>
      <c r="D11" s="96" t="str">
        <f>IF(FN_MC!S16="","*",FN_MC!S16)</f>
        <v>-</v>
      </c>
      <c r="E11" s="96" t="str">
        <f>IF(FN_MC!T16="","*",FN_MC!T16)</f>
        <v>-</v>
      </c>
      <c r="F11" s="96" t="str">
        <f>IF(FN_MC!B16="","*",FN_MC!B16)</f>
        <v>*</v>
      </c>
      <c r="G11" s="96" t="str">
        <f>IF(FN_MC!D16="","*",FN_MC!D16)</f>
        <v>*</v>
      </c>
      <c r="H11" s="96" t="str">
        <f>IF(FN_MC!F16="","*",FN_MC!F16)</f>
        <v>*</v>
      </c>
      <c r="I11" s="96" t="str">
        <f>IF(FN_MC!H16="","*",FN_MC!H16)</f>
        <v>*</v>
      </c>
      <c r="J11" s="96" t="str">
        <f>IF(FN_MC!I16="","*",FN_MC!I16)</f>
        <v>*</v>
      </c>
      <c r="K11" s="96" t="str">
        <f>IF(FN_MC!M16="","*",FN_MC!M16)</f>
        <v>-</v>
      </c>
      <c r="L11" s="196" t="str">
        <f>IF(FN_MC!N16="","*",FN_MC!N16)</f>
        <v>-</v>
      </c>
      <c r="M11" s="97" t="str">
        <f>IF(FN_MC!J16="","*",FN_MC!J16)</f>
        <v>*</v>
      </c>
      <c r="N11" s="183" t="str">
        <f>IF(FN_MC!K16="","*",FN_MC!K16)</f>
        <v>*</v>
      </c>
      <c r="O11" s="183" t="str">
        <f>IF(FN_MC!L16="","*",FN_MC!L16)</f>
        <v>-</v>
      </c>
      <c r="P11" s="107" t="str">
        <f>IF(FN_MC!O16="","*",FN_MC!O16)</f>
        <v>*</v>
      </c>
      <c r="Q11" s="107" t="str">
        <f>IF(FN_MC!P16="","*",FN_MC!P16)</f>
        <v>*</v>
      </c>
      <c r="R11" s="96" t="str">
        <f>IF(FN_MC!Q16="","*",CONCATENATE(FN_MC!Q16," ",FN_MC!R16))</f>
        <v>*</v>
      </c>
      <c r="S11" s="96" t="str">
        <f>IF(FN_MC!V16="","*",FN_MC!V16)</f>
        <v>*</v>
      </c>
      <c r="T11" s="96" t="str">
        <f>IF(FN_MC!W16="","*",FN_MC!W16)</f>
        <v>*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>
      <c r="A12" s="95" t="str">
        <f>IF(FN_MC!Y17="","*",FN_MC!Y17)</f>
        <v>*</v>
      </c>
      <c r="B12" s="95" t="str">
        <f>IF(FN_MC!X17="","*",FN_MC!X17)</f>
        <v>Contrato</v>
      </c>
      <c r="C12" s="95" t="str">
        <f>IF(FN_MC!Z17="","*",FN_MC!Z17)</f>
        <v>*</v>
      </c>
      <c r="D12" s="96" t="str">
        <f>IF(FN_MC!S17="","*",FN_MC!S17)</f>
        <v>FERRONORTE</v>
      </c>
      <c r="E12" s="96" t="str">
        <f>IF(FN_MC!T17="","*",FN_MC!T17)</f>
        <v>TGR-TRO</v>
      </c>
      <c r="F12" s="96">
        <f>IF(FN_MC!B17="","*",FN_MC!B17)</f>
        <v>46056</v>
      </c>
      <c r="G12" s="96" t="str">
        <f>IF(FN_MC!D17="","*",FN_MC!D17)</f>
        <v>V86</v>
      </c>
      <c r="H12" s="96" t="str">
        <f>IF(FN_MC!F17="","*",FN_MC!F17)</f>
        <v>MECANIZAÇÃO - SOCADORA</v>
      </c>
      <c r="I12" s="96" t="str">
        <f>IF(FN_MC!H17="","*",FN_MC!H17)</f>
        <v>TSF</v>
      </c>
      <c r="J12" s="96" t="str">
        <f>IF(FN_MC!I17="","*",FN_MC!I17)</f>
        <v>TSF</v>
      </c>
      <c r="K12" s="96" t="str">
        <f>IF(FN_MC!M17="","*",FN_MC!M17)</f>
        <v>TSF-TRO</v>
      </c>
      <c r="L12" s="196" t="str">
        <f>IF(FN_MC!N17="","*",FN_MC!N17)</f>
        <v>TSF732/TSFPAT1</v>
      </c>
      <c r="M12" s="97">
        <f>IF(FN_MC!J17="","*",FN_MC!J17)</f>
        <v>98</v>
      </c>
      <c r="N12" s="183">
        <f>IF(FN_MC!K17="","*",FN_MC!K17)</f>
        <v>723</v>
      </c>
      <c r="O12" s="183">
        <f>IF(FN_MC!L17="","*",FN_MC!L17)</f>
        <v>720</v>
      </c>
      <c r="P12" s="107">
        <f>IF(FN_MC!O17="","*",FN_MC!O17)</f>
        <v>0.4375</v>
      </c>
      <c r="Q12" s="107">
        <f>IF(FN_MC!P17="","*",FN_MC!P17)</f>
        <v>0.125</v>
      </c>
      <c r="R12" s="96" t="str">
        <f>IF(FN_MC!Q17="","*",CONCATENATE(FN_MC!Q17," ",FN_MC!R17))</f>
        <v>1120 M</v>
      </c>
      <c r="S12" s="96" t="str">
        <f>IF(FN_MC!V17="","*",FN_MC!V17)</f>
        <v>Antonioni</v>
      </c>
      <c r="T12" s="96" t="str">
        <f>IF(FN_MC!W17="","*",FN_MC!W17)</f>
        <v>Socaria mecanizada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>
      <c r="A13" s="95" t="str">
        <f>IF(FN_MC!Y18="","*",FN_MC!Y18)</f>
        <v>*</v>
      </c>
      <c r="B13" s="95" t="str">
        <f>IF(FN_MC!X18="","*",FN_MC!X18)</f>
        <v>Oportunidade</v>
      </c>
      <c r="C13" s="95" t="str">
        <f>IF(FN_MC!Z18="","*",FN_MC!Z18)</f>
        <v>*</v>
      </c>
      <c r="D13" s="96" t="str">
        <f>IF(FN_MC!S18="","*",FN_MC!S18)</f>
        <v>FERRONORTE</v>
      </c>
      <c r="E13" s="96" t="str">
        <f>IF(FN_MC!T18="","*",FN_MC!T18)</f>
        <v>TGR-TRO</v>
      </c>
      <c r="F13" s="96">
        <f>IF(FN_MC!B18="","*",FN_MC!B18)</f>
        <v>46056</v>
      </c>
      <c r="G13" s="96" t="str">
        <f>IF(FN_MC!D18="","*",FN_MC!D18)</f>
        <v>W70</v>
      </c>
      <c r="H13" s="96" t="str">
        <f>IF(FN_MC!F18="","*",FN_MC!F18)</f>
        <v>PDM - PEDRA - DESCARGA</v>
      </c>
      <c r="I13" s="96" t="str">
        <f>IF(FN_MC!H18="","*",FN_MC!H18)</f>
        <v>752RVD</v>
      </c>
      <c r="J13" s="96" t="str">
        <f>IF(FN_MC!I18="","*",FN_MC!I18)</f>
        <v>TGR2</v>
      </c>
      <c r="K13" s="96" t="str">
        <f>IF(FN_MC!M18="","*",FN_MC!M18)</f>
        <v>TAL-TSF</v>
      </c>
      <c r="L13" s="196">
        <f>IF(FN_MC!N18="","*",FN_MC!N18)</f>
        <v>699710</v>
      </c>
      <c r="M13" s="97">
        <f>IF(FN_MC!J18="","*",FN_MC!J18)</f>
        <v>98</v>
      </c>
      <c r="N13" s="183">
        <f>IF(FN_MC!K18="","*",FN_MC!K18)</f>
        <v>700</v>
      </c>
      <c r="O13" s="183">
        <f>IF(FN_MC!L18="","*",FN_MC!L18)</f>
        <v>703</v>
      </c>
      <c r="P13" s="107">
        <f>IF(FN_MC!O18="","*",FN_MC!O18)</f>
        <v>0.41666666666666669</v>
      </c>
      <c r="Q13" s="107">
        <f>IF(FN_MC!P18="","*",FN_MC!P18)</f>
        <v>0.125</v>
      </c>
      <c r="R13" s="96" t="str">
        <f>IF(FN_MC!Q18="","*",CONCATENATE(FN_MC!Q18," ",FN_MC!R18))</f>
        <v>27 VAGÕES</v>
      </c>
      <c r="S13" s="96" t="str">
        <f>IF(FN_MC!V18="","*",FN_MC!V18)</f>
        <v xml:space="preserve">Camila </v>
      </c>
      <c r="T13" s="96" t="str">
        <f>IF(FN_MC!W18="","*",FN_MC!W18)</f>
        <v xml:space="preserve">Descarga de pedra 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>
      <c r="A14" s="95" t="str">
        <f>IF(FN_MC!Y19="","*",FN_MC!Y19)</f>
        <v>*</v>
      </c>
      <c r="B14" s="95" t="str">
        <f>IF(FN_MC!X19="","*",FN_MC!X19)</f>
        <v>Oportunidade</v>
      </c>
      <c r="C14" s="95" t="str">
        <f>IF(FN_MC!Z19="","*",FN_MC!Z19)</f>
        <v>*</v>
      </c>
      <c r="D14" s="96" t="str">
        <f>IF(FN_MC!S19="","*",FN_MC!S19)</f>
        <v>FERRONORTE</v>
      </c>
      <c r="E14" s="96" t="str">
        <f>IF(FN_MC!T19="","*",FN_MC!T19)</f>
        <v>TGR-TRO</v>
      </c>
      <c r="F14" s="96">
        <f>IF(FN_MC!B19="","*",FN_MC!B19)</f>
        <v>46056</v>
      </c>
      <c r="G14" s="96" t="str">
        <f>IF(FN_MC!D19="","*",FN_MC!D19)</f>
        <v>FRANCISCO (TF-19)</v>
      </c>
      <c r="H14" s="96" t="str">
        <f>IF(FN_MC!F19="","*",FN_MC!F19)</f>
        <v>PDM - AMV - MEIA CHAVE</v>
      </c>
      <c r="I14" s="96" t="str">
        <f>IF(FN_MC!H19="","*",FN_MC!H19)</f>
        <v>TBSNORTE</v>
      </c>
      <c r="J14" s="96" t="str">
        <f>IF(FN_MC!I19="","*",FN_MC!I19)</f>
        <v>-</v>
      </c>
      <c r="K14" s="96" t="str">
        <f>IF(FN_MC!M19="","*",FN_MC!M19)</f>
        <v>TBS-S</v>
      </c>
      <c r="L14" s="196" t="str">
        <f>IF(FN_MC!N19="","*",FN_MC!N19)</f>
        <v>TBSS</v>
      </c>
      <c r="M14" s="97">
        <f>IF(FN_MC!J19="","*",FN_MC!J19)</f>
        <v>98</v>
      </c>
      <c r="N14" s="183">
        <f>IF(FN_MC!K19="","*",FN_MC!K19)</f>
        <v>662.31299999999999</v>
      </c>
      <c r="O14" s="183" t="str">
        <f>IF(FN_MC!L19="","*",FN_MC!L19)</f>
        <v>-</v>
      </c>
      <c r="P14" s="107">
        <f>IF(FN_MC!O19="","*",FN_MC!O19)</f>
        <v>0.375</v>
      </c>
      <c r="Q14" s="107">
        <f>IF(FN_MC!P19="","*",FN_MC!P19)</f>
        <v>0.125</v>
      </c>
      <c r="R14" s="96" t="str">
        <f>IF(FN_MC!Q19="","*",CONCATENATE(FN_MC!Q19," ",FN_MC!R19))</f>
        <v>1 Nº DE PEÇAS</v>
      </c>
      <c r="S14" s="96" t="str">
        <f>IF(FN_MC!V19="","*",FN_MC!V19)</f>
        <v>Francisco</v>
      </c>
      <c r="T14" s="96" t="str">
        <f>IF(FN_MC!W19="","*",FN_MC!W19)</f>
        <v xml:space="preserve">Substituição de meia chave de TBS-Sul 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>
      <c r="A15" s="95" t="str">
        <f>IF(FN_MC!Y20="","*",FN_MC!Y20)</f>
        <v>*</v>
      </c>
      <c r="B15" s="95" t="str">
        <f>IF(FN_MC!X20="","*",FN_MC!X20)</f>
        <v>Contrato</v>
      </c>
      <c r="C15" s="95" t="str">
        <f>IF(FN_MC!Z20="","*",FN_MC!Z20)</f>
        <v>*</v>
      </c>
      <c r="D15" s="96" t="str">
        <f>IF(FN_MC!S20="","*",FN_MC!S20)</f>
        <v>FERRONORTE</v>
      </c>
      <c r="E15" s="96" t="str">
        <f>IF(FN_MC!T20="","*",FN_MC!T20)</f>
        <v>TGR-TRO</v>
      </c>
      <c r="F15" s="96">
        <f>IF(FN_MC!B20="","*",FN_MC!B20)</f>
        <v>46056</v>
      </c>
      <c r="G15" s="96" t="str">
        <f>IF(FN_MC!D20="","*",FN_MC!D20)</f>
        <v>BRUNO (TF-525)</v>
      </c>
      <c r="H15" s="96" t="str">
        <f>IF(FN_MC!F20="","*",FN_MC!F20)</f>
        <v>PDM - SOLDA</v>
      </c>
      <c r="I15" s="96" t="str">
        <f>IF(FN_MC!H20="","*",FN_MC!H20)</f>
        <v>539TRM</v>
      </c>
      <c r="J15" s="96" t="str">
        <f>IF(FN_MC!I20="","*",FN_MC!I20)</f>
        <v>-</v>
      </c>
      <c r="K15" s="96" t="str">
        <f>IF(FN_MC!M20="","*",FN_MC!M20)</f>
        <v>TBE-TRM</v>
      </c>
      <c r="L15" s="196" t="str">
        <f>IF(FN_MC!N20="","*",FN_MC!N20)</f>
        <v>539TRM</v>
      </c>
      <c r="M15" s="97">
        <f>IF(FN_MC!J20="","*",FN_MC!J20)</f>
        <v>98</v>
      </c>
      <c r="N15" s="183">
        <f>IF(FN_MC!K20="","*",FN_MC!K20)</f>
        <v>548.14499999999998</v>
      </c>
      <c r="O15" s="183" t="str">
        <f>IF(FN_MC!L20="","*",FN_MC!L20)</f>
        <v>-</v>
      </c>
      <c r="P15" s="107">
        <f>IF(FN_MC!O20="","*",FN_MC!O20)</f>
        <v>0.375</v>
      </c>
      <c r="Q15" s="107">
        <f>IF(FN_MC!P20="","*",FN_MC!P20)</f>
        <v>0.125</v>
      </c>
      <c r="R15" s="96" t="str">
        <f>IF(FN_MC!Q20="","*",CONCATENATE(FN_MC!Q20," ",FN_MC!R20))</f>
        <v>2 Nº DE SOLDA</v>
      </c>
      <c r="S15" s="96" t="str">
        <f>IF(FN_MC!V20="","*",FN_MC!V20)</f>
        <v>Bruno</v>
      </c>
      <c r="T15" s="96" t="str">
        <f>IF(FN_MC!W20="","*",FN_MC!W20)</f>
        <v xml:space="preserve">Execução de solda - Condicionado a temperatura 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>
      <c r="A16" s="95" t="str">
        <f>IF(FN_MC!Y21="","*",FN_MC!Y21)</f>
        <v>*</v>
      </c>
      <c r="B16" s="95" t="str">
        <f>IF(FN_MC!X21="","*",FN_MC!X21)</f>
        <v>Contrato</v>
      </c>
      <c r="C16" s="95" t="str">
        <f>IF(FN_MC!Z21="","*",FN_MC!Z21)</f>
        <v>*</v>
      </c>
      <c r="D16" s="96" t="str">
        <f>IF(FN_MC!S21="","*",FN_MC!S21)</f>
        <v>FERRONORTE</v>
      </c>
      <c r="E16" s="96" t="str">
        <f>IF(FN_MC!T21="","*",FN_MC!T21)</f>
        <v>TCS-TGR</v>
      </c>
      <c r="F16" s="96">
        <f>IF(FN_MC!B21="","*",FN_MC!B21)</f>
        <v>46056</v>
      </c>
      <c r="G16" s="96" t="str">
        <f>IF(FN_MC!D21="","*",FN_MC!D21)</f>
        <v>ELSON (TF-526)</v>
      </c>
      <c r="H16" s="96" t="str">
        <f>IF(FN_MC!F21="","*",FN_MC!F21)</f>
        <v>PDM - SOLDA</v>
      </c>
      <c r="I16" s="96" t="str">
        <f>IF(FN_MC!H21="","*",FN_MC!H21)</f>
        <v>499TGR1</v>
      </c>
      <c r="J16" s="96" t="str">
        <f>IF(FN_MC!I21="","*",FN_MC!I21)</f>
        <v>-</v>
      </c>
      <c r="K16" s="96" t="str">
        <f>IF(FN_MC!M21="","*",FN_MC!M21)</f>
        <v>TBR-TGR</v>
      </c>
      <c r="L16" s="196" t="str">
        <f>IF(FN_MC!N21="","*",FN_MC!N21)</f>
        <v>499TGR2</v>
      </c>
      <c r="M16" s="97">
        <f>IF(FN_MC!J21="","*",FN_MC!J21)</f>
        <v>74</v>
      </c>
      <c r="N16" s="183">
        <f>IF(FN_MC!K21="","*",FN_MC!K21)</f>
        <v>498.9</v>
      </c>
      <c r="O16" s="183" t="str">
        <f>IF(FN_MC!L21="","*",FN_MC!L21)</f>
        <v>-</v>
      </c>
      <c r="P16" s="107">
        <f>IF(FN_MC!O21="","*",FN_MC!O21)</f>
        <v>0.41666666666666669</v>
      </c>
      <c r="Q16" s="107">
        <f>IF(FN_MC!P21="","*",FN_MC!P21)</f>
        <v>0.125</v>
      </c>
      <c r="R16" s="96" t="str">
        <f>IF(FN_MC!Q21="","*",CONCATENATE(FN_MC!Q21," ",FN_MC!R21))</f>
        <v>2 Nº DE SOLDA</v>
      </c>
      <c r="S16" s="96" t="str">
        <f>IF(FN_MC!V21="","*",FN_MC!V21)</f>
        <v>Bruno</v>
      </c>
      <c r="T16" s="96" t="str">
        <f>IF(FN_MC!W21="","*",FN_MC!W21)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>
      <c r="A17" s="95" t="str">
        <f>IF(FN_MC!Y22="","*",FN_MC!Y22)</f>
        <v>*</v>
      </c>
      <c r="B17" s="95" t="str">
        <f>IF(FN_MC!X22="","*",FN_MC!X22)</f>
        <v>Oportunidade</v>
      </c>
      <c r="C17" s="95" t="str">
        <f>IF(FN_MC!Z22="","*",FN_MC!Z22)</f>
        <v>*</v>
      </c>
      <c r="D17" s="96" t="str">
        <f>IF(FN_MC!S22="","*",FN_MC!S22)</f>
        <v>FERRONORTE</v>
      </c>
      <c r="E17" s="96" t="str">
        <f>IF(FN_MC!T22="","*",FN_MC!T22)</f>
        <v>TCS-TGR</v>
      </c>
      <c r="F17" s="96">
        <f>IF(FN_MC!B22="","*",FN_MC!B22)</f>
        <v>46056</v>
      </c>
      <c r="G17" s="96" t="str">
        <f>IF(FN_MC!D22="","*",FN_MC!D22)</f>
        <v>E46</v>
      </c>
      <c r="H17" s="96" t="str">
        <f>IF(FN_MC!F22="","*",FN_MC!F22)</f>
        <v>DESLOCAMENTO</v>
      </c>
      <c r="I17" s="96" t="str">
        <f>IF(FN_MC!H22="","*",FN_MC!H22)</f>
        <v>TAG</v>
      </c>
      <c r="J17" s="96" t="str">
        <f>IF(FN_MC!I22="","*",FN_MC!I22)</f>
        <v>TIN</v>
      </c>
      <c r="K17" s="96" t="str">
        <f>IF(FN_MC!M22="","*",FN_MC!M22)</f>
        <v>TAG-TIN</v>
      </c>
      <c r="L17" s="196" t="str">
        <f>IF(FN_MC!N22="","*",FN_MC!N22)</f>
        <v>TAGTIN</v>
      </c>
      <c r="M17" s="97">
        <f>IF(FN_MC!J22="","*",FN_MC!J22)</f>
        <v>74</v>
      </c>
      <c r="N17" s="183">
        <f>IF(FN_MC!K22="","*",FN_MC!K22)</f>
        <v>498.9</v>
      </c>
      <c r="O17" s="183" t="str">
        <f>IF(FN_MC!L22="","*",FN_MC!L22)</f>
        <v>-</v>
      </c>
      <c r="P17" s="107">
        <f>IF(FN_MC!O22="","*",FN_MC!O22)</f>
        <v>0.33333333333333331</v>
      </c>
      <c r="Q17" s="107">
        <f>IF(FN_MC!P22="","*",FN_MC!P22)</f>
        <v>4.1666666666666664E-2</v>
      </c>
      <c r="R17" s="96" t="str">
        <f>IF(FN_MC!Q22="","*",CONCATENATE(FN_MC!Q22," ",FN_MC!R22))</f>
        <v>1 BINÁRIO</v>
      </c>
      <c r="S17" s="96" t="str">
        <f>IF(FN_MC!V22="","*",FN_MC!V22)</f>
        <v xml:space="preserve">PCM </v>
      </c>
      <c r="T17" s="96" t="str">
        <f>IF(FN_MC!W22="","*",FN_MC!W22)</f>
        <v>Deslocamento para TIN - Abastece em TOM</v>
      </c>
      <c r="U17" s="98" t="str">
        <f ca="1">_xlfn.XLOOKUP(G17&amp;$U$2,BS_CONTROLE[CHAVE],BS_CONTROLE[Quantidade_11],"-")</f>
        <v>-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>
      <c r="A18" s="95" t="str">
        <f>IF(FN_MC!Y23="","*",FN_MC!Y23)</f>
        <v>*</v>
      </c>
      <c r="B18" s="95" t="str">
        <f>IF(FN_MC!X23="","*",FN_MC!X23)</f>
        <v>*</v>
      </c>
      <c r="C18" s="95" t="str">
        <f>IF(FN_MC!Z23="","*",FN_MC!Z23)</f>
        <v>*</v>
      </c>
      <c r="D18" s="96" t="str">
        <f>IF(FN_MC!S23="","*",FN_MC!S23)</f>
        <v>FERRONORTE</v>
      </c>
      <c r="E18" s="96" t="str">
        <f>IF(FN_MC!T23="","*",FN_MC!T23)</f>
        <v>TMI-TCS</v>
      </c>
      <c r="F18" s="96">
        <f>IF(FN_MC!B23="","*",FN_MC!B23)</f>
        <v>46056</v>
      </c>
      <c r="G18" s="96" t="str">
        <f>IF(FN_MC!D23="","*",FN_MC!D23)</f>
        <v>*</v>
      </c>
      <c r="H18" s="96" t="str">
        <f>IF(FN_MC!F23="","*",FN_MC!F23)</f>
        <v>*</v>
      </c>
      <c r="I18" s="96" t="str">
        <f>IF(FN_MC!H23="","*",FN_MC!H23)</f>
        <v>TVI239</v>
      </c>
      <c r="J18" s="96" t="str">
        <f>IF(FN_MC!I23="","*",FN_MC!I23)</f>
        <v>-</v>
      </c>
      <c r="K18" s="96" t="str">
        <f>IF(FN_MC!M23="","*",FN_MC!M23)</f>
        <v>TVI-TJA</v>
      </c>
      <c r="L18" s="196" t="str">
        <f>IF(FN_MC!N23="","*",FN_MC!N23)</f>
        <v>TVI239</v>
      </c>
      <c r="M18" s="97">
        <f>IF(FN_MC!J23="","*",FN_MC!J23)</f>
        <v>74</v>
      </c>
      <c r="N18" s="183">
        <f>IF(FN_MC!K23="","*",FN_MC!K23)</f>
        <v>234.5</v>
      </c>
      <c r="O18" s="183" t="str">
        <f>IF(FN_MC!L23="","*",FN_MC!L23)</f>
        <v>-</v>
      </c>
      <c r="P18" s="107">
        <f>IF(FN_MC!O23="","*",FN_MC!O23)</f>
        <v>0.375</v>
      </c>
      <c r="Q18" s="107">
        <f>IF(FN_MC!P23="","*",FN_MC!P23)</f>
        <v>0.125</v>
      </c>
      <c r="R18" s="96" t="str">
        <f>IF(FN_MC!Q23="","*",CONCATENATE(FN_MC!Q23," ",FN_MC!R23))</f>
        <v>2 *</v>
      </c>
      <c r="S18" s="96" t="str">
        <f>IF(FN_MC!V23="","*",FN_MC!V23)</f>
        <v>*</v>
      </c>
      <c r="T18" s="96" t="str">
        <f>IF(FN_MC!W23="","*",FN_MC!W23)</f>
        <v>*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>
      <c r="A19" s="95" t="str">
        <f>IF(FN_MC!Y24="","*",FN_MC!Y24)</f>
        <v>*</v>
      </c>
      <c r="B19" s="95" t="str">
        <f>IF(FN_MC!X24="","*",FN_MC!X24)</f>
        <v>*</v>
      </c>
      <c r="C19" s="95" t="str">
        <f>IF(FN_MC!Z24="","*",FN_MC!Z24)</f>
        <v>*</v>
      </c>
      <c r="D19" s="96" t="str">
        <f>IF(FN_MC!S24="","*",FN_MC!S24)</f>
        <v>-</v>
      </c>
      <c r="E19" s="96" t="str">
        <f>IF(FN_MC!T24="","*",FN_MC!T24)</f>
        <v>-</v>
      </c>
      <c r="F19" s="96">
        <f>IF(FN_MC!B24="","*",FN_MC!B24)</f>
        <v>46056</v>
      </c>
      <c r="G19" s="96" t="str">
        <f>IF(FN_MC!D24="","*",FN_MC!D24)</f>
        <v>*</v>
      </c>
      <c r="H19" s="96" t="str">
        <f>IF(FN_MC!F24="","*",FN_MC!F24)</f>
        <v>*</v>
      </c>
      <c r="I19" s="96" t="str">
        <f>IF(FN_MC!H24="","*",FN_MC!H24)</f>
        <v>*</v>
      </c>
      <c r="J19" s="96" t="str">
        <f>IF(FN_MC!I24="","*",FN_MC!I24)</f>
        <v>*</v>
      </c>
      <c r="K19" s="96" t="str">
        <f>IF(FN_MC!M24="","*",FN_MC!M24)</f>
        <v>-</v>
      </c>
      <c r="L19" s="196" t="str">
        <f>IF(FN_MC!N24="","*",FN_MC!N24)</f>
        <v>-</v>
      </c>
      <c r="M19" s="97" t="str">
        <f>IF(FN_MC!J24="","*",FN_MC!J24)</f>
        <v>*</v>
      </c>
      <c r="N19" s="183" t="str">
        <f>IF(FN_MC!K24="","*",FN_MC!K24)</f>
        <v>*</v>
      </c>
      <c r="O19" s="183" t="str">
        <f>IF(FN_MC!L24="","*",FN_MC!L24)</f>
        <v>-</v>
      </c>
      <c r="P19" s="107" t="str">
        <f>IF(FN_MC!O24="","*",FN_MC!O24)</f>
        <v>*</v>
      </c>
      <c r="Q19" s="107" t="str">
        <f>IF(FN_MC!P24="","*",FN_MC!P24)</f>
        <v>*</v>
      </c>
      <c r="R19" s="96" t="str">
        <f>IF(FN_MC!Q24="","*",CONCATENATE(FN_MC!Q24," ",FN_MC!R24))</f>
        <v>*</v>
      </c>
      <c r="S19" s="96" t="str">
        <f>IF(FN_MC!V24="","*",FN_MC!V24)</f>
        <v>*</v>
      </c>
      <c r="T19" s="96" t="str">
        <f>IF(FN_MC!W24="","*",FN_MC!W24)</f>
        <v>*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>
      <c r="A20" s="95" t="str">
        <f>IF(FN_MC!Y25="","*",FN_MC!Y25)</f>
        <v>*</v>
      </c>
      <c r="B20" s="95" t="str">
        <f>IF(FN_MC!X25="","*",FN_MC!X25)</f>
        <v>*</v>
      </c>
      <c r="C20" s="95" t="str">
        <f>IF(FN_MC!Z25="","*",FN_MC!Z25)</f>
        <v>*</v>
      </c>
      <c r="D20" s="96" t="str">
        <f>IF(FN_MC!S25="","*",FN_MC!S25)</f>
        <v>-</v>
      </c>
      <c r="E20" s="96" t="str">
        <f>IF(FN_MC!T25="","*",FN_MC!T25)</f>
        <v>-</v>
      </c>
      <c r="F20" s="96">
        <f>IF(FN_MC!B25="","*",FN_MC!B25)</f>
        <v>46056</v>
      </c>
      <c r="G20" s="96" t="str">
        <f>IF(FN_MC!D25="","*",FN_MC!D25)</f>
        <v>*</v>
      </c>
      <c r="H20" s="96" t="str">
        <f>IF(FN_MC!F25="","*",FN_MC!F25)</f>
        <v>*</v>
      </c>
      <c r="I20" s="96" t="str">
        <f>IF(FN_MC!H25="","*",FN_MC!H25)</f>
        <v>*</v>
      </c>
      <c r="J20" s="96" t="str">
        <f>IF(FN_MC!I25="","*",FN_MC!I25)</f>
        <v>*</v>
      </c>
      <c r="K20" s="96" t="str">
        <f>IF(FN_MC!M25="","*",FN_MC!M25)</f>
        <v>-</v>
      </c>
      <c r="L20" s="196" t="str">
        <f>IF(FN_MC!N25="","*",FN_MC!N25)</f>
        <v>-</v>
      </c>
      <c r="M20" s="97" t="str">
        <f>IF(FN_MC!J25="","*",FN_MC!J25)</f>
        <v>*</v>
      </c>
      <c r="N20" s="183" t="str">
        <f>IF(FN_MC!K25="","*",FN_MC!K25)</f>
        <v>*</v>
      </c>
      <c r="O20" s="183" t="str">
        <f>IF(FN_MC!L25="","*",FN_MC!L25)</f>
        <v>-</v>
      </c>
      <c r="P20" s="107" t="str">
        <f>IF(FN_MC!O25="","*",FN_MC!O25)</f>
        <v>*</v>
      </c>
      <c r="Q20" s="107" t="str">
        <f>IF(FN_MC!P25="","*",FN_MC!P25)</f>
        <v>*</v>
      </c>
      <c r="R20" s="96" t="str">
        <f>IF(FN_MC!Q25="","*",CONCATENATE(FN_MC!Q25," ",FN_MC!R25))</f>
        <v>*</v>
      </c>
      <c r="S20" s="96" t="str">
        <f>IF(FN_MC!V25="","*",FN_MC!V25)</f>
        <v>*</v>
      </c>
      <c r="T20" s="96" t="str">
        <f>IF(FN_MC!W25="","*",FN_MC!W25)</f>
        <v>*</v>
      </c>
      <c r="U20" s="98" t="str">
        <f ca="1">_xlfn.XLOOKUP(G20&amp;$U$2,BS_CONTROLE[CHAVE],BS_CONTROLE[Quantidade_11],"-")</f>
        <v>-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>
      <c r="A21" s="95" t="str">
        <f>IF(FN_MC!Y26="","*",FN_MC!Y26)</f>
        <v>*</v>
      </c>
      <c r="B21" s="95" t="str">
        <f>IF(FN_MC!X26="","*",FN_MC!X26)</f>
        <v>*</v>
      </c>
      <c r="C21" s="95" t="str">
        <f>IF(FN_MC!Z26="","*",FN_MC!Z26)</f>
        <v>*</v>
      </c>
      <c r="D21" s="96" t="str">
        <f>IF(FN_MC!S26="","*",FN_MC!S26)</f>
        <v>-</v>
      </c>
      <c r="E21" s="96" t="str">
        <f>IF(FN_MC!T26="","*",FN_MC!T26)</f>
        <v>-</v>
      </c>
      <c r="F21" s="96">
        <f>IF(FN_MC!B26="","*",FN_MC!B26)</f>
        <v>46056</v>
      </c>
      <c r="G21" s="96" t="str">
        <f>IF(FN_MC!D26="","*",FN_MC!D26)</f>
        <v>*</v>
      </c>
      <c r="H21" s="96" t="str">
        <f>IF(FN_MC!F26="","*",FN_MC!F26)</f>
        <v>*</v>
      </c>
      <c r="I21" s="96" t="str">
        <f>IF(FN_MC!H26="","*",FN_MC!H26)</f>
        <v>*</v>
      </c>
      <c r="J21" s="96" t="str">
        <f>IF(FN_MC!I26="","*",FN_MC!I26)</f>
        <v>*</v>
      </c>
      <c r="K21" s="96" t="str">
        <f>IF(FN_MC!M26="","*",FN_MC!M26)</f>
        <v>-</v>
      </c>
      <c r="L21" s="196" t="str">
        <f>IF(FN_MC!N26="","*",FN_MC!N26)</f>
        <v>-</v>
      </c>
      <c r="M21" s="97" t="str">
        <f>IF(FN_MC!J26="","*",FN_MC!J26)</f>
        <v>*</v>
      </c>
      <c r="N21" s="183" t="str">
        <f>IF(FN_MC!K26="","*",FN_MC!K26)</f>
        <v>*</v>
      </c>
      <c r="O21" s="183" t="str">
        <f>IF(FN_MC!L26="","*",FN_MC!L26)</f>
        <v>-</v>
      </c>
      <c r="P21" s="107" t="str">
        <f>IF(FN_MC!O26="","*",FN_MC!O26)</f>
        <v>*</v>
      </c>
      <c r="Q21" s="107" t="str">
        <f>IF(FN_MC!P26="","*",FN_MC!P26)</f>
        <v>*</v>
      </c>
      <c r="R21" s="96" t="str">
        <f>IF(FN_MC!Q26="","*",CONCATENATE(FN_MC!Q26," ",FN_MC!R26))</f>
        <v>*</v>
      </c>
      <c r="S21" s="96" t="str">
        <f>IF(FN_MC!V26="","*",FN_MC!V26)</f>
        <v>*</v>
      </c>
      <c r="T21" s="96" t="str">
        <f>IF(FN_MC!W26="","*",FN_MC!W26)</f>
        <v>*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>
      <c r="A22" s="95" t="str">
        <f>IF(FN_MC!Y27="","*",FN_MC!Y27)</f>
        <v>*</v>
      </c>
      <c r="B22" s="95" t="str">
        <f>IF(FN_MC!X27="","*",FN_MC!X27)</f>
        <v>*</v>
      </c>
      <c r="C22" s="95" t="str">
        <f>IF(FN_MC!Z27="","*",FN_MC!Z27)</f>
        <v>*</v>
      </c>
      <c r="D22" s="96" t="str">
        <f>IF(FN_MC!S27="","*",FN_MC!S27)</f>
        <v>-</v>
      </c>
      <c r="E22" s="96" t="str">
        <f>IF(FN_MC!T27="","*",FN_MC!T27)</f>
        <v>-</v>
      </c>
      <c r="F22" s="96">
        <f>IF(FN_MC!B27="","*",FN_MC!B27)</f>
        <v>46056</v>
      </c>
      <c r="G22" s="96" t="str">
        <f>IF(FN_MC!D27="","*",FN_MC!D27)</f>
        <v>*</v>
      </c>
      <c r="H22" s="96" t="str">
        <f>IF(FN_MC!F27="","*",FN_MC!F27)</f>
        <v>*</v>
      </c>
      <c r="I22" s="96" t="str">
        <f>IF(FN_MC!H27="","*",FN_MC!H27)</f>
        <v>*</v>
      </c>
      <c r="J22" s="96" t="str">
        <f>IF(FN_MC!I27="","*",FN_MC!I27)</f>
        <v>*</v>
      </c>
      <c r="K22" s="96" t="str">
        <f>IF(FN_MC!M27="","*",FN_MC!M27)</f>
        <v>-</v>
      </c>
      <c r="L22" s="196" t="str">
        <f>IF(FN_MC!N27="","*",FN_MC!N27)</f>
        <v>-</v>
      </c>
      <c r="M22" s="97" t="str">
        <f>IF(FN_MC!J27="","*",FN_MC!J27)</f>
        <v>*</v>
      </c>
      <c r="N22" s="183" t="str">
        <f>IF(FN_MC!K27="","*",FN_MC!K27)</f>
        <v>*</v>
      </c>
      <c r="O22" s="183" t="str">
        <f>IF(FN_MC!L27="","*",FN_MC!L27)</f>
        <v>-</v>
      </c>
      <c r="P22" s="107" t="str">
        <f>IF(FN_MC!O27="","*",FN_MC!O27)</f>
        <v>*</v>
      </c>
      <c r="Q22" s="107" t="str">
        <f>IF(FN_MC!P27="","*",FN_MC!P27)</f>
        <v>*</v>
      </c>
      <c r="R22" s="96" t="str">
        <f>IF(FN_MC!Q27="","*",CONCATENATE(FN_MC!Q27," ",FN_MC!R27))</f>
        <v>*</v>
      </c>
      <c r="S22" s="96" t="str">
        <f>IF(FN_MC!V27="","*",FN_MC!V27)</f>
        <v>*</v>
      </c>
      <c r="T22" s="96" t="str">
        <f>IF(FN_MC!W27="","*",FN_MC!W27)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IF(FN_MC!Y28="","*",FN_MC!Y28)</f>
        <v>*</v>
      </c>
      <c r="B23" s="95" t="str">
        <f>IF(FN_MC!X28="","*",FN_MC!X28)</f>
        <v>*</v>
      </c>
      <c r="C23" s="95" t="str">
        <f>IF(FN_MC!Z28="","*",FN_MC!Z28)</f>
        <v>*</v>
      </c>
      <c r="D23" s="96" t="str">
        <f>IF(FN_MC!S28="","*",FN_MC!S28)</f>
        <v>-</v>
      </c>
      <c r="E23" s="96" t="str">
        <f>IF(FN_MC!T28="","*",FN_MC!T28)</f>
        <v>-</v>
      </c>
      <c r="F23" s="96">
        <f>IF(FN_MC!B28="","*",FN_MC!B28)</f>
        <v>46056</v>
      </c>
      <c r="G23" s="96" t="str">
        <f>IF(FN_MC!D28="","*",FN_MC!D28)</f>
        <v>*</v>
      </c>
      <c r="H23" s="96" t="str">
        <f>IF(FN_MC!F28="","*",FN_MC!F28)</f>
        <v>*</v>
      </c>
      <c r="I23" s="96" t="str">
        <f>IF(FN_MC!H28="","*",FN_MC!H28)</f>
        <v>*</v>
      </c>
      <c r="J23" s="96" t="str">
        <f>IF(FN_MC!I28="","*",FN_MC!I28)</f>
        <v>*</v>
      </c>
      <c r="K23" s="96" t="str">
        <f>IF(FN_MC!M28="","*",FN_MC!M28)</f>
        <v>-</v>
      </c>
      <c r="L23" s="196" t="str">
        <f>IF(FN_MC!N28="","*",FN_MC!N28)</f>
        <v>-</v>
      </c>
      <c r="M23" s="97" t="str">
        <f>IF(FN_MC!J28="","*",FN_MC!J28)</f>
        <v>*</v>
      </c>
      <c r="N23" s="183" t="str">
        <f>IF(FN_MC!K28="","*",FN_MC!K28)</f>
        <v>*</v>
      </c>
      <c r="O23" s="183" t="str">
        <f>IF(FN_MC!L28="","*",FN_MC!L28)</f>
        <v>-</v>
      </c>
      <c r="P23" s="107" t="str">
        <f>IF(FN_MC!O28="","*",FN_MC!O28)</f>
        <v>*</v>
      </c>
      <c r="Q23" s="107" t="str">
        <f>IF(FN_MC!P28="","*",FN_MC!P28)</f>
        <v>*</v>
      </c>
      <c r="R23" s="96" t="str">
        <f>IF(FN_MC!Q28="","*",CONCATENATE(FN_MC!Q28," ",FN_MC!R28))</f>
        <v>*</v>
      </c>
      <c r="S23" s="96" t="str">
        <f>IF(FN_MC!V28="","*",FN_MC!V28)</f>
        <v>*</v>
      </c>
      <c r="T23" s="96" t="str">
        <f>IF(FN_MC!W28="","*",FN_MC!W28)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IF(FN_MC!Y29="","*",FN_MC!Y29)</f>
        <v>*</v>
      </c>
      <c r="B24" s="95" t="str">
        <f>IF(FN_MC!X29="","*",FN_MC!X29)</f>
        <v>*</v>
      </c>
      <c r="C24" s="95" t="str">
        <f>IF(FN_MC!Z29="","*",FN_MC!Z29)</f>
        <v>*</v>
      </c>
      <c r="D24" s="96" t="str">
        <f>IF(FN_MC!S29="","*",FN_MC!S29)</f>
        <v>-</v>
      </c>
      <c r="E24" s="96" t="str">
        <f>IF(FN_MC!T29="","*",FN_MC!T29)</f>
        <v>-</v>
      </c>
      <c r="F24" s="96">
        <f>IF(FN_MC!B29="","*",FN_MC!B29)</f>
        <v>46056</v>
      </c>
      <c r="G24" s="96" t="str">
        <f>IF(FN_MC!D29="","*",FN_MC!D29)</f>
        <v>*</v>
      </c>
      <c r="H24" s="96" t="str">
        <f>IF(FN_MC!F29="","*",FN_MC!F29)</f>
        <v>*</v>
      </c>
      <c r="I24" s="96" t="str">
        <f>IF(FN_MC!H29="","*",FN_MC!H29)</f>
        <v>*</v>
      </c>
      <c r="J24" s="96" t="str">
        <f>IF(FN_MC!I29="","*",FN_MC!I29)</f>
        <v>*</v>
      </c>
      <c r="K24" s="96" t="str">
        <f>IF(FN_MC!M29="","*",FN_MC!M29)</f>
        <v>-</v>
      </c>
      <c r="L24" s="196" t="str">
        <f>IF(FN_MC!N29="","*",FN_MC!N29)</f>
        <v>-</v>
      </c>
      <c r="M24" s="97" t="str">
        <f>IF(FN_MC!J29="","*",FN_MC!J29)</f>
        <v>*</v>
      </c>
      <c r="N24" s="183" t="str">
        <f>IF(FN_MC!K29="","*",FN_MC!K29)</f>
        <v>*</v>
      </c>
      <c r="O24" s="183" t="str">
        <f>IF(FN_MC!L29="","*",FN_MC!L29)</f>
        <v>-</v>
      </c>
      <c r="P24" s="107" t="str">
        <f>IF(FN_MC!O29="","*",FN_MC!O29)</f>
        <v>*</v>
      </c>
      <c r="Q24" s="107" t="str">
        <f>IF(FN_MC!P29="","*",FN_MC!P29)</f>
        <v>*</v>
      </c>
      <c r="R24" s="96" t="str">
        <f>IF(FN_MC!Q29="","*",CONCATENATE(FN_MC!Q29," ",FN_MC!R29))</f>
        <v>*</v>
      </c>
      <c r="S24" s="96" t="str">
        <f>IF(FN_MC!V29="","*",FN_MC!V29)</f>
        <v>*</v>
      </c>
      <c r="T24" s="96" t="str">
        <f>IF(FN_MC!W29="","*",FN_MC!W29)</f>
        <v>*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>
      <c r="A25" s="95" t="str">
        <f>IF(FN_MC!Y30="","*",FN_MC!Y30)</f>
        <v>*</v>
      </c>
      <c r="B25" s="95" t="str">
        <f>IF(FN_MC!X30="","*",FN_MC!X30)</f>
        <v>*</v>
      </c>
      <c r="C25" s="95" t="str">
        <f>IF(FN_MC!Z30="","*",FN_MC!Z30)</f>
        <v>*</v>
      </c>
      <c r="D25" s="96" t="str">
        <f>IF(FN_MC!S30="","*",FN_MC!S30)</f>
        <v>-</v>
      </c>
      <c r="E25" s="96" t="str">
        <f>IF(FN_MC!T30="","*",FN_MC!T30)</f>
        <v>-</v>
      </c>
      <c r="F25" s="96" t="str">
        <f>IF(FN_MC!B30="","*",FN_MC!B30)</f>
        <v>*</v>
      </c>
      <c r="G25" s="96" t="str">
        <f>IF(FN_MC!D30="","*",FN_MC!D30)</f>
        <v>*</v>
      </c>
      <c r="H25" s="96" t="str">
        <f>IF(FN_MC!F30="","*",FN_MC!F30)</f>
        <v>*</v>
      </c>
      <c r="I25" s="96" t="str">
        <f>IF(FN_MC!H30="","*",FN_MC!H30)</f>
        <v>*</v>
      </c>
      <c r="J25" s="96" t="str">
        <f>IF(FN_MC!I30="","*",FN_MC!I30)</f>
        <v>*</v>
      </c>
      <c r="K25" s="96" t="str">
        <f>IF(FN_MC!M30="","*",FN_MC!M30)</f>
        <v>-</v>
      </c>
      <c r="L25" s="196" t="str">
        <f>IF(FN_MC!N30="","*",FN_MC!N30)</f>
        <v>-</v>
      </c>
      <c r="M25" s="97" t="str">
        <f>IF(FN_MC!J30="","*",FN_MC!J30)</f>
        <v>*</v>
      </c>
      <c r="N25" s="183" t="str">
        <f>IF(FN_MC!K30="","*",FN_MC!K30)</f>
        <v>*</v>
      </c>
      <c r="O25" s="183" t="str">
        <f>IF(FN_MC!L30="","*",FN_MC!L30)</f>
        <v>-</v>
      </c>
      <c r="P25" s="107" t="str">
        <f>IF(FN_MC!O30="","*",FN_MC!O30)</f>
        <v>*</v>
      </c>
      <c r="Q25" s="107" t="str">
        <f>IF(FN_MC!P30="","*",FN_MC!P30)</f>
        <v>*</v>
      </c>
      <c r="R25" s="96" t="str">
        <f>IF(FN_MC!Q30="","*",CONCATENATE(FN_MC!Q30," ",FN_MC!R30))</f>
        <v>*</v>
      </c>
      <c r="S25" s="96" t="str">
        <f>IF(FN_MC!V30="","*",FN_MC!V30)</f>
        <v>*</v>
      </c>
      <c r="T25" s="96" t="str">
        <f>IF(FN_MC!W30="","*",FN_MC!W30)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>
      <c r="A26" s="95" t="str">
        <f>IF(FN_MC!Y31="","*",FN_MC!Y31)</f>
        <v>*</v>
      </c>
      <c r="B26" s="95" t="str">
        <f>IF(FN_MC!X31="","*",FN_MC!X31)</f>
        <v>*</v>
      </c>
      <c r="C26" s="95" t="str">
        <f>IF(FN_MC!Z31="","*",FN_MC!Z31)</f>
        <v>*</v>
      </c>
      <c r="D26" s="96" t="str">
        <f>IF(FN_MC!S31="","*",FN_MC!S31)</f>
        <v>-</v>
      </c>
      <c r="E26" s="96" t="str">
        <f>IF(FN_MC!T31="","*",FN_MC!T31)</f>
        <v>-</v>
      </c>
      <c r="F26" s="96" t="str">
        <f>IF(FN_MC!B31="","*",FN_MC!B31)</f>
        <v>*</v>
      </c>
      <c r="G26" s="96" t="str">
        <f>IF(FN_MC!D31="","*",FN_MC!D31)</f>
        <v>*</v>
      </c>
      <c r="H26" s="96" t="str">
        <f>IF(FN_MC!F31="","*",FN_MC!F31)</f>
        <v>*</v>
      </c>
      <c r="I26" s="96" t="str">
        <f>IF(FN_MC!H31="","*",FN_MC!H31)</f>
        <v>*</v>
      </c>
      <c r="J26" s="96" t="str">
        <f>IF(FN_MC!I31="","*",FN_MC!I31)</f>
        <v>*</v>
      </c>
      <c r="K26" s="96" t="str">
        <f>IF(FN_MC!M31="","*",FN_MC!M31)</f>
        <v>-</v>
      </c>
      <c r="L26" s="196" t="str">
        <f>IF(FN_MC!N31="","*",FN_MC!N31)</f>
        <v>-</v>
      </c>
      <c r="M26" s="97" t="str">
        <f>IF(FN_MC!J31="","*",FN_MC!J31)</f>
        <v>*</v>
      </c>
      <c r="N26" s="183" t="str">
        <f>IF(FN_MC!K31="","*",FN_MC!K31)</f>
        <v>*</v>
      </c>
      <c r="O26" s="183" t="str">
        <f>IF(FN_MC!L31="","*",FN_MC!L31)</f>
        <v>-</v>
      </c>
      <c r="P26" s="107" t="str">
        <f>IF(FN_MC!O31="","*",FN_MC!O31)</f>
        <v>*</v>
      </c>
      <c r="Q26" s="107" t="str">
        <f>IF(FN_MC!P31="","*",FN_MC!P31)</f>
        <v>*</v>
      </c>
      <c r="R26" s="96" t="str">
        <f>IF(FN_MC!Q31="","*",CONCATENATE(FN_MC!Q31," ",FN_MC!R31))</f>
        <v>*</v>
      </c>
      <c r="S26" s="96" t="str">
        <f>IF(FN_MC!V31="","*",FN_MC!V31)</f>
        <v>*</v>
      </c>
      <c r="T26" s="96" t="str">
        <f>IF(FN_MC!W31="","*",FN_MC!W31)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>
      <c r="A27" s="95" t="str">
        <f>IF(FN_MC!Y32="","*",FN_MC!Y32)</f>
        <v>*</v>
      </c>
      <c r="B27" s="95" t="str">
        <f>IF(FN_MC!X32="","*",FN_MC!X32)</f>
        <v>*</v>
      </c>
      <c r="C27" s="95" t="str">
        <f>IF(FN_MC!Z32="","*",FN_MC!Z32)</f>
        <v>*</v>
      </c>
      <c r="D27" s="96" t="str">
        <f>IF(FN_MC!S32="","*",FN_MC!S32)</f>
        <v>-</v>
      </c>
      <c r="E27" s="96" t="str">
        <f>IF(FN_MC!T32="","*",FN_MC!T32)</f>
        <v>-</v>
      </c>
      <c r="F27" s="96" t="str">
        <f>IF(FN_MC!B32="","*",FN_MC!B32)</f>
        <v>*</v>
      </c>
      <c r="G27" s="96" t="str">
        <f>IF(FN_MC!D32="","*",FN_MC!D32)</f>
        <v>*</v>
      </c>
      <c r="H27" s="96" t="str">
        <f>IF(FN_MC!F32="","*",FN_MC!F32)</f>
        <v>*</v>
      </c>
      <c r="I27" s="96" t="str">
        <f>IF(FN_MC!H32="","*",FN_MC!H32)</f>
        <v>*</v>
      </c>
      <c r="J27" s="96" t="str">
        <f>IF(FN_MC!I32="","*",FN_MC!I32)</f>
        <v>*</v>
      </c>
      <c r="K27" s="96" t="str">
        <f>IF(FN_MC!M32="","*",FN_MC!M32)</f>
        <v>-</v>
      </c>
      <c r="L27" s="196" t="str">
        <f>IF(FN_MC!N32="","*",FN_MC!N32)</f>
        <v>-</v>
      </c>
      <c r="M27" s="97" t="str">
        <f>IF(FN_MC!J32="","*",FN_MC!J32)</f>
        <v>*</v>
      </c>
      <c r="N27" s="183" t="str">
        <f>IF(FN_MC!K32="","*",FN_MC!K32)</f>
        <v>*</v>
      </c>
      <c r="O27" s="183" t="str">
        <f>IF(FN_MC!L32="","*",FN_MC!L32)</f>
        <v>-</v>
      </c>
      <c r="P27" s="107" t="str">
        <f>IF(FN_MC!O32="","*",FN_MC!O32)</f>
        <v>*</v>
      </c>
      <c r="Q27" s="107" t="str">
        <f>IF(FN_MC!P32="","*",FN_MC!P32)</f>
        <v>*</v>
      </c>
      <c r="R27" s="96" t="str">
        <f>IF(FN_MC!Q32="","*",CONCATENATE(FN_MC!Q32," ",FN_MC!R32))</f>
        <v>*</v>
      </c>
      <c r="S27" s="96" t="str">
        <f>IF(FN_MC!V32="","*",FN_MC!V32)</f>
        <v>*</v>
      </c>
      <c r="T27" s="96" t="str">
        <f>IF(FN_MC!W32="","*",FN_MC!W32)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IF(FN_MC!Y33="","*",FN_MC!Y33)</f>
        <v>*</v>
      </c>
      <c r="B28" s="95" t="str">
        <f>IF(FN_MC!X33="","*",FN_MC!X33)</f>
        <v>*</v>
      </c>
      <c r="C28" s="95" t="str">
        <f>IF(FN_MC!Z33="","*",FN_MC!Z33)</f>
        <v>*</v>
      </c>
      <c r="D28" s="96" t="str">
        <f>IF(FN_MC!S33="","*",FN_MC!S33)</f>
        <v>-</v>
      </c>
      <c r="E28" s="96" t="str">
        <f>IF(FN_MC!T33="","*",FN_MC!T33)</f>
        <v>-</v>
      </c>
      <c r="F28" s="96" t="str">
        <f>IF(FN_MC!B33="","*",FN_MC!B33)</f>
        <v>*</v>
      </c>
      <c r="G28" s="96" t="str">
        <f>IF(FN_MC!D33="","*",FN_MC!D33)</f>
        <v>*</v>
      </c>
      <c r="H28" s="96" t="str">
        <f>IF(FN_MC!F33="","*",FN_MC!F33)</f>
        <v>*</v>
      </c>
      <c r="I28" s="96" t="str">
        <f>IF(FN_MC!H33="","*",FN_MC!H33)</f>
        <v>*</v>
      </c>
      <c r="J28" s="96" t="str">
        <f>IF(FN_MC!I33="","*",FN_MC!I33)</f>
        <v>*</v>
      </c>
      <c r="K28" s="96" t="str">
        <f>IF(FN_MC!M33="","*",FN_MC!M33)</f>
        <v>-</v>
      </c>
      <c r="L28" s="196" t="str">
        <f>IF(FN_MC!N33="","*",FN_MC!N33)</f>
        <v>-</v>
      </c>
      <c r="M28" s="97" t="str">
        <f>IF(FN_MC!J33="","*",FN_MC!J33)</f>
        <v>*</v>
      </c>
      <c r="N28" s="183" t="str">
        <f>IF(FN_MC!K33="","*",FN_MC!K33)</f>
        <v>*</v>
      </c>
      <c r="O28" s="183" t="str">
        <f>IF(FN_MC!L33="","*",FN_MC!L33)</f>
        <v>-</v>
      </c>
      <c r="P28" s="107" t="str">
        <f>IF(FN_MC!O33="","*",FN_MC!O33)</f>
        <v>*</v>
      </c>
      <c r="Q28" s="107" t="str">
        <f>IF(FN_MC!P33="","*",FN_MC!P33)</f>
        <v>*</v>
      </c>
      <c r="R28" s="96" t="str">
        <f>IF(FN_MC!Q33="","*",CONCATENATE(FN_MC!Q33," ",FN_MC!R33))</f>
        <v>*</v>
      </c>
      <c r="S28" s="96" t="str">
        <f>IF(FN_MC!V33="","*",FN_MC!V33)</f>
        <v>*</v>
      </c>
      <c r="T28" s="96" t="str">
        <f>IF(FN_MC!W33="","*",FN_MC!W33)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>
      <c r="A29" s="95" t="str">
        <f>IF(FN_MC!Y34="","*",FN_MC!Y34)</f>
        <v>*</v>
      </c>
      <c r="B29" s="95" t="str">
        <f>IF(FN_MC!X34="","*",FN_MC!X34)</f>
        <v>*</v>
      </c>
      <c r="C29" s="95" t="str">
        <f>IF(FN_MC!Z34="","*",FN_MC!Z34)</f>
        <v>*</v>
      </c>
      <c r="D29" s="96" t="str">
        <f>IF(FN_MC!S34="","*",FN_MC!S34)</f>
        <v>-</v>
      </c>
      <c r="E29" s="96" t="str">
        <f>IF(FN_MC!T34="","*",FN_MC!T34)</f>
        <v>-</v>
      </c>
      <c r="F29" s="96" t="str">
        <f>IF(FN_MC!B34="","*",FN_MC!B34)</f>
        <v>*</v>
      </c>
      <c r="G29" s="96" t="str">
        <f>IF(FN_MC!D34="","*",FN_MC!D34)</f>
        <v>*</v>
      </c>
      <c r="H29" s="96" t="str">
        <f>IF(FN_MC!F34="","*",FN_MC!F34)</f>
        <v>*</v>
      </c>
      <c r="I29" s="96" t="str">
        <f>IF(FN_MC!H34="","*",FN_MC!H34)</f>
        <v>*</v>
      </c>
      <c r="J29" s="96" t="str">
        <f>IF(FN_MC!I34="","*",FN_MC!I34)</f>
        <v>*</v>
      </c>
      <c r="K29" s="96" t="str">
        <f>IF(FN_MC!M34="","*",FN_MC!M34)</f>
        <v>-</v>
      </c>
      <c r="L29" s="196" t="str">
        <f>IF(FN_MC!N34="","*",FN_MC!N34)</f>
        <v>-</v>
      </c>
      <c r="M29" s="97" t="str">
        <f>IF(FN_MC!J34="","*",FN_MC!J34)</f>
        <v>*</v>
      </c>
      <c r="N29" s="183" t="str">
        <f>IF(FN_MC!K34="","*",FN_MC!K34)</f>
        <v>*</v>
      </c>
      <c r="O29" s="183" t="str">
        <f>IF(FN_MC!L34="","*",FN_MC!L34)</f>
        <v>-</v>
      </c>
      <c r="P29" s="107" t="str">
        <f>IF(FN_MC!O34="","*",FN_MC!O34)</f>
        <v>*</v>
      </c>
      <c r="Q29" s="107" t="str">
        <f>IF(FN_MC!P34="","*",FN_MC!P34)</f>
        <v>*</v>
      </c>
      <c r="R29" s="96" t="str">
        <f>IF(FN_MC!Q34="","*",CONCATENATE(FN_MC!Q34," ",FN_MC!R34))</f>
        <v>*</v>
      </c>
      <c r="S29" s="96" t="str">
        <f>IF(FN_MC!V34="","*",FN_MC!V34)</f>
        <v>*</v>
      </c>
      <c r="T29" s="96" t="str">
        <f>IF(FN_MC!W34="","*",FN_MC!W34)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>
      <c r="A30" s="95" t="str">
        <f>IF(FN_MC!Y35="","*",FN_MC!Y35)</f>
        <v>*</v>
      </c>
      <c r="B30" s="95" t="str">
        <f>IF(FN_MC!X35="","*",FN_MC!X35)</f>
        <v>*</v>
      </c>
      <c r="C30" s="95" t="str">
        <f>IF(FN_MC!Z35="","*",FN_MC!Z35)</f>
        <v>*</v>
      </c>
      <c r="D30" s="96" t="str">
        <f>IF(FN_MC!S35="","*",FN_MC!S35)</f>
        <v>-</v>
      </c>
      <c r="E30" s="96" t="str">
        <f>IF(FN_MC!T35="","*",FN_MC!T35)</f>
        <v>-</v>
      </c>
      <c r="F30" s="96" t="str">
        <f>IF(FN_MC!B35="","*",FN_MC!B35)</f>
        <v>*</v>
      </c>
      <c r="G30" s="96" t="str">
        <f>IF(FN_MC!D35="","*",FN_MC!D35)</f>
        <v>*</v>
      </c>
      <c r="H30" s="96" t="str">
        <f>IF(FN_MC!F35="","*",FN_MC!F35)</f>
        <v>*</v>
      </c>
      <c r="I30" s="96" t="str">
        <f>IF(FN_MC!H35="","*",FN_MC!H35)</f>
        <v>*</v>
      </c>
      <c r="J30" s="96" t="str">
        <f>IF(FN_MC!I35="","*",FN_MC!I35)</f>
        <v>*</v>
      </c>
      <c r="K30" s="96" t="str">
        <f>IF(FN_MC!M35="","*",FN_MC!M35)</f>
        <v>-</v>
      </c>
      <c r="L30" s="196" t="str">
        <f>IF(FN_MC!N35="","*",FN_MC!N35)</f>
        <v>-</v>
      </c>
      <c r="M30" s="97" t="str">
        <f>IF(FN_MC!J35="","*",FN_MC!J35)</f>
        <v>*</v>
      </c>
      <c r="N30" s="183" t="str">
        <f>IF(FN_MC!K35="","*",FN_MC!K35)</f>
        <v>*</v>
      </c>
      <c r="O30" s="183" t="str">
        <f>IF(FN_MC!L35="","*",FN_MC!L35)</f>
        <v>-</v>
      </c>
      <c r="P30" s="107" t="str">
        <f>IF(FN_MC!O35="","*",FN_MC!O35)</f>
        <v>*</v>
      </c>
      <c r="Q30" s="107" t="str">
        <f>IF(FN_MC!P35="","*",FN_MC!P35)</f>
        <v>*</v>
      </c>
      <c r="R30" s="96" t="str">
        <f>IF(FN_MC!Q35="","*",CONCATENATE(FN_MC!Q35," ",FN_MC!R35))</f>
        <v>*</v>
      </c>
      <c r="S30" s="96" t="str">
        <f>IF(FN_MC!V35="","*",FN_MC!V35)</f>
        <v>*</v>
      </c>
      <c r="T30" s="96" t="str">
        <f>IF(FN_MC!W35="","*",FN_MC!W35)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IF(FN_MC!Y36="","*",FN_MC!Y36)</f>
        <v>*</v>
      </c>
      <c r="B31" s="95" t="str">
        <f>IF(FN_MC!X36="","*",FN_MC!X36)</f>
        <v>*</v>
      </c>
      <c r="C31" s="95" t="str">
        <f>IF(FN_MC!Z36="","*",FN_MC!Z36)</f>
        <v>*</v>
      </c>
      <c r="D31" s="96" t="str">
        <f>IF(FN_MC!S36="","*",FN_MC!S36)</f>
        <v>-</v>
      </c>
      <c r="E31" s="96" t="str">
        <f>IF(FN_MC!T36="","*",FN_MC!T36)</f>
        <v>-</v>
      </c>
      <c r="F31" s="96" t="str">
        <f>IF(FN_MC!B36="","*",FN_MC!B36)</f>
        <v>*</v>
      </c>
      <c r="G31" s="96" t="str">
        <f>IF(FN_MC!D36="","*",FN_MC!D36)</f>
        <v>*</v>
      </c>
      <c r="H31" s="96" t="str">
        <f>IF(FN_MC!F36="","*",FN_MC!F36)</f>
        <v>*</v>
      </c>
      <c r="I31" s="96" t="str">
        <f>IF(FN_MC!H36="","*",FN_MC!H36)</f>
        <v>*</v>
      </c>
      <c r="J31" s="96" t="str">
        <f>IF(FN_MC!I36="","*",FN_MC!I36)</f>
        <v>*</v>
      </c>
      <c r="K31" s="96" t="str">
        <f>IF(FN_MC!M36="","*",FN_MC!M36)</f>
        <v>-</v>
      </c>
      <c r="L31" s="196" t="str">
        <f>IF(FN_MC!N36="","*",FN_MC!N36)</f>
        <v>-</v>
      </c>
      <c r="M31" s="97" t="str">
        <f>IF(FN_MC!J36="","*",FN_MC!J36)</f>
        <v>*</v>
      </c>
      <c r="N31" s="183" t="str">
        <f>IF(FN_MC!K36="","*",FN_MC!K36)</f>
        <v>*</v>
      </c>
      <c r="O31" s="183" t="str">
        <f>IF(FN_MC!L36="","*",FN_MC!L36)</f>
        <v>-</v>
      </c>
      <c r="P31" s="107" t="str">
        <f>IF(FN_MC!O36="","*",FN_MC!O36)</f>
        <v>*</v>
      </c>
      <c r="Q31" s="107" t="str">
        <f>IF(FN_MC!P36="","*",FN_MC!P36)</f>
        <v>*</v>
      </c>
      <c r="R31" s="96" t="str">
        <f>IF(FN_MC!Q36="","*",CONCATENATE(FN_MC!Q36," ",FN_MC!R36))</f>
        <v>*</v>
      </c>
      <c r="S31" s="96" t="str">
        <f>IF(FN_MC!V36="","*",FN_MC!V36)</f>
        <v>*</v>
      </c>
      <c r="T31" s="96" t="str">
        <f>IF(FN_MC!W36="","*",FN_MC!W36)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>
      <c r="A32" s="95" t="str">
        <f>IF(FN_MC!Y37="","*",FN_MC!Y37)</f>
        <v>*</v>
      </c>
      <c r="B32" s="95" t="str">
        <f>IF(FN_MC!X37="","*",FN_MC!X37)</f>
        <v>*</v>
      </c>
      <c r="C32" s="95" t="str">
        <f>IF(FN_MC!Z37="","*",FN_MC!Z37)</f>
        <v>*</v>
      </c>
      <c r="D32" s="96" t="str">
        <f>IF(FN_MC!S37="","*",FN_MC!S37)</f>
        <v>-</v>
      </c>
      <c r="E32" s="96" t="str">
        <f>IF(FN_MC!T37="","*",FN_MC!T37)</f>
        <v>-</v>
      </c>
      <c r="F32" s="96" t="str">
        <f>IF(FN_MC!B37="","*",FN_MC!B37)</f>
        <v>*</v>
      </c>
      <c r="G32" s="96" t="str">
        <f>IF(FN_MC!D37="","*",FN_MC!D37)</f>
        <v>*</v>
      </c>
      <c r="H32" s="96" t="str">
        <f>IF(FN_MC!F37="","*",FN_MC!F37)</f>
        <v>*</v>
      </c>
      <c r="I32" s="96" t="str">
        <f>IF(FN_MC!H37="","*",FN_MC!H37)</f>
        <v>*</v>
      </c>
      <c r="J32" s="96" t="str">
        <f>IF(FN_MC!I37="","*",FN_MC!I37)</f>
        <v>*</v>
      </c>
      <c r="K32" s="96" t="str">
        <f>IF(FN_MC!M37="","*",FN_MC!M37)</f>
        <v>-</v>
      </c>
      <c r="L32" s="196" t="str">
        <f>IF(FN_MC!N37="","*",FN_MC!N37)</f>
        <v>-</v>
      </c>
      <c r="M32" s="97" t="str">
        <f>IF(FN_MC!J37="","*",FN_MC!J37)</f>
        <v>*</v>
      </c>
      <c r="N32" s="183" t="str">
        <f>IF(FN_MC!K37="","*",FN_MC!K37)</f>
        <v>*</v>
      </c>
      <c r="O32" s="183" t="str">
        <f>IF(FN_MC!L37="","*",FN_MC!L37)</f>
        <v>-</v>
      </c>
      <c r="P32" s="107" t="str">
        <f>IF(FN_MC!O37="","*",FN_MC!O37)</f>
        <v>*</v>
      </c>
      <c r="Q32" s="107" t="str">
        <f>IF(FN_MC!P37="","*",FN_MC!P37)</f>
        <v>*</v>
      </c>
      <c r="R32" s="96" t="str">
        <f>IF(FN_MC!Q37="","*",CONCATENATE(FN_MC!Q37," ",FN_MC!R37))</f>
        <v>*</v>
      </c>
      <c r="S32" s="96" t="str">
        <f>IF(FN_MC!V37="","*",FN_MC!V37)</f>
        <v>*</v>
      </c>
      <c r="T32" s="96" t="str">
        <f>IF(FN_MC!W37="","*",FN_MC!W37)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>
      <c r="A33" s="95" t="str">
        <f>IF(FN_MC!Y38="","*",FN_MC!Y38)</f>
        <v>*</v>
      </c>
      <c r="B33" s="95" t="str">
        <f>IF(FN_MC!X38="","*",FN_MC!X38)</f>
        <v>*</v>
      </c>
      <c r="C33" s="95" t="str">
        <f>IF(FN_MC!Z38="","*",FN_MC!Z38)</f>
        <v>*</v>
      </c>
      <c r="D33" s="96" t="str">
        <f>IF(FN_MC!S38="","*",FN_MC!S38)</f>
        <v>-</v>
      </c>
      <c r="E33" s="96" t="str">
        <f>IF(FN_MC!T38="","*",FN_MC!T38)</f>
        <v>-</v>
      </c>
      <c r="F33" s="96" t="str">
        <f>IF(FN_MC!B38="","*",FN_MC!B38)</f>
        <v>*</v>
      </c>
      <c r="G33" s="96" t="str">
        <f>IF(FN_MC!D38="","*",FN_MC!D38)</f>
        <v>*</v>
      </c>
      <c r="H33" s="96" t="str">
        <f>IF(FN_MC!F38="","*",FN_MC!F38)</f>
        <v>*</v>
      </c>
      <c r="I33" s="96" t="str">
        <f>IF(FN_MC!H38="","*",FN_MC!H38)</f>
        <v>*</v>
      </c>
      <c r="J33" s="96" t="str">
        <f>IF(FN_MC!I38="","*",FN_MC!I38)</f>
        <v>*</v>
      </c>
      <c r="K33" s="96" t="str">
        <f>IF(FN_MC!M38="","*",FN_MC!M38)</f>
        <v>-</v>
      </c>
      <c r="L33" s="196" t="str">
        <f>IF(FN_MC!N38="","*",FN_MC!N38)</f>
        <v>-</v>
      </c>
      <c r="M33" s="97" t="str">
        <f>IF(FN_MC!J38="","*",FN_MC!J38)</f>
        <v>*</v>
      </c>
      <c r="N33" s="183" t="str">
        <f>IF(FN_MC!K38="","*",FN_MC!K38)</f>
        <v>*</v>
      </c>
      <c r="O33" s="183" t="str">
        <f>IF(FN_MC!L38="","*",FN_MC!L38)</f>
        <v>-</v>
      </c>
      <c r="P33" s="107" t="str">
        <f>IF(FN_MC!O38="","*",FN_MC!O38)</f>
        <v>*</v>
      </c>
      <c r="Q33" s="107" t="str">
        <f>IF(FN_MC!P38="","*",FN_MC!P38)</f>
        <v>*</v>
      </c>
      <c r="R33" s="96" t="str">
        <f>IF(FN_MC!Q38="","*",CONCATENATE(FN_MC!Q38," ",FN_MC!R38))</f>
        <v>*</v>
      </c>
      <c r="S33" s="96" t="str">
        <f>IF(FN_MC!V38="","*",FN_MC!V38)</f>
        <v>*</v>
      </c>
      <c r="T33" s="96" t="str">
        <f>IF(FN_MC!W38="","*",FN_MC!W38)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IF(FN_MC!Y39="","*",FN_MC!Y39)</f>
        <v>*</v>
      </c>
      <c r="B34" s="95" t="str">
        <f>IF(FN_MC!X39="","*",FN_MC!X39)</f>
        <v>*</v>
      </c>
      <c r="C34" s="95" t="str">
        <f>IF(FN_MC!Z39="","*",FN_MC!Z39)</f>
        <v>*</v>
      </c>
      <c r="D34" s="96" t="str">
        <f>IF(FN_MC!S39="","*",FN_MC!S39)</f>
        <v>-</v>
      </c>
      <c r="E34" s="96" t="str">
        <f>IF(FN_MC!T39="","*",FN_MC!T39)</f>
        <v>-</v>
      </c>
      <c r="F34" s="96" t="str">
        <f>IF(FN_MC!B39="","*",FN_MC!B39)</f>
        <v>*</v>
      </c>
      <c r="G34" s="96" t="str">
        <f>IF(FN_MC!D39="","*",FN_MC!D39)</f>
        <v>*</v>
      </c>
      <c r="H34" s="96" t="str">
        <f>IF(FN_MC!F39="","*",FN_MC!F39)</f>
        <v>*</v>
      </c>
      <c r="I34" s="96" t="str">
        <f>IF(FN_MC!H39="","*",FN_MC!H39)</f>
        <v>*</v>
      </c>
      <c r="J34" s="96" t="str">
        <f>IF(FN_MC!I39="","*",FN_MC!I39)</f>
        <v>*</v>
      </c>
      <c r="K34" s="96" t="str">
        <f>IF(FN_MC!M39="","*",FN_MC!M39)</f>
        <v>-</v>
      </c>
      <c r="L34" s="196" t="str">
        <f>IF(FN_MC!N39="","*",FN_MC!N39)</f>
        <v>-</v>
      </c>
      <c r="M34" s="97" t="str">
        <f>IF(FN_MC!J39="","*",FN_MC!J39)</f>
        <v>*</v>
      </c>
      <c r="N34" s="183" t="str">
        <f>IF(FN_MC!K39="","*",FN_MC!K39)</f>
        <v>*</v>
      </c>
      <c r="O34" s="183" t="str">
        <f>IF(FN_MC!L39="","*",FN_MC!L39)</f>
        <v>-</v>
      </c>
      <c r="P34" s="107" t="str">
        <f>IF(FN_MC!O39="","*",FN_MC!O39)</f>
        <v>*</v>
      </c>
      <c r="Q34" s="107" t="str">
        <f>IF(FN_MC!P39="","*",FN_MC!P39)</f>
        <v>*</v>
      </c>
      <c r="R34" s="96" t="str">
        <f>IF(FN_MC!Q39="","*",CONCATENATE(FN_MC!Q39," ",FN_MC!R39))</f>
        <v>*</v>
      </c>
      <c r="S34" s="96" t="str">
        <f>IF(FN_MC!V39="","*",FN_MC!V39)</f>
        <v>*</v>
      </c>
      <c r="T34" s="96" t="str">
        <f>IF(FN_MC!W39="","*",FN_MC!W39)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IF(FN_MC!Y40="","*",FN_MC!Y40)</f>
        <v>*</v>
      </c>
      <c r="B35" s="95" t="str">
        <f>IF(FN_MC!X40="","*",FN_MC!X40)</f>
        <v>*</v>
      </c>
      <c r="C35" s="95" t="str">
        <f>IF(FN_MC!Z40="","*",FN_MC!Z40)</f>
        <v>*</v>
      </c>
      <c r="D35" s="96" t="str">
        <f>IF(FN_MC!S40="","*",FN_MC!S40)</f>
        <v>-</v>
      </c>
      <c r="E35" s="96" t="str">
        <f>IF(FN_MC!T40="","*",FN_MC!T40)</f>
        <v>-</v>
      </c>
      <c r="F35" s="96" t="str">
        <f>IF(FN_MC!B40="","*",FN_MC!B40)</f>
        <v>*</v>
      </c>
      <c r="G35" s="96" t="str">
        <f>IF(FN_MC!D40="","*",FN_MC!D40)</f>
        <v>*</v>
      </c>
      <c r="H35" s="96" t="str">
        <f>IF(FN_MC!F40="","*",FN_MC!F40)</f>
        <v>*</v>
      </c>
      <c r="I35" s="96" t="str">
        <f>IF(FN_MC!H40="","*",FN_MC!H40)</f>
        <v>*</v>
      </c>
      <c r="J35" s="96" t="str">
        <f>IF(FN_MC!I40="","*",FN_MC!I40)</f>
        <v>*</v>
      </c>
      <c r="K35" s="96" t="str">
        <f>IF(FN_MC!M40="","*",FN_MC!M40)</f>
        <v>-</v>
      </c>
      <c r="L35" s="196" t="str">
        <f>IF(FN_MC!N40="","*",FN_MC!N40)</f>
        <v>-</v>
      </c>
      <c r="M35" s="97" t="str">
        <f>IF(FN_MC!J40="","*",FN_MC!J40)</f>
        <v>*</v>
      </c>
      <c r="N35" s="183" t="str">
        <f>IF(FN_MC!K40="","*",FN_MC!K40)</f>
        <v>*</v>
      </c>
      <c r="O35" s="183" t="str">
        <f>IF(FN_MC!L40="","*",FN_MC!L40)</f>
        <v>-</v>
      </c>
      <c r="P35" s="107" t="str">
        <f>IF(FN_MC!O40="","*",FN_MC!O40)</f>
        <v>*</v>
      </c>
      <c r="Q35" s="107" t="str">
        <f>IF(FN_MC!P40="","*",FN_MC!P40)</f>
        <v>*</v>
      </c>
      <c r="R35" s="96" t="str">
        <f>IF(FN_MC!Q40="","*",CONCATENATE(FN_MC!Q40," ",FN_MC!R40))</f>
        <v>*</v>
      </c>
      <c r="S35" s="96" t="str">
        <f>IF(FN_MC!V40="","*",FN_MC!V40)</f>
        <v>*</v>
      </c>
      <c r="T35" s="96" t="str">
        <f>IF(FN_MC!W40="","*",FN_MC!W40)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IF(FN_MC!Y41="","*",FN_MC!Y41)</f>
        <v>*</v>
      </c>
      <c r="B36" s="95" t="str">
        <f>IF(FN_MC!X41="","*",FN_MC!X41)</f>
        <v>*</v>
      </c>
      <c r="C36" s="95" t="str">
        <f>IF(FN_MC!Z41="","*",FN_MC!Z41)</f>
        <v>*</v>
      </c>
      <c r="D36" s="96" t="str">
        <f>IF(FN_MC!S41="","*",FN_MC!S41)</f>
        <v>-</v>
      </c>
      <c r="E36" s="96" t="str">
        <f>IF(FN_MC!T41="","*",FN_MC!T41)</f>
        <v>-</v>
      </c>
      <c r="F36" s="96" t="str">
        <f>IF(FN_MC!B41="","*",FN_MC!B41)</f>
        <v>*</v>
      </c>
      <c r="G36" s="96" t="str">
        <f>IF(FN_MC!D41="","*",FN_MC!D41)</f>
        <v>*</v>
      </c>
      <c r="H36" s="96" t="str">
        <f>IF(FN_MC!F41="","*",FN_MC!F41)</f>
        <v>*</v>
      </c>
      <c r="I36" s="96" t="str">
        <f>IF(FN_MC!H41="","*",FN_MC!H41)</f>
        <v>*</v>
      </c>
      <c r="J36" s="96" t="str">
        <f>IF(FN_MC!I41="","*",FN_MC!I41)</f>
        <v>*</v>
      </c>
      <c r="K36" s="96" t="str">
        <f>IF(FN_MC!M41="","*",FN_MC!M41)</f>
        <v>-</v>
      </c>
      <c r="L36" s="196" t="str">
        <f>IF(FN_MC!N41="","*",FN_MC!N41)</f>
        <v>-</v>
      </c>
      <c r="M36" s="97" t="str">
        <f>IF(FN_MC!J41="","*",FN_MC!J41)</f>
        <v>*</v>
      </c>
      <c r="N36" s="183" t="str">
        <f>IF(FN_MC!K41="","*",FN_MC!K41)</f>
        <v>*</v>
      </c>
      <c r="O36" s="183" t="str">
        <f>IF(FN_MC!L41="","*",FN_MC!L41)</f>
        <v>-</v>
      </c>
      <c r="P36" s="107" t="str">
        <f>IF(FN_MC!O41="","*",FN_MC!O41)</f>
        <v>*</v>
      </c>
      <c r="Q36" s="107" t="str">
        <f>IF(FN_MC!P41="","*",FN_MC!P41)</f>
        <v>*</v>
      </c>
      <c r="R36" s="96" t="str">
        <f>IF(FN_MC!Q41="","*",CONCATENATE(FN_MC!Q41," ",FN_MC!R41))</f>
        <v>*</v>
      </c>
      <c r="S36" s="96" t="str">
        <f>IF(FN_MC!V41="","*",FN_MC!V41)</f>
        <v>*</v>
      </c>
      <c r="T36" s="96" t="str">
        <f>IF(FN_MC!W41="","*",FN_MC!W41)</f>
        <v>*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IF(FN_MC!Y42="","*",FN_MC!Y42)</f>
        <v>*</v>
      </c>
      <c r="B37" s="95" t="str">
        <f>IF(FN_MC!X42="","*",FN_MC!X42)</f>
        <v>*</v>
      </c>
      <c r="C37" s="95" t="str">
        <f>IF(FN_MC!Z42="","*",FN_MC!Z42)</f>
        <v>*</v>
      </c>
      <c r="D37" s="96" t="str">
        <f>IF(FN_MC!S42="","*",FN_MC!S42)</f>
        <v>-</v>
      </c>
      <c r="E37" s="96" t="str">
        <f>IF(FN_MC!T42="","*",FN_MC!T42)</f>
        <v>-</v>
      </c>
      <c r="F37" s="96" t="str">
        <f>IF(FN_MC!B42="","*",FN_MC!B42)</f>
        <v>*</v>
      </c>
      <c r="G37" s="96" t="str">
        <f>IF(FN_MC!D42="","*",FN_MC!D42)</f>
        <v>*</v>
      </c>
      <c r="H37" s="96" t="str">
        <f>IF(FN_MC!F42="","*",FN_MC!F42)</f>
        <v>*</v>
      </c>
      <c r="I37" s="96" t="str">
        <f>IF(FN_MC!H42="","*",FN_MC!H42)</f>
        <v>*</v>
      </c>
      <c r="J37" s="96" t="str">
        <f>IF(FN_MC!I42="","*",FN_MC!I42)</f>
        <v>*</v>
      </c>
      <c r="K37" s="96" t="str">
        <f>IF(FN_MC!M42="","*",FN_MC!M42)</f>
        <v>-</v>
      </c>
      <c r="L37" s="196" t="str">
        <f>IF(FN_MC!N42="","*",FN_MC!N42)</f>
        <v>-</v>
      </c>
      <c r="M37" s="97" t="str">
        <f>IF(FN_MC!J42="","*",FN_MC!J42)</f>
        <v>*</v>
      </c>
      <c r="N37" s="183" t="str">
        <f>IF(FN_MC!K42="","*",FN_MC!K42)</f>
        <v>*</v>
      </c>
      <c r="O37" s="183" t="str">
        <f>IF(FN_MC!L42="","*",FN_MC!L42)</f>
        <v>-</v>
      </c>
      <c r="P37" s="107" t="str">
        <f>IF(FN_MC!O42="","*",FN_MC!O42)</f>
        <v>*</v>
      </c>
      <c r="Q37" s="107" t="str">
        <f>IF(FN_MC!P42="","*",FN_MC!P42)</f>
        <v>*</v>
      </c>
      <c r="R37" s="96" t="str">
        <f>IF(FN_MC!Q42="","*",CONCATENATE(FN_MC!Q42," ",FN_MC!R42))</f>
        <v>*</v>
      </c>
      <c r="S37" s="96" t="str">
        <f>IF(FN_MC!V42="","*",FN_MC!V42)</f>
        <v>*</v>
      </c>
      <c r="T37" s="96" t="str">
        <f>IF(FN_MC!W42="","*",FN_MC!W42)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>
      <c r="A38" s="95" t="str">
        <f>IF(FN_MC!Y43="","*",FN_MC!Y43)</f>
        <v>*</v>
      </c>
      <c r="B38" s="95" t="str">
        <f>IF(FN_MC!X43="","*",FN_MC!X43)</f>
        <v>*</v>
      </c>
      <c r="C38" s="95" t="str">
        <f>IF(FN_MC!Z43="","*",FN_MC!Z43)</f>
        <v>*</v>
      </c>
      <c r="D38" s="96" t="str">
        <f>IF(FN_MC!S43="","*",FN_MC!S43)</f>
        <v>-</v>
      </c>
      <c r="E38" s="96" t="str">
        <f>IF(FN_MC!T43="","*",FN_MC!T43)</f>
        <v>-</v>
      </c>
      <c r="F38" s="96" t="str">
        <f>IF(FN_MC!B43="","*",FN_MC!B43)</f>
        <v>*</v>
      </c>
      <c r="G38" s="96" t="str">
        <f>IF(FN_MC!D43="","*",FN_MC!D43)</f>
        <v>*</v>
      </c>
      <c r="H38" s="96" t="str">
        <f>IF(FN_MC!F43="","*",FN_MC!F43)</f>
        <v>*</v>
      </c>
      <c r="I38" s="96" t="str">
        <f>IF(FN_MC!H43="","*",FN_MC!H43)</f>
        <v>*</v>
      </c>
      <c r="J38" s="96" t="str">
        <f>IF(FN_MC!I43="","*",FN_MC!I43)</f>
        <v>*</v>
      </c>
      <c r="K38" s="96" t="str">
        <f>IF(FN_MC!M43="","*",FN_MC!M43)</f>
        <v>-</v>
      </c>
      <c r="L38" s="196" t="str">
        <f>IF(FN_MC!N43="","*",FN_MC!N43)</f>
        <v>-</v>
      </c>
      <c r="M38" s="97" t="str">
        <f>IF(FN_MC!J43="","*",FN_MC!J43)</f>
        <v>*</v>
      </c>
      <c r="N38" s="183" t="str">
        <f>IF(FN_MC!K43="","*",FN_MC!K43)</f>
        <v>*</v>
      </c>
      <c r="O38" s="183" t="str">
        <f>IF(FN_MC!L43="","*",FN_MC!L43)</f>
        <v>-</v>
      </c>
      <c r="P38" s="107" t="str">
        <f>IF(FN_MC!O43="","*",FN_MC!O43)</f>
        <v>*</v>
      </c>
      <c r="Q38" s="107" t="str">
        <f>IF(FN_MC!P43="","*",FN_MC!P43)</f>
        <v>*</v>
      </c>
      <c r="R38" s="96" t="str">
        <f>IF(FN_MC!Q43="","*",CONCATENATE(FN_MC!Q43," ",FN_MC!R43))</f>
        <v>*</v>
      </c>
      <c r="S38" s="96" t="str">
        <f>IF(FN_MC!V43="","*",FN_MC!V43)</f>
        <v>*</v>
      </c>
      <c r="T38" s="96" t="str">
        <f>IF(FN_MC!W43="","*",FN_MC!W43)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IF(FN_MC!Y44="","*",FN_MC!Y44)</f>
        <v>*</v>
      </c>
      <c r="B39" s="95" t="str">
        <f>IF(FN_MC!X44="","*",FN_MC!X44)</f>
        <v>*</v>
      </c>
      <c r="C39" s="95" t="str">
        <f>IF(FN_MC!Z44="","*",FN_MC!Z44)</f>
        <v>*</v>
      </c>
      <c r="D39" s="96" t="str">
        <f>IF(FN_MC!S44="","*",FN_MC!S44)</f>
        <v>-</v>
      </c>
      <c r="E39" s="96" t="str">
        <f>IF(FN_MC!T44="","*",FN_MC!T44)</f>
        <v>-</v>
      </c>
      <c r="F39" s="96" t="str">
        <f>IF(FN_MC!B44="","*",FN_MC!B44)</f>
        <v>*</v>
      </c>
      <c r="G39" s="96" t="str">
        <f>IF(FN_MC!D44="","*",FN_MC!D44)</f>
        <v>*</v>
      </c>
      <c r="H39" s="96" t="str">
        <f>IF(FN_MC!F44="","*",FN_MC!F44)</f>
        <v>*</v>
      </c>
      <c r="I39" s="96" t="str">
        <f>IF(FN_MC!H44="","*",FN_MC!H44)</f>
        <v>*</v>
      </c>
      <c r="J39" s="96" t="str">
        <f>IF(FN_MC!I44="","*",FN_MC!I44)</f>
        <v>*</v>
      </c>
      <c r="K39" s="96" t="str">
        <f>IF(FN_MC!M44="","*",FN_MC!M44)</f>
        <v>-</v>
      </c>
      <c r="L39" s="196" t="str">
        <f>IF(FN_MC!N44="","*",FN_MC!N44)</f>
        <v>-</v>
      </c>
      <c r="M39" s="97" t="str">
        <f>IF(FN_MC!J44="","*",FN_MC!J44)</f>
        <v>*</v>
      </c>
      <c r="N39" s="183" t="str">
        <f>IF(FN_MC!K44="","*",FN_MC!K44)</f>
        <v>*</v>
      </c>
      <c r="O39" s="183" t="str">
        <f>IF(FN_MC!L44="","*",FN_MC!L44)</f>
        <v>-</v>
      </c>
      <c r="P39" s="107" t="str">
        <f>IF(FN_MC!O44="","*",FN_MC!O44)</f>
        <v>*</v>
      </c>
      <c r="Q39" s="107" t="str">
        <f>IF(FN_MC!P44="","*",FN_MC!P44)</f>
        <v>*</v>
      </c>
      <c r="R39" s="96" t="str">
        <f>IF(FN_MC!Q44="","*",CONCATENATE(FN_MC!Q44," ",FN_MC!R44))</f>
        <v>*</v>
      </c>
      <c r="S39" s="96" t="str">
        <f>IF(FN_MC!V44="","*",FN_MC!V44)</f>
        <v>*</v>
      </c>
      <c r="T39" s="96" t="str">
        <f>IF(FN_MC!W44="","*",FN_MC!W44)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>
      <c r="A40" s="95" t="str">
        <f>IF(FN_MC!Y45="","*",FN_MC!Y45)</f>
        <v>*</v>
      </c>
      <c r="B40" s="95" t="str">
        <f>IF(FN_MC!X45="","*",FN_MC!X45)</f>
        <v>*</v>
      </c>
      <c r="C40" s="95" t="str">
        <f>IF(FN_MC!Z45="","*",FN_MC!Z45)</f>
        <v>*</v>
      </c>
      <c r="D40" s="96" t="str">
        <f>IF(FN_MC!S45="","*",FN_MC!S45)</f>
        <v>-</v>
      </c>
      <c r="E40" s="96" t="str">
        <f>IF(FN_MC!T45="","*",FN_MC!T45)</f>
        <v>-</v>
      </c>
      <c r="F40" s="96" t="str">
        <f>IF(FN_MC!B45="","*",FN_MC!B45)</f>
        <v>*</v>
      </c>
      <c r="G40" s="96" t="str">
        <f>IF(FN_MC!D45="","*",FN_MC!D45)</f>
        <v>*</v>
      </c>
      <c r="H40" s="96" t="str">
        <f>IF(FN_MC!F45="","*",FN_MC!F45)</f>
        <v>*</v>
      </c>
      <c r="I40" s="96" t="str">
        <f>IF(FN_MC!H45="","*",FN_MC!H45)</f>
        <v>*</v>
      </c>
      <c r="J40" s="96" t="str">
        <f>IF(FN_MC!I45="","*",FN_MC!I45)</f>
        <v>*</v>
      </c>
      <c r="K40" s="96" t="str">
        <f>IF(FN_MC!M45="","*",FN_MC!M45)</f>
        <v>-</v>
      </c>
      <c r="L40" s="196" t="str">
        <f>IF(FN_MC!N45="","*",FN_MC!N45)</f>
        <v>-</v>
      </c>
      <c r="M40" s="97" t="str">
        <f>IF(FN_MC!J45="","*",FN_MC!J45)</f>
        <v>*</v>
      </c>
      <c r="N40" s="183" t="str">
        <f>IF(FN_MC!K45="","*",FN_MC!K45)</f>
        <v>*</v>
      </c>
      <c r="O40" s="183" t="str">
        <f>IF(FN_MC!L45="","*",FN_MC!L45)</f>
        <v>-</v>
      </c>
      <c r="P40" s="107" t="str">
        <f>IF(FN_MC!O45="","*",FN_MC!O45)</f>
        <v>*</v>
      </c>
      <c r="Q40" s="107" t="str">
        <f>IF(FN_MC!P45="","*",FN_MC!P45)</f>
        <v>*</v>
      </c>
      <c r="R40" s="96" t="str">
        <f>IF(FN_MC!Q45="","*",CONCATENATE(FN_MC!Q45," ",FN_MC!R45))</f>
        <v>*</v>
      </c>
      <c r="S40" s="96" t="str">
        <f>IF(FN_MC!V45="","*",FN_MC!V45)</f>
        <v>*</v>
      </c>
      <c r="T40" s="96" t="str">
        <f>IF(FN_MC!W45="","*",FN_MC!W45)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IF(FN_MC!Y46="","*",FN_MC!Y46)</f>
        <v>*</v>
      </c>
      <c r="B41" s="95" t="str">
        <f>IF(FN_MC!X46="","*",FN_MC!X46)</f>
        <v>*</v>
      </c>
      <c r="C41" s="95" t="str">
        <f>IF(FN_MC!Z46="","*",FN_MC!Z46)</f>
        <v>*</v>
      </c>
      <c r="D41" s="96" t="str">
        <f>IF(FN_MC!S46="","*",FN_MC!S46)</f>
        <v>-</v>
      </c>
      <c r="E41" s="96" t="str">
        <f>IF(FN_MC!T46="","*",FN_MC!T46)</f>
        <v>-</v>
      </c>
      <c r="F41" s="96" t="str">
        <f>IF(FN_MC!B46="","*",FN_MC!B46)</f>
        <v>*</v>
      </c>
      <c r="G41" s="96" t="str">
        <f>IF(FN_MC!D46="","*",FN_MC!D46)</f>
        <v>*</v>
      </c>
      <c r="H41" s="96" t="str">
        <f>IF(FN_MC!F46="","*",FN_MC!F46)</f>
        <v>*</v>
      </c>
      <c r="I41" s="96" t="str">
        <f>IF(FN_MC!H46="","*",FN_MC!H46)</f>
        <v>*</v>
      </c>
      <c r="J41" s="96" t="str">
        <f>IF(FN_MC!I46="","*",FN_MC!I46)</f>
        <v>*</v>
      </c>
      <c r="K41" s="96" t="str">
        <f>IF(FN_MC!M46="","*",FN_MC!M46)</f>
        <v>-</v>
      </c>
      <c r="L41" s="196" t="str">
        <f>IF(FN_MC!N46="","*",FN_MC!N46)</f>
        <v>-</v>
      </c>
      <c r="M41" s="97" t="str">
        <f>IF(FN_MC!J46="","*",FN_MC!J46)</f>
        <v>*</v>
      </c>
      <c r="N41" s="183" t="str">
        <f>IF(FN_MC!K46="","*",FN_MC!K46)</f>
        <v>*</v>
      </c>
      <c r="O41" s="183" t="str">
        <f>IF(FN_MC!L46="","*",FN_MC!L46)</f>
        <v>-</v>
      </c>
      <c r="P41" s="107" t="str">
        <f>IF(FN_MC!O46="","*",FN_MC!O46)</f>
        <v>*</v>
      </c>
      <c r="Q41" s="107" t="str">
        <f>IF(FN_MC!P46="","*",FN_MC!P46)</f>
        <v>*</v>
      </c>
      <c r="R41" s="96" t="str">
        <f>IF(FN_MC!Q46="","*",CONCATENATE(FN_MC!Q46," ",FN_MC!R46))</f>
        <v>*</v>
      </c>
      <c r="S41" s="96" t="str">
        <f>IF(FN_MC!V46="","*",FN_MC!V46)</f>
        <v>*</v>
      </c>
      <c r="T41" s="96" t="str">
        <f>IF(FN_MC!W46="","*",FN_MC!W46)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>
      <c r="A42" s="95" t="str">
        <f>IF(FN_MC!Y47="","*",FN_MC!Y47)</f>
        <v>*</v>
      </c>
      <c r="B42" s="95" t="str">
        <f>IF(FN_MC!X47="","*",FN_MC!X47)</f>
        <v>*</v>
      </c>
      <c r="C42" s="95" t="str">
        <f>IF(FN_MC!Z47="","*",FN_MC!Z47)</f>
        <v>*</v>
      </c>
      <c r="D42" s="96" t="str">
        <f>IF(FN_MC!S47="","*",FN_MC!S47)</f>
        <v>-</v>
      </c>
      <c r="E42" s="96" t="str">
        <f>IF(FN_MC!T47="","*",FN_MC!T47)</f>
        <v>-</v>
      </c>
      <c r="F42" s="96" t="str">
        <f>IF(FN_MC!B47="","*",FN_MC!B47)</f>
        <v>*</v>
      </c>
      <c r="G42" s="96" t="str">
        <f>IF(FN_MC!D47="","*",FN_MC!D47)</f>
        <v>*</v>
      </c>
      <c r="H42" s="96" t="str">
        <f>IF(FN_MC!F47="","*",FN_MC!F47)</f>
        <v>*</v>
      </c>
      <c r="I42" s="96" t="str">
        <f>IF(FN_MC!H47="","*",FN_MC!H47)</f>
        <v>*</v>
      </c>
      <c r="J42" s="96" t="str">
        <f>IF(FN_MC!I47="","*",FN_MC!I47)</f>
        <v>*</v>
      </c>
      <c r="K42" s="96" t="str">
        <f>IF(FN_MC!M47="","*",FN_MC!M47)</f>
        <v>-</v>
      </c>
      <c r="L42" s="196" t="str">
        <f>IF(FN_MC!N47="","*",FN_MC!N47)</f>
        <v>-</v>
      </c>
      <c r="M42" s="97" t="str">
        <f>IF(FN_MC!J47="","*",FN_MC!J47)</f>
        <v>*</v>
      </c>
      <c r="N42" s="183" t="str">
        <f>IF(FN_MC!K47="","*",FN_MC!K47)</f>
        <v>*</v>
      </c>
      <c r="O42" s="183" t="str">
        <f>IF(FN_MC!L47="","*",FN_MC!L47)</f>
        <v>-</v>
      </c>
      <c r="P42" s="107" t="str">
        <f>IF(FN_MC!O47="","*",FN_MC!O47)</f>
        <v>*</v>
      </c>
      <c r="Q42" s="107" t="str">
        <f>IF(FN_MC!P47="","*",FN_MC!P47)</f>
        <v>*</v>
      </c>
      <c r="R42" s="96" t="str">
        <f>IF(FN_MC!Q47="","*",CONCATENATE(FN_MC!Q47," ",FN_MC!R47))</f>
        <v>*</v>
      </c>
      <c r="S42" s="96" t="str">
        <f>IF(FN_MC!V47="","*",FN_MC!V47)</f>
        <v>*</v>
      </c>
      <c r="T42" s="96" t="str">
        <f>IF(FN_MC!W47="","*",FN_MC!W47)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IF(FN_MC!Y48="","*",FN_MC!Y48)</f>
        <v>*</v>
      </c>
      <c r="B43" s="95" t="str">
        <f>IF(FN_MC!X48="","*",FN_MC!X48)</f>
        <v>*</v>
      </c>
      <c r="C43" s="95" t="str">
        <f>IF(FN_MC!Z48="","*",FN_MC!Z48)</f>
        <v>*</v>
      </c>
      <c r="D43" s="96" t="str">
        <f>IF(FN_MC!S48="","*",FN_MC!S48)</f>
        <v>-</v>
      </c>
      <c r="E43" s="96" t="str">
        <f>IF(FN_MC!T48="","*",FN_MC!T48)</f>
        <v>-</v>
      </c>
      <c r="F43" s="96" t="str">
        <f>IF(FN_MC!B48="","*",FN_MC!B48)</f>
        <v>*</v>
      </c>
      <c r="G43" s="96" t="str">
        <f>IF(FN_MC!D48="","*",FN_MC!D48)</f>
        <v>*</v>
      </c>
      <c r="H43" s="96" t="str">
        <f>IF(FN_MC!F48="","*",FN_MC!F48)</f>
        <v>*</v>
      </c>
      <c r="I43" s="96" t="str">
        <f>IF(FN_MC!H48="","*",FN_MC!H48)</f>
        <v>*</v>
      </c>
      <c r="J43" s="96" t="str">
        <f>IF(FN_MC!I48="","*",FN_MC!I48)</f>
        <v>*</v>
      </c>
      <c r="K43" s="96" t="str">
        <f>IF(FN_MC!M48="","*",FN_MC!M48)</f>
        <v>-</v>
      </c>
      <c r="L43" s="196" t="str">
        <f>IF(FN_MC!N48="","*",FN_MC!N48)</f>
        <v>-</v>
      </c>
      <c r="M43" s="97" t="str">
        <f>IF(FN_MC!J48="","*",FN_MC!J48)</f>
        <v>*</v>
      </c>
      <c r="N43" s="183" t="str">
        <f>IF(FN_MC!K48="","*",FN_MC!K48)</f>
        <v>*</v>
      </c>
      <c r="O43" s="183" t="str">
        <f>IF(FN_MC!L48="","*",FN_MC!L48)</f>
        <v>-</v>
      </c>
      <c r="P43" s="107" t="str">
        <f>IF(FN_MC!O48="","*",FN_MC!O48)</f>
        <v>*</v>
      </c>
      <c r="Q43" s="107" t="str">
        <f>IF(FN_MC!P48="","*",FN_MC!P48)</f>
        <v>*</v>
      </c>
      <c r="R43" s="96" t="str">
        <f>IF(FN_MC!Q48="","*",CONCATENATE(FN_MC!Q48," ",FN_MC!R48))</f>
        <v>*</v>
      </c>
      <c r="S43" s="96" t="str">
        <f>IF(FN_MC!V48="","*",FN_MC!V48)</f>
        <v>*</v>
      </c>
      <c r="T43" s="96" t="str">
        <f>IF(FN_MC!W48="","*",FN_MC!W48)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>
      <c r="A44" s="95" t="str">
        <f>IF(FN_MC!Y49="","*",FN_MC!Y49)</f>
        <v>*</v>
      </c>
      <c r="B44" s="95" t="str">
        <f>IF(FN_MC!X49="","*",FN_MC!X49)</f>
        <v>*</v>
      </c>
      <c r="C44" s="95" t="str">
        <f>IF(FN_MC!Z49="","*",FN_MC!Z49)</f>
        <v>*</v>
      </c>
      <c r="D44" s="96" t="str">
        <f>IF(FN_MC!S49="","*",FN_MC!S49)</f>
        <v>-</v>
      </c>
      <c r="E44" s="96" t="str">
        <f>IF(FN_MC!T49="","*",FN_MC!T49)</f>
        <v>-</v>
      </c>
      <c r="F44" s="96" t="str">
        <f>IF(FN_MC!B49="","*",FN_MC!B49)</f>
        <v>*</v>
      </c>
      <c r="G44" s="96" t="str">
        <f>IF(FN_MC!D49="","*",FN_MC!D49)</f>
        <v>*</v>
      </c>
      <c r="H44" s="96" t="str">
        <f>IF(FN_MC!F49="","*",FN_MC!F49)</f>
        <v>*</v>
      </c>
      <c r="I44" s="96" t="str">
        <f>IF(FN_MC!H49="","*",FN_MC!H49)</f>
        <v>*</v>
      </c>
      <c r="J44" s="96" t="str">
        <f>IF(FN_MC!I49="","*",FN_MC!I49)</f>
        <v>*</v>
      </c>
      <c r="K44" s="96" t="str">
        <f>IF(FN_MC!M49="","*",FN_MC!M49)</f>
        <v>-</v>
      </c>
      <c r="L44" s="196" t="str">
        <f>IF(FN_MC!N49="","*",FN_MC!N49)</f>
        <v>-</v>
      </c>
      <c r="M44" s="97" t="str">
        <f>IF(FN_MC!J49="","*",FN_MC!J49)</f>
        <v>*</v>
      </c>
      <c r="N44" s="183" t="str">
        <f>IF(FN_MC!K49="","*",FN_MC!K49)</f>
        <v>*</v>
      </c>
      <c r="O44" s="183" t="str">
        <f>IF(FN_MC!L49="","*",FN_MC!L49)</f>
        <v>-</v>
      </c>
      <c r="P44" s="107" t="str">
        <f>IF(FN_MC!O49="","*",FN_MC!O49)</f>
        <v>*</v>
      </c>
      <c r="Q44" s="107" t="str">
        <f>IF(FN_MC!P49="","*",FN_MC!P49)</f>
        <v>*</v>
      </c>
      <c r="R44" s="96" t="str">
        <f>IF(FN_MC!Q49="","*",CONCATENATE(FN_MC!Q49," ",FN_MC!R49))</f>
        <v>*</v>
      </c>
      <c r="S44" s="96" t="str">
        <f>IF(FN_MC!V49="","*",FN_MC!V49)</f>
        <v>*</v>
      </c>
      <c r="T44" s="96" t="str">
        <f>IF(FN_MC!W49="","*",FN_MC!W49)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>
      <c r="A45" s="95" t="str">
        <f>IF(FN_MC!Y50="","*",FN_MC!Y50)</f>
        <v>*</v>
      </c>
      <c r="B45" s="95" t="str">
        <f>IF(FN_MC!X50="","*",FN_MC!X50)</f>
        <v>*</v>
      </c>
      <c r="C45" s="95" t="str">
        <f>IF(FN_MC!Z50="","*",FN_MC!Z50)</f>
        <v>*</v>
      </c>
      <c r="D45" s="96" t="str">
        <f>IF(FN_MC!S50="","*",FN_MC!S50)</f>
        <v>-</v>
      </c>
      <c r="E45" s="96" t="str">
        <f>IF(FN_MC!T50="","*",FN_MC!T50)</f>
        <v>-</v>
      </c>
      <c r="F45" s="96" t="str">
        <f>IF(FN_MC!B50="","*",FN_MC!B50)</f>
        <v>*</v>
      </c>
      <c r="G45" s="96" t="str">
        <f>IF(FN_MC!D50="","*",FN_MC!D50)</f>
        <v>*</v>
      </c>
      <c r="H45" s="96" t="str">
        <f>IF(FN_MC!F50="","*",FN_MC!F50)</f>
        <v>*</v>
      </c>
      <c r="I45" s="96" t="str">
        <f>IF(FN_MC!H50="","*",FN_MC!H50)</f>
        <v>*</v>
      </c>
      <c r="J45" s="96" t="str">
        <f>IF(FN_MC!I50="","*",FN_MC!I50)</f>
        <v>*</v>
      </c>
      <c r="K45" s="96" t="str">
        <f>IF(FN_MC!M50="","*",FN_MC!M50)</f>
        <v>-</v>
      </c>
      <c r="L45" s="196" t="str">
        <f>IF(FN_MC!N50="","*",FN_MC!N50)</f>
        <v>-</v>
      </c>
      <c r="M45" s="97" t="str">
        <f>IF(FN_MC!J50="","*",FN_MC!J50)</f>
        <v>*</v>
      </c>
      <c r="N45" s="183" t="str">
        <f>IF(FN_MC!K50="","*",FN_MC!K50)</f>
        <v>*</v>
      </c>
      <c r="O45" s="183" t="str">
        <f>IF(FN_MC!L50="","*",FN_MC!L50)</f>
        <v>-</v>
      </c>
      <c r="P45" s="107" t="str">
        <f>IF(FN_MC!O50="","*",FN_MC!O50)</f>
        <v>*</v>
      </c>
      <c r="Q45" s="107" t="str">
        <f>IF(FN_MC!P50="","*",FN_MC!P50)</f>
        <v>*</v>
      </c>
      <c r="R45" s="96" t="str">
        <f>IF(FN_MC!Q50="","*",CONCATENATE(FN_MC!Q50," ",FN_MC!R50))</f>
        <v>*</v>
      </c>
      <c r="S45" s="96" t="str">
        <f>IF(FN_MC!V50="","*",FN_MC!V50)</f>
        <v>*</v>
      </c>
      <c r="T45" s="96" t="str">
        <f>IF(FN_MC!W50="","*",FN_MC!W50)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>
      <c r="A46" s="95" t="str">
        <f>IF(FN_MC!Y51="","*",FN_MC!Y51)</f>
        <v>*</v>
      </c>
      <c r="B46" s="95" t="str">
        <f>IF(FN_MC!X51="","*",FN_MC!X51)</f>
        <v>*</v>
      </c>
      <c r="C46" s="95" t="str">
        <f>IF(FN_MC!Z51="","*",FN_MC!Z51)</f>
        <v>*</v>
      </c>
      <c r="D46" s="96" t="str">
        <f>IF(FN_MC!S51="","*",FN_MC!S51)</f>
        <v>-</v>
      </c>
      <c r="E46" s="96" t="str">
        <f>IF(FN_MC!T51="","*",FN_MC!T51)</f>
        <v>-</v>
      </c>
      <c r="F46" s="96" t="str">
        <f>IF(FN_MC!B51="","*",FN_MC!B51)</f>
        <v>*</v>
      </c>
      <c r="G46" s="96" t="str">
        <f>IF(FN_MC!D51="","*",FN_MC!D51)</f>
        <v>*</v>
      </c>
      <c r="H46" s="96" t="str">
        <f>IF(FN_MC!F51="","*",FN_MC!F51)</f>
        <v>*</v>
      </c>
      <c r="I46" s="96" t="str">
        <f>IF(FN_MC!H51="","*",FN_MC!H51)</f>
        <v>*</v>
      </c>
      <c r="J46" s="96" t="str">
        <f>IF(FN_MC!I51="","*",FN_MC!I51)</f>
        <v>*</v>
      </c>
      <c r="K46" s="96" t="str">
        <f>IF(FN_MC!M51="","*",FN_MC!M51)</f>
        <v>-</v>
      </c>
      <c r="L46" s="196" t="str">
        <f>IF(FN_MC!N51="","*",FN_MC!N51)</f>
        <v>-</v>
      </c>
      <c r="M46" s="97" t="str">
        <f>IF(FN_MC!J51="","*",FN_MC!J51)</f>
        <v>*</v>
      </c>
      <c r="N46" s="183" t="str">
        <f>IF(FN_MC!K51="","*",FN_MC!K51)</f>
        <v>*</v>
      </c>
      <c r="O46" s="183" t="str">
        <f>IF(FN_MC!L51="","*",FN_MC!L51)</f>
        <v>-</v>
      </c>
      <c r="P46" s="107" t="str">
        <f>IF(FN_MC!O51="","*",FN_MC!O51)</f>
        <v>*</v>
      </c>
      <c r="Q46" s="107" t="str">
        <f>IF(FN_MC!P51="","*",FN_MC!P51)</f>
        <v>*</v>
      </c>
      <c r="R46" s="96" t="str">
        <f>IF(FN_MC!Q51="","*",CONCATENATE(FN_MC!Q51," ",FN_MC!R51))</f>
        <v>*</v>
      </c>
      <c r="S46" s="96" t="str">
        <f>IF(FN_MC!V51="","*",FN_MC!V51)</f>
        <v>*</v>
      </c>
      <c r="T46" s="96" t="str">
        <f>IF(FN_MC!W51="","*",FN_MC!W51)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>
      <c r="A47" s="95" t="str">
        <f>IF(FN_MC!Y52="","*",FN_MC!Y52)</f>
        <v>*</v>
      </c>
      <c r="B47" s="95" t="str">
        <f>IF(FN_MC!X52="","*",FN_MC!X52)</f>
        <v>*</v>
      </c>
      <c r="C47" s="95" t="str">
        <f>IF(FN_MC!Z52="","*",FN_MC!Z52)</f>
        <v>*</v>
      </c>
      <c r="D47" s="96" t="str">
        <f>IF(FN_MC!S52="","*",FN_MC!S52)</f>
        <v>-</v>
      </c>
      <c r="E47" s="96" t="str">
        <f>IF(FN_MC!T52="","*",FN_MC!T52)</f>
        <v>-</v>
      </c>
      <c r="F47" s="96" t="str">
        <f>IF(FN_MC!B52="","*",FN_MC!B52)</f>
        <v>*</v>
      </c>
      <c r="G47" s="96" t="str">
        <f>IF(FN_MC!D52="","*",FN_MC!D52)</f>
        <v>*</v>
      </c>
      <c r="H47" s="96" t="str">
        <f>IF(FN_MC!F52="","*",FN_MC!F52)</f>
        <v>*</v>
      </c>
      <c r="I47" s="96" t="str">
        <f>IF(FN_MC!H52="","*",FN_MC!H52)</f>
        <v>*</v>
      </c>
      <c r="J47" s="96" t="str">
        <f>IF(FN_MC!I52="","*",FN_MC!I52)</f>
        <v>*</v>
      </c>
      <c r="K47" s="96" t="str">
        <f>IF(FN_MC!M52="","*",FN_MC!M52)</f>
        <v>-</v>
      </c>
      <c r="L47" s="196" t="str">
        <f>IF(FN_MC!N52="","*",FN_MC!N52)</f>
        <v>-</v>
      </c>
      <c r="M47" s="97" t="str">
        <f>IF(FN_MC!J52="","*",FN_MC!J52)</f>
        <v>*</v>
      </c>
      <c r="N47" s="183" t="str">
        <f>IF(FN_MC!K52="","*",FN_MC!K52)</f>
        <v>*</v>
      </c>
      <c r="O47" s="183" t="str">
        <f>IF(FN_MC!L52="","*",FN_MC!L52)</f>
        <v>-</v>
      </c>
      <c r="P47" s="107" t="str">
        <f>IF(FN_MC!O52="","*",FN_MC!O52)</f>
        <v>*</v>
      </c>
      <c r="Q47" s="107" t="str">
        <f>IF(FN_MC!P52="","*",FN_MC!P52)</f>
        <v>*</v>
      </c>
      <c r="R47" s="96" t="str">
        <f>IF(FN_MC!Q52="","*",CONCATENATE(FN_MC!Q52," ",FN_MC!R52))</f>
        <v>*</v>
      </c>
      <c r="S47" s="96" t="str">
        <f>IF(FN_MC!V52="","*",FN_MC!V52)</f>
        <v>*</v>
      </c>
      <c r="T47" s="96" t="str">
        <f>IF(FN_MC!W52="","*",FN_MC!W52)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>
      <c r="A48" s="95" t="str">
        <f>IF(FN_MC!Y53="","*",FN_MC!Y53)</f>
        <v>*</v>
      </c>
      <c r="B48" s="95" t="str">
        <f>IF(FN_MC!X53="","*",FN_MC!X53)</f>
        <v>*</v>
      </c>
      <c r="C48" s="95" t="str">
        <f>IF(FN_MC!Z53="","*",FN_MC!Z53)</f>
        <v>*</v>
      </c>
      <c r="D48" s="96" t="str">
        <f>IF(FN_MC!S53="","*",FN_MC!S53)</f>
        <v>-</v>
      </c>
      <c r="E48" s="96" t="str">
        <f>IF(FN_MC!T53="","*",FN_MC!T53)</f>
        <v>-</v>
      </c>
      <c r="F48" s="96" t="str">
        <f>IF(FN_MC!B53="","*",FN_MC!B53)</f>
        <v>*</v>
      </c>
      <c r="G48" s="96" t="str">
        <f>IF(FN_MC!D53="","*",FN_MC!D53)</f>
        <v>*</v>
      </c>
      <c r="H48" s="96" t="str">
        <f>IF(FN_MC!F53="","*",FN_MC!F53)</f>
        <v>*</v>
      </c>
      <c r="I48" s="96" t="str">
        <f>IF(FN_MC!H53="","*",FN_MC!H53)</f>
        <v>*</v>
      </c>
      <c r="J48" s="96" t="str">
        <f>IF(FN_MC!I53="","*",FN_MC!I53)</f>
        <v>*</v>
      </c>
      <c r="K48" s="96" t="str">
        <f>IF(FN_MC!M53="","*",FN_MC!M53)</f>
        <v>-</v>
      </c>
      <c r="L48" s="196" t="str">
        <f>IF(FN_MC!N53="","*",FN_MC!N53)</f>
        <v>-</v>
      </c>
      <c r="M48" s="97" t="str">
        <f>IF(FN_MC!J53="","*",FN_MC!J53)</f>
        <v>*</v>
      </c>
      <c r="N48" s="183" t="str">
        <f>IF(FN_MC!K53="","*",FN_MC!K53)</f>
        <v>*</v>
      </c>
      <c r="O48" s="183" t="str">
        <f>IF(FN_MC!L53="","*",FN_MC!L53)</f>
        <v>-</v>
      </c>
      <c r="P48" s="107" t="str">
        <f>IF(FN_MC!O53="","*",FN_MC!O53)</f>
        <v>*</v>
      </c>
      <c r="Q48" s="107" t="str">
        <f>IF(FN_MC!P53="","*",FN_MC!P53)</f>
        <v>*</v>
      </c>
      <c r="R48" s="96" t="str">
        <f>IF(FN_MC!Q53="","*",CONCATENATE(FN_MC!Q53," ",FN_MC!R53))</f>
        <v>*</v>
      </c>
      <c r="S48" s="96" t="str">
        <f>IF(FN_MC!V53="","*",FN_MC!V53)</f>
        <v>*</v>
      </c>
      <c r="T48" s="96" t="str">
        <f>IF(FN_MC!W53="","*",FN_MC!W53)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>
      <c r="A49" s="95" t="str">
        <f>IF(FN_MC!Y54="","*",FN_MC!Y54)</f>
        <v>*</v>
      </c>
      <c r="B49" s="95" t="str">
        <f>IF(FN_MC!X54="","*",FN_MC!X54)</f>
        <v>*</v>
      </c>
      <c r="C49" s="95" t="str">
        <f>IF(FN_MC!Z54="","*",FN_MC!Z54)</f>
        <v>*</v>
      </c>
      <c r="D49" s="96" t="str">
        <f>IF(FN_MC!S54="","*",FN_MC!S54)</f>
        <v>-</v>
      </c>
      <c r="E49" s="96" t="str">
        <f>IF(FN_MC!T54="","*",FN_MC!T54)</f>
        <v>-</v>
      </c>
      <c r="F49" s="96" t="str">
        <f>IF(FN_MC!B54="","*",FN_MC!B54)</f>
        <v>*</v>
      </c>
      <c r="G49" s="96" t="str">
        <f>IF(FN_MC!D54="","*",FN_MC!D54)</f>
        <v>*</v>
      </c>
      <c r="H49" s="96" t="str">
        <f>IF(FN_MC!F54="","*",FN_MC!F54)</f>
        <v>*</v>
      </c>
      <c r="I49" s="96" t="str">
        <f>IF(FN_MC!H54="","*",FN_MC!H54)</f>
        <v>*</v>
      </c>
      <c r="J49" s="96" t="str">
        <f>IF(FN_MC!I54="","*",FN_MC!I54)</f>
        <v>*</v>
      </c>
      <c r="K49" s="96" t="str">
        <f>IF(FN_MC!M54="","*",FN_MC!M54)</f>
        <v>-</v>
      </c>
      <c r="L49" s="196" t="str">
        <f>IF(FN_MC!N54="","*",FN_MC!N54)</f>
        <v>-</v>
      </c>
      <c r="M49" s="97" t="str">
        <f>IF(FN_MC!J54="","*",FN_MC!J54)</f>
        <v>*</v>
      </c>
      <c r="N49" s="183" t="str">
        <f>IF(FN_MC!K54="","*",FN_MC!K54)</f>
        <v>*</v>
      </c>
      <c r="O49" s="183" t="str">
        <f>IF(FN_MC!L54="","*",FN_MC!L54)</f>
        <v>-</v>
      </c>
      <c r="P49" s="107" t="str">
        <f>IF(FN_MC!O54="","*",FN_MC!O54)</f>
        <v>*</v>
      </c>
      <c r="Q49" s="107" t="str">
        <f>IF(FN_MC!P54="","*",FN_MC!P54)</f>
        <v>*</v>
      </c>
      <c r="R49" s="96" t="str">
        <f>IF(FN_MC!Q54="","*",CONCATENATE(FN_MC!Q54," ",FN_MC!R54))</f>
        <v>*</v>
      </c>
      <c r="S49" s="96" t="str">
        <f>IF(FN_MC!V54="","*",FN_MC!V54)</f>
        <v>*</v>
      </c>
      <c r="T49" s="96" t="str">
        <f>IF(FN_MC!W54="","*",FN_MC!W54)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>
      <c r="A50" s="95" t="str">
        <f>IF(FN_MC!Y55="","*",FN_MC!Y55)</f>
        <v>*</v>
      </c>
      <c r="B50" s="95" t="str">
        <f>IF(FN_MC!X55="","*",FN_MC!X55)</f>
        <v>*</v>
      </c>
      <c r="C50" s="95" t="str">
        <f>IF(FN_MC!Z55="","*",FN_MC!Z55)</f>
        <v>*</v>
      </c>
      <c r="D50" s="96" t="str">
        <f>IF(FN_MC!S55="","*",FN_MC!S55)</f>
        <v>-</v>
      </c>
      <c r="E50" s="96" t="str">
        <f>IF(FN_MC!T55="","*",FN_MC!T55)</f>
        <v>-</v>
      </c>
      <c r="F50" s="96" t="str">
        <f>IF(FN_MC!B55="","*",FN_MC!B55)</f>
        <v>*</v>
      </c>
      <c r="G50" s="96" t="str">
        <f>IF(FN_MC!D55="","*",FN_MC!D55)</f>
        <v>*</v>
      </c>
      <c r="H50" s="96" t="str">
        <f>IF(FN_MC!F55="","*",FN_MC!F55)</f>
        <v>*</v>
      </c>
      <c r="I50" s="96" t="str">
        <f>IF(FN_MC!H55="","*",FN_MC!H55)</f>
        <v>*</v>
      </c>
      <c r="J50" s="96" t="str">
        <f>IF(FN_MC!I55="","*",FN_MC!I55)</f>
        <v>*</v>
      </c>
      <c r="K50" s="96" t="str">
        <f>IF(FN_MC!M55="","*",FN_MC!M55)</f>
        <v>-</v>
      </c>
      <c r="L50" s="196" t="str">
        <f>IF(FN_MC!N55="","*",FN_MC!N55)</f>
        <v>-</v>
      </c>
      <c r="M50" s="97" t="str">
        <f>IF(FN_MC!J55="","*",FN_MC!J55)</f>
        <v>*</v>
      </c>
      <c r="N50" s="183" t="str">
        <f>IF(FN_MC!K55="","*",FN_MC!K55)</f>
        <v>*</v>
      </c>
      <c r="O50" s="183" t="str">
        <f>IF(FN_MC!L55="","*",FN_MC!L55)</f>
        <v>-</v>
      </c>
      <c r="P50" s="107" t="str">
        <f>IF(FN_MC!O55="","*",FN_MC!O55)</f>
        <v>*</v>
      </c>
      <c r="Q50" s="107" t="str">
        <f>IF(FN_MC!P55="","*",FN_MC!P55)</f>
        <v>*</v>
      </c>
      <c r="R50" s="96" t="str">
        <f>IF(FN_MC!Q55="","*",CONCATENATE(FN_MC!Q55," ",FN_MC!R55))</f>
        <v>*</v>
      </c>
      <c r="S50" s="96" t="str">
        <f>IF(FN_MC!V55="","*",FN_MC!V55)</f>
        <v>*</v>
      </c>
      <c r="T50" s="96" t="str">
        <f>IF(FN_MC!W55="","*",FN_MC!W55)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>
      <c r="A51" s="95" t="str">
        <f>IF(FN_MC!Y56="","*",FN_MC!Y56)</f>
        <v>*</v>
      </c>
      <c r="B51" s="95" t="str">
        <f>IF(FN_MC!X56="","*",FN_MC!X56)</f>
        <v>*</v>
      </c>
      <c r="C51" s="95" t="str">
        <f>IF(FN_MC!Z56="","*",FN_MC!Z56)</f>
        <v>*</v>
      </c>
      <c r="D51" s="96" t="str">
        <f>IF(FN_MC!S56="","*",FN_MC!S56)</f>
        <v>-</v>
      </c>
      <c r="E51" s="96" t="str">
        <f>IF(FN_MC!T56="","*",FN_MC!T56)</f>
        <v>-</v>
      </c>
      <c r="F51" s="96" t="str">
        <f>IF(FN_MC!B56="","*",FN_MC!B56)</f>
        <v>*</v>
      </c>
      <c r="G51" s="96" t="str">
        <f>IF(FN_MC!D56="","*",FN_MC!D56)</f>
        <v>*</v>
      </c>
      <c r="H51" s="96" t="str">
        <f>IF(FN_MC!F56="","*",FN_MC!F56)</f>
        <v>*</v>
      </c>
      <c r="I51" s="96" t="str">
        <f>IF(FN_MC!H56="","*",FN_MC!H56)</f>
        <v>*</v>
      </c>
      <c r="J51" s="96" t="str">
        <f>IF(FN_MC!I56="","*",FN_MC!I56)</f>
        <v>*</v>
      </c>
      <c r="K51" s="96" t="str">
        <f>IF(FN_MC!M56="","*",FN_MC!M56)</f>
        <v>-</v>
      </c>
      <c r="L51" s="196" t="str">
        <f>IF(FN_MC!N56="","*",FN_MC!N56)</f>
        <v>-</v>
      </c>
      <c r="M51" s="97" t="str">
        <f>IF(FN_MC!J56="","*",FN_MC!J56)</f>
        <v>*</v>
      </c>
      <c r="N51" s="183" t="str">
        <f>IF(FN_MC!K56="","*",FN_MC!K56)</f>
        <v>*</v>
      </c>
      <c r="O51" s="183" t="str">
        <f>IF(FN_MC!L56="","*",FN_MC!L56)</f>
        <v>-</v>
      </c>
      <c r="P51" s="107" t="str">
        <f>IF(FN_MC!O56="","*",FN_MC!O56)</f>
        <v>*</v>
      </c>
      <c r="Q51" s="107" t="str">
        <f>IF(FN_MC!P56="","*",FN_MC!P56)</f>
        <v>*</v>
      </c>
      <c r="R51" s="96" t="str">
        <f>IF(FN_MC!Q56="","*",CONCATENATE(FN_MC!Q56," ",FN_MC!R56))</f>
        <v>*</v>
      </c>
      <c r="S51" s="96" t="str">
        <f>IF(FN_MC!V56="","*",FN_MC!V56)</f>
        <v>*</v>
      </c>
      <c r="T51" s="96" t="str">
        <f>IF(FN_MC!W56="","*",FN_MC!W56)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>
      <c r="A52" s="95" t="str">
        <f>IF(FN_MC!Y57="","*",FN_MC!Y57)</f>
        <v>*</v>
      </c>
      <c r="B52" s="95" t="str">
        <f>IF(FN_MC!X57="","*",FN_MC!X57)</f>
        <v>*</v>
      </c>
      <c r="C52" s="95" t="str">
        <f>IF(FN_MC!Z57="","*",FN_MC!Z57)</f>
        <v>*</v>
      </c>
      <c r="D52" s="96" t="str">
        <f>IF(FN_MC!S57="","*",FN_MC!S57)</f>
        <v>-</v>
      </c>
      <c r="E52" s="96" t="str">
        <f>IF(FN_MC!T57="","*",FN_MC!T57)</f>
        <v>-</v>
      </c>
      <c r="F52" s="96" t="str">
        <f>IF(FN_MC!B57="","*",FN_MC!B57)</f>
        <v>*</v>
      </c>
      <c r="G52" s="96" t="str">
        <f>IF(FN_MC!D57="","*",FN_MC!D57)</f>
        <v>*</v>
      </c>
      <c r="H52" s="96" t="str">
        <f>IF(FN_MC!F57="","*",FN_MC!F57)</f>
        <v>*</v>
      </c>
      <c r="I52" s="96" t="str">
        <f>IF(FN_MC!H57="","*",FN_MC!H57)</f>
        <v>*</v>
      </c>
      <c r="J52" s="96" t="str">
        <f>IF(FN_MC!I57="","*",FN_MC!I57)</f>
        <v>*</v>
      </c>
      <c r="K52" s="96" t="str">
        <f>IF(FN_MC!M57="","*",FN_MC!M57)</f>
        <v>-</v>
      </c>
      <c r="L52" s="196" t="str">
        <f>IF(FN_MC!N57="","*",FN_MC!N57)</f>
        <v>-</v>
      </c>
      <c r="M52" s="97" t="str">
        <f>IF(FN_MC!J57="","*",FN_MC!J57)</f>
        <v>*</v>
      </c>
      <c r="N52" s="183" t="str">
        <f>IF(FN_MC!K57="","*",FN_MC!K57)</f>
        <v>*</v>
      </c>
      <c r="O52" s="183" t="str">
        <f>IF(FN_MC!L57="","*",FN_MC!L57)</f>
        <v>-</v>
      </c>
      <c r="P52" s="107" t="str">
        <f>IF(FN_MC!O57="","*",FN_MC!O57)</f>
        <v>*</v>
      </c>
      <c r="Q52" s="107" t="str">
        <f>IF(FN_MC!P57="","*",FN_MC!P57)</f>
        <v>*</v>
      </c>
      <c r="R52" s="96" t="str">
        <f>IF(FN_MC!Q57="","*",CONCATENATE(FN_MC!Q57," ",FN_MC!R57))</f>
        <v>*</v>
      </c>
      <c r="S52" s="96" t="str">
        <f>IF(FN_MC!V57="","*",FN_MC!V57)</f>
        <v>*</v>
      </c>
      <c r="T52" s="96" t="str">
        <f>IF(FN_MC!W57="","*",FN_MC!W57)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>
      <c r="A53" s="95" t="str">
        <f>IF(FN_MC!Y58="","*",FN_MC!Y58)</f>
        <v>*</v>
      </c>
      <c r="B53" s="95" t="str">
        <f>IF(FN_MC!X58="","*",FN_MC!X58)</f>
        <v>*</v>
      </c>
      <c r="C53" s="95" t="str">
        <f>IF(FN_MC!Z58="","*",FN_MC!Z58)</f>
        <v>*</v>
      </c>
      <c r="D53" s="96" t="str">
        <f>IF(FN_MC!S58="","*",FN_MC!S58)</f>
        <v>-</v>
      </c>
      <c r="E53" s="96" t="str">
        <f>IF(FN_MC!T58="","*",FN_MC!T58)</f>
        <v>-</v>
      </c>
      <c r="F53" s="96" t="str">
        <f>IF(FN_MC!B58="","*",FN_MC!B58)</f>
        <v>*</v>
      </c>
      <c r="G53" s="96" t="str">
        <f>IF(FN_MC!D58="","*",FN_MC!D58)</f>
        <v>*</v>
      </c>
      <c r="H53" s="96" t="str">
        <f>IF(FN_MC!F58="","*",FN_MC!F58)</f>
        <v>*</v>
      </c>
      <c r="I53" s="96" t="str">
        <f>IF(FN_MC!H58="","*",FN_MC!H58)</f>
        <v>*</v>
      </c>
      <c r="J53" s="96" t="str">
        <f>IF(FN_MC!I58="","*",FN_MC!I58)</f>
        <v>*</v>
      </c>
      <c r="K53" s="96" t="str">
        <f>IF(FN_MC!M58="","*",FN_MC!M58)</f>
        <v>-</v>
      </c>
      <c r="L53" s="196" t="str">
        <f>IF(FN_MC!N58="","*",FN_MC!N58)</f>
        <v>-</v>
      </c>
      <c r="M53" s="97" t="str">
        <f>IF(FN_MC!J58="","*",FN_MC!J58)</f>
        <v>*</v>
      </c>
      <c r="N53" s="183" t="str">
        <f>IF(FN_MC!K58="","*",FN_MC!K58)</f>
        <v>*</v>
      </c>
      <c r="O53" s="183" t="str">
        <f>IF(FN_MC!L58="","*",FN_MC!L58)</f>
        <v>-</v>
      </c>
      <c r="P53" s="107" t="str">
        <f>IF(FN_MC!O58="","*",FN_MC!O58)</f>
        <v>*</v>
      </c>
      <c r="Q53" s="107" t="str">
        <f>IF(FN_MC!P58="","*",FN_MC!P58)</f>
        <v>*</v>
      </c>
      <c r="R53" s="96" t="str">
        <f>IF(FN_MC!Q58="","*",CONCATENATE(FN_MC!Q58," ",FN_MC!R58))</f>
        <v>*</v>
      </c>
      <c r="S53" s="96" t="str">
        <f>IF(FN_MC!V58="","*",FN_MC!V58)</f>
        <v>*</v>
      </c>
      <c r="T53" s="96" t="str">
        <f>IF(FN_MC!W58="","*",FN_MC!W58)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>
      <c r="A54" s="95" t="str">
        <f>IF(FN_MC!Y59="","*",FN_MC!Y59)</f>
        <v>*</v>
      </c>
      <c r="B54" s="95" t="str">
        <f>IF(FN_MC!X59="","*",FN_MC!X59)</f>
        <v>*</v>
      </c>
      <c r="C54" s="95" t="str">
        <f>IF(FN_MC!Z59="","*",FN_MC!Z59)</f>
        <v>*</v>
      </c>
      <c r="D54" s="96" t="str">
        <f>IF(FN_MC!S59="","*",FN_MC!S59)</f>
        <v>-</v>
      </c>
      <c r="E54" s="96" t="str">
        <f>IF(FN_MC!T59="","*",FN_MC!T59)</f>
        <v>-</v>
      </c>
      <c r="F54" s="96" t="str">
        <f>IF(FN_MC!B59="","*",FN_MC!B59)</f>
        <v>*</v>
      </c>
      <c r="G54" s="96" t="str">
        <f>IF(FN_MC!D59="","*",FN_MC!D59)</f>
        <v>*</v>
      </c>
      <c r="H54" s="96" t="str">
        <f>IF(FN_MC!F59="","*",FN_MC!F59)</f>
        <v>*</v>
      </c>
      <c r="I54" s="96" t="str">
        <f>IF(FN_MC!H59="","*",FN_MC!H59)</f>
        <v>*</v>
      </c>
      <c r="J54" s="96" t="str">
        <f>IF(FN_MC!I59="","*",FN_MC!I59)</f>
        <v>*</v>
      </c>
      <c r="K54" s="96" t="str">
        <f>IF(FN_MC!M59="","*",FN_MC!M59)</f>
        <v>-</v>
      </c>
      <c r="L54" s="196" t="str">
        <f>IF(FN_MC!N59="","*",FN_MC!N59)</f>
        <v>-</v>
      </c>
      <c r="M54" s="97" t="str">
        <f>IF(FN_MC!J59="","*",FN_MC!J59)</f>
        <v>*</v>
      </c>
      <c r="N54" s="183" t="str">
        <f>IF(FN_MC!K59="","*",FN_MC!K59)</f>
        <v>*</v>
      </c>
      <c r="O54" s="183" t="str">
        <f>IF(FN_MC!L59="","*",FN_MC!L59)</f>
        <v>-</v>
      </c>
      <c r="P54" s="107" t="str">
        <f>IF(FN_MC!O59="","*",FN_MC!O59)</f>
        <v>*</v>
      </c>
      <c r="Q54" s="107" t="str">
        <f>IF(FN_MC!P59="","*",FN_MC!P59)</f>
        <v>*</v>
      </c>
      <c r="R54" s="96" t="str">
        <f>IF(FN_MC!Q59="","*",CONCATENATE(FN_MC!Q59," ",FN_MC!R59))</f>
        <v>*</v>
      </c>
      <c r="S54" s="96" t="str">
        <f>IF(FN_MC!V59="","*",FN_MC!V59)</f>
        <v>*</v>
      </c>
      <c r="T54" s="96" t="str">
        <f>IF(FN_MC!W59="","*",FN_MC!W59)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>
      <c r="A55" s="95" t="str">
        <f>IF(FN_MC!Y60="","*",FN_MC!Y60)</f>
        <v>*</v>
      </c>
      <c r="B55" s="95" t="str">
        <f>IF(FN_MC!X60="","*",FN_MC!X60)</f>
        <v>*</v>
      </c>
      <c r="C55" s="95" t="str">
        <f>IF(FN_MC!Z60="","*",FN_MC!Z60)</f>
        <v>*</v>
      </c>
      <c r="D55" s="96" t="str">
        <f>IF(FN_MC!S60="","*",FN_MC!S60)</f>
        <v>-</v>
      </c>
      <c r="E55" s="96" t="str">
        <f>IF(FN_MC!T60="","*",FN_MC!T60)</f>
        <v>-</v>
      </c>
      <c r="F55" s="96" t="str">
        <f>IF(FN_MC!B60="","*",FN_MC!B60)</f>
        <v>*</v>
      </c>
      <c r="G55" s="96" t="str">
        <f>IF(FN_MC!D60="","*",FN_MC!D60)</f>
        <v>*</v>
      </c>
      <c r="H55" s="96" t="str">
        <f>IF(FN_MC!F60="","*",FN_MC!F60)</f>
        <v>*</v>
      </c>
      <c r="I55" s="96" t="str">
        <f>IF(FN_MC!H60="","*",FN_MC!H60)</f>
        <v>*</v>
      </c>
      <c r="J55" s="96" t="str">
        <f>IF(FN_MC!I60="","*",FN_MC!I60)</f>
        <v>*</v>
      </c>
      <c r="K55" s="96" t="str">
        <f>IF(FN_MC!M60="","*",FN_MC!M60)</f>
        <v>-</v>
      </c>
      <c r="L55" s="196" t="str">
        <f>IF(FN_MC!N60="","*",FN_MC!N60)</f>
        <v>-</v>
      </c>
      <c r="M55" s="97" t="str">
        <f>IF(FN_MC!J60="","*",FN_MC!J60)</f>
        <v>*</v>
      </c>
      <c r="N55" s="183" t="str">
        <f>IF(FN_MC!K60="","*",FN_MC!K60)</f>
        <v>*</v>
      </c>
      <c r="O55" s="183" t="str">
        <f>IF(FN_MC!L60="","*",FN_MC!L60)</f>
        <v>-</v>
      </c>
      <c r="P55" s="107" t="str">
        <f>IF(FN_MC!O60="","*",FN_MC!O60)</f>
        <v>*</v>
      </c>
      <c r="Q55" s="107" t="str">
        <f>IF(FN_MC!P60="","*",FN_MC!P60)</f>
        <v>*</v>
      </c>
      <c r="R55" s="96" t="str">
        <f>IF(FN_MC!Q60="","*",CONCATENATE(FN_MC!Q60," ",FN_MC!R60))</f>
        <v>*</v>
      </c>
      <c r="S55" s="96" t="str">
        <f>IF(FN_MC!V60="","*",FN_MC!V60)</f>
        <v>*</v>
      </c>
      <c r="T55" s="96" t="str">
        <f>IF(FN_MC!W60="","*",FN_MC!W60)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>
      <c r="A56" s="95" t="str">
        <f>IF(FN_MC!Y61="","*",FN_MC!Y61)</f>
        <v>*</v>
      </c>
      <c r="B56" s="95" t="str">
        <f>IF(FN_MC!X61="","*",FN_MC!X61)</f>
        <v>*</v>
      </c>
      <c r="C56" s="95" t="str">
        <f>IF(FN_MC!Z61="","*",FN_MC!Z61)</f>
        <v>*</v>
      </c>
      <c r="D56" s="96" t="str">
        <f>IF(FN_MC!S61="","*",FN_MC!S61)</f>
        <v>-</v>
      </c>
      <c r="E56" s="96" t="str">
        <f>IF(FN_MC!T61="","*",FN_MC!T61)</f>
        <v>-</v>
      </c>
      <c r="F56" s="96" t="str">
        <f>IF(FN_MC!B61="","*",FN_MC!B61)</f>
        <v>*</v>
      </c>
      <c r="G56" s="96" t="str">
        <f>IF(FN_MC!D61="","*",FN_MC!D61)</f>
        <v>*</v>
      </c>
      <c r="H56" s="96" t="str">
        <f>IF(FN_MC!F61="","*",FN_MC!F61)</f>
        <v>*</v>
      </c>
      <c r="I56" s="96" t="str">
        <f>IF(FN_MC!H61="","*",FN_MC!H61)</f>
        <v>*</v>
      </c>
      <c r="J56" s="96" t="str">
        <f>IF(FN_MC!I61="","*",FN_MC!I61)</f>
        <v>*</v>
      </c>
      <c r="K56" s="96" t="str">
        <f>IF(FN_MC!M61="","*",FN_MC!M61)</f>
        <v>-</v>
      </c>
      <c r="L56" s="196" t="str">
        <f>IF(FN_MC!N61="","*",FN_MC!N61)</f>
        <v>-</v>
      </c>
      <c r="M56" s="97" t="str">
        <f>IF(FN_MC!J61="","*",FN_MC!J61)</f>
        <v>*</v>
      </c>
      <c r="N56" s="183" t="str">
        <f>IF(FN_MC!K61="","*",FN_MC!K61)</f>
        <v>*</v>
      </c>
      <c r="O56" s="183" t="str">
        <f>IF(FN_MC!L61="","*",FN_MC!L61)</f>
        <v>-</v>
      </c>
      <c r="P56" s="107" t="str">
        <f>IF(FN_MC!O61="","*",FN_MC!O61)</f>
        <v>*</v>
      </c>
      <c r="Q56" s="107" t="str">
        <f>IF(FN_MC!P61="","*",FN_MC!P61)</f>
        <v>*</v>
      </c>
      <c r="R56" s="96" t="str">
        <f>IF(FN_MC!Q61="","*",CONCATENATE(FN_MC!Q61," ",FN_MC!R61))</f>
        <v>*</v>
      </c>
      <c r="S56" s="96" t="str">
        <f>IF(FN_MC!V61="","*",FN_MC!V61)</f>
        <v>*</v>
      </c>
      <c r="T56" s="96" t="str">
        <f>IF(FN_MC!W61="","*",FN_MC!W61)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>
      <c r="A57" s="95" t="str">
        <f>IF(FN_MC!Y62="","*",FN_MC!Y62)</f>
        <v>*</v>
      </c>
      <c r="B57" s="95" t="str">
        <f>IF(FN_MC!X62="","*",FN_MC!X62)</f>
        <v>*</v>
      </c>
      <c r="C57" s="95" t="str">
        <f>IF(FN_MC!Z62="","*",FN_MC!Z62)</f>
        <v>*</v>
      </c>
      <c r="D57" s="96" t="str">
        <f>IF(FN_MC!S62="","*",FN_MC!S62)</f>
        <v>-</v>
      </c>
      <c r="E57" s="96" t="str">
        <f>IF(FN_MC!T62="","*",FN_MC!T62)</f>
        <v>-</v>
      </c>
      <c r="F57" s="96" t="str">
        <f>IF(FN_MC!B62="","*",FN_MC!B62)</f>
        <v>*</v>
      </c>
      <c r="G57" s="96" t="str">
        <f>IF(FN_MC!D62="","*",FN_MC!D62)</f>
        <v>*</v>
      </c>
      <c r="H57" s="96" t="str">
        <f>IF(FN_MC!F62="","*",FN_MC!F62)</f>
        <v>*</v>
      </c>
      <c r="I57" s="96" t="str">
        <f>IF(FN_MC!H62="","*",FN_MC!H62)</f>
        <v>*</v>
      </c>
      <c r="J57" s="96" t="str">
        <f>IF(FN_MC!I62="","*",FN_MC!I62)</f>
        <v>*</v>
      </c>
      <c r="K57" s="96" t="str">
        <f>IF(FN_MC!M62="","*",FN_MC!M62)</f>
        <v>-</v>
      </c>
      <c r="L57" s="196" t="str">
        <f>IF(FN_MC!N62="","*",FN_MC!N62)</f>
        <v>-</v>
      </c>
      <c r="M57" s="97" t="str">
        <f>IF(FN_MC!J62="","*",FN_MC!J62)</f>
        <v>*</v>
      </c>
      <c r="N57" s="183" t="str">
        <f>IF(FN_MC!K62="","*",FN_MC!K62)</f>
        <v>*</v>
      </c>
      <c r="O57" s="183" t="str">
        <f>IF(FN_MC!L62="","*",FN_MC!L62)</f>
        <v>-</v>
      </c>
      <c r="P57" s="107" t="str">
        <f>IF(FN_MC!O62="","*",FN_MC!O62)</f>
        <v>*</v>
      </c>
      <c r="Q57" s="107" t="str">
        <f>IF(FN_MC!P62="","*",FN_MC!P62)</f>
        <v>*</v>
      </c>
      <c r="R57" s="96" t="str">
        <f>IF(FN_MC!Q62="","*",CONCATENATE(FN_MC!Q62," ",FN_MC!R62))</f>
        <v>*</v>
      </c>
      <c r="S57" s="96" t="str">
        <f>IF(FN_MC!V62="","*",FN_MC!V62)</f>
        <v>*</v>
      </c>
      <c r="T57" s="96" t="str">
        <f>IF(FN_MC!W62="","*",FN_MC!W62)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>
      <c r="A58" s="95" t="str">
        <f>IF(FN_MC!Y63="","*",FN_MC!Y63)</f>
        <v>*</v>
      </c>
      <c r="B58" s="95" t="str">
        <f>IF(FN_MC!X63="","*",FN_MC!X63)</f>
        <v>*</v>
      </c>
      <c r="C58" s="95" t="str">
        <f>IF(FN_MC!Z63="","*",FN_MC!Z63)</f>
        <v>*</v>
      </c>
      <c r="D58" s="96" t="str">
        <f>IF(FN_MC!S63="","*",FN_MC!S63)</f>
        <v>-</v>
      </c>
      <c r="E58" s="96" t="str">
        <f>IF(FN_MC!T63="","*",FN_MC!T63)</f>
        <v>-</v>
      </c>
      <c r="F58" s="96" t="str">
        <f>IF(FN_MC!B63="","*",FN_MC!B63)</f>
        <v>*</v>
      </c>
      <c r="G58" s="96" t="str">
        <f>IF(FN_MC!D63="","*",FN_MC!D63)</f>
        <v>*</v>
      </c>
      <c r="H58" s="96" t="str">
        <f>IF(FN_MC!F63="","*",FN_MC!F63)</f>
        <v>*</v>
      </c>
      <c r="I58" s="96" t="str">
        <f>IF(FN_MC!H63="","*",FN_MC!H63)</f>
        <v>*</v>
      </c>
      <c r="J58" s="96" t="str">
        <f>IF(FN_MC!I63="","*",FN_MC!I63)</f>
        <v>*</v>
      </c>
      <c r="K58" s="96" t="str">
        <f>IF(FN_MC!M63="","*",FN_MC!M63)</f>
        <v>-</v>
      </c>
      <c r="L58" s="196" t="str">
        <f>IF(FN_MC!N63="","*",FN_MC!N63)</f>
        <v>-</v>
      </c>
      <c r="M58" s="97" t="str">
        <f>IF(FN_MC!J63="","*",FN_MC!J63)</f>
        <v>*</v>
      </c>
      <c r="N58" s="183" t="str">
        <f>IF(FN_MC!K63="","*",FN_MC!K63)</f>
        <v>*</v>
      </c>
      <c r="O58" s="183" t="str">
        <f>IF(FN_MC!L63="","*",FN_MC!L63)</f>
        <v>-</v>
      </c>
      <c r="P58" s="107" t="str">
        <f>IF(FN_MC!O63="","*",FN_MC!O63)</f>
        <v>*</v>
      </c>
      <c r="Q58" s="107" t="str">
        <f>IF(FN_MC!P63="","*",FN_MC!P63)</f>
        <v>*</v>
      </c>
      <c r="R58" s="96" t="str">
        <f>IF(FN_MC!Q63="","*",CONCATENATE(FN_MC!Q63," ",FN_MC!R63))</f>
        <v>*</v>
      </c>
      <c r="S58" s="96" t="str">
        <f>IF(FN_MC!V63="","*",FN_MC!V63)</f>
        <v>*</v>
      </c>
      <c r="T58" s="96" t="str">
        <f>IF(FN_MC!W63="","*",FN_MC!W63)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>
      <c r="A59" s="95" t="str">
        <f>IF(FN_MC!Y64="","*",FN_MC!Y64)</f>
        <v>*</v>
      </c>
      <c r="B59" s="95" t="str">
        <f>IF(FN_MC!X64="","*",FN_MC!X64)</f>
        <v>*</v>
      </c>
      <c r="C59" s="95" t="str">
        <f>IF(FN_MC!Z64="","*",FN_MC!Z64)</f>
        <v>*</v>
      </c>
      <c r="D59" s="96" t="str">
        <f>IF(FN_MC!S64="","*",FN_MC!S64)</f>
        <v>-</v>
      </c>
      <c r="E59" s="96" t="str">
        <f>IF(FN_MC!T64="","*",FN_MC!T64)</f>
        <v>-</v>
      </c>
      <c r="F59" s="96" t="str">
        <f>IF(FN_MC!B64="","*",FN_MC!B64)</f>
        <v>*</v>
      </c>
      <c r="G59" s="96" t="str">
        <f>IF(FN_MC!D64="","*",FN_MC!D64)</f>
        <v>*</v>
      </c>
      <c r="H59" s="96" t="str">
        <f>IF(FN_MC!F64="","*",FN_MC!F64)</f>
        <v>*</v>
      </c>
      <c r="I59" s="96" t="str">
        <f>IF(FN_MC!H64="","*",FN_MC!H64)</f>
        <v>*</v>
      </c>
      <c r="J59" s="96" t="str">
        <f>IF(FN_MC!I64="","*",FN_MC!I64)</f>
        <v>*</v>
      </c>
      <c r="K59" s="96" t="str">
        <f>IF(FN_MC!M64="","*",FN_MC!M64)</f>
        <v>-</v>
      </c>
      <c r="L59" s="196" t="str">
        <f>IF(FN_MC!N64="","*",FN_MC!N64)</f>
        <v>-</v>
      </c>
      <c r="M59" s="97" t="str">
        <f>IF(FN_MC!J64="","*",FN_MC!J64)</f>
        <v>*</v>
      </c>
      <c r="N59" s="183" t="str">
        <f>IF(FN_MC!K64="","*",FN_MC!K64)</f>
        <v>*</v>
      </c>
      <c r="O59" s="183" t="str">
        <f>IF(FN_MC!L64="","*",FN_MC!L64)</f>
        <v>-</v>
      </c>
      <c r="P59" s="107" t="str">
        <f>IF(FN_MC!O64="","*",FN_MC!O64)</f>
        <v>*</v>
      </c>
      <c r="Q59" s="107" t="str">
        <f>IF(FN_MC!P64="","*",FN_MC!P64)</f>
        <v>*</v>
      </c>
      <c r="R59" s="96" t="str">
        <f>IF(FN_MC!Q64="","*",CONCATENATE(FN_MC!Q64," ",FN_MC!R64))</f>
        <v>*</v>
      </c>
      <c r="S59" s="96" t="str">
        <f>IF(FN_MC!V64="","*",FN_MC!V64)</f>
        <v>*</v>
      </c>
      <c r="T59" s="96" t="str">
        <f>IF(FN_MC!W64="","*",FN_MC!W64)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>
      <c r="A60" s="95" t="str">
        <f>IF(FN_MC!Y65="","*",FN_MC!Y65)</f>
        <v>*</v>
      </c>
      <c r="B60" s="95" t="str">
        <f>IF(FN_MC!X65="","*",FN_MC!X65)</f>
        <v>*</v>
      </c>
      <c r="C60" s="95" t="str">
        <f>IF(FN_MC!Z65="","*",FN_MC!Z65)</f>
        <v>*</v>
      </c>
      <c r="D60" s="96" t="str">
        <f>IF(FN_MC!S65="","*",FN_MC!S65)</f>
        <v>-</v>
      </c>
      <c r="E60" s="96" t="str">
        <f>IF(FN_MC!T65="","*",FN_MC!T65)</f>
        <v>-</v>
      </c>
      <c r="F60" s="96" t="str">
        <f>IF(FN_MC!B65="","*",FN_MC!B65)</f>
        <v>*</v>
      </c>
      <c r="G60" s="96" t="str">
        <f>IF(FN_MC!D65="","*",FN_MC!D65)</f>
        <v>*</v>
      </c>
      <c r="H60" s="96" t="str">
        <f>IF(FN_MC!F65="","*",FN_MC!F65)</f>
        <v>*</v>
      </c>
      <c r="I60" s="96" t="str">
        <f>IF(FN_MC!H65="","*",FN_MC!H65)</f>
        <v>*</v>
      </c>
      <c r="J60" s="96" t="str">
        <f>IF(FN_MC!I65="","*",FN_MC!I65)</f>
        <v>*</v>
      </c>
      <c r="K60" s="96" t="str">
        <f>IF(FN_MC!M65="","*",FN_MC!M65)</f>
        <v>-</v>
      </c>
      <c r="L60" s="196" t="str">
        <f>IF(FN_MC!N65="","*",FN_MC!N65)</f>
        <v>-</v>
      </c>
      <c r="M60" s="97" t="str">
        <f>IF(FN_MC!J65="","*",FN_MC!J65)</f>
        <v>*</v>
      </c>
      <c r="N60" s="183" t="str">
        <f>IF(FN_MC!K65="","*",FN_MC!K65)</f>
        <v>*</v>
      </c>
      <c r="O60" s="183" t="str">
        <f>IF(FN_MC!L65="","*",FN_MC!L65)</f>
        <v>-</v>
      </c>
      <c r="P60" s="107" t="str">
        <f>IF(FN_MC!O65="","*",FN_MC!O65)</f>
        <v>*</v>
      </c>
      <c r="Q60" s="107" t="str">
        <f>IF(FN_MC!P65="","*",FN_MC!P65)</f>
        <v>*</v>
      </c>
      <c r="R60" s="96" t="str">
        <f>IF(FN_MC!Q65="","*",CONCATENATE(FN_MC!Q65," ",FN_MC!R65))</f>
        <v>*</v>
      </c>
      <c r="S60" s="96" t="str">
        <f>IF(FN_MC!V65="","*",FN_MC!V65)</f>
        <v>*</v>
      </c>
      <c r="T60" s="96" t="str">
        <f>IF(FN_MC!W65="","*",FN_MC!W65)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>
      <c r="A61" s="95" t="str">
        <f>IF(FN_MC!Y66="","*",FN_MC!Y66)</f>
        <v>*</v>
      </c>
      <c r="B61" s="95" t="str">
        <f>IF(FN_MC!X66="","*",FN_MC!X66)</f>
        <v>*</v>
      </c>
      <c r="C61" s="95" t="str">
        <f>IF(FN_MC!Z66="","*",FN_MC!Z66)</f>
        <v>*</v>
      </c>
      <c r="D61" s="96" t="str">
        <f>IF(FN_MC!S66="","*",FN_MC!S66)</f>
        <v>-</v>
      </c>
      <c r="E61" s="96" t="str">
        <f>IF(FN_MC!T66="","*",FN_MC!T66)</f>
        <v>-</v>
      </c>
      <c r="F61" s="96" t="str">
        <f>IF(FN_MC!B66="","*",FN_MC!B66)</f>
        <v>*</v>
      </c>
      <c r="G61" s="96" t="str">
        <f>IF(FN_MC!D66="","*",FN_MC!D66)</f>
        <v>*</v>
      </c>
      <c r="H61" s="96" t="str">
        <f>IF(FN_MC!F66="","*",FN_MC!F66)</f>
        <v>*</v>
      </c>
      <c r="I61" s="96" t="str">
        <f>IF(FN_MC!H66="","*",FN_MC!H66)</f>
        <v>*</v>
      </c>
      <c r="J61" s="96" t="str">
        <f>IF(FN_MC!I66="","*",FN_MC!I66)</f>
        <v>*</v>
      </c>
      <c r="K61" s="96" t="str">
        <f>IF(FN_MC!M66="","*",FN_MC!M66)</f>
        <v>-</v>
      </c>
      <c r="L61" s="196" t="str">
        <f>IF(FN_MC!N66="","*",FN_MC!N66)</f>
        <v>-</v>
      </c>
      <c r="M61" s="97" t="str">
        <f>IF(FN_MC!J66="","*",FN_MC!J66)</f>
        <v>*</v>
      </c>
      <c r="N61" s="183" t="str">
        <f>IF(FN_MC!K66="","*",FN_MC!K66)</f>
        <v>*</v>
      </c>
      <c r="O61" s="183" t="str">
        <f>IF(FN_MC!L66="","*",FN_MC!L66)</f>
        <v>-</v>
      </c>
      <c r="P61" s="107" t="str">
        <f>IF(FN_MC!O66="","*",FN_MC!O66)</f>
        <v>*</v>
      </c>
      <c r="Q61" s="107" t="str">
        <f>IF(FN_MC!P66="","*",FN_MC!P66)</f>
        <v>*</v>
      </c>
      <c r="R61" s="96" t="str">
        <f>IF(FN_MC!Q66="","*",CONCATENATE(FN_MC!Q66," ",FN_MC!R66))</f>
        <v>*</v>
      </c>
      <c r="S61" s="96" t="str">
        <f>IF(FN_MC!V66="","*",FN_MC!V66)</f>
        <v>*</v>
      </c>
      <c r="T61" s="96" t="str">
        <f>IF(FN_MC!W66="","*",FN_MC!W66)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>
      <c r="A62" s="95" t="str">
        <f>IF(FN_MC!Y67="","*",FN_MC!Y67)</f>
        <v>*</v>
      </c>
      <c r="B62" s="95" t="str">
        <f>IF(FN_MC!X67="","*",FN_MC!X67)</f>
        <v>*</v>
      </c>
      <c r="C62" s="95" t="str">
        <f>IF(FN_MC!Z67="","*",FN_MC!Z67)</f>
        <v>*</v>
      </c>
      <c r="D62" s="96" t="str">
        <f>IF(FN_MC!S67="","*",FN_MC!S67)</f>
        <v>-</v>
      </c>
      <c r="E62" s="96" t="str">
        <f>IF(FN_MC!T67="","*",FN_MC!T67)</f>
        <v>-</v>
      </c>
      <c r="F62" s="96" t="str">
        <f>IF(FN_MC!B67="","*",FN_MC!B67)</f>
        <v>*</v>
      </c>
      <c r="G62" s="96" t="str">
        <f>IF(FN_MC!D67="","*",FN_MC!D67)</f>
        <v>*</v>
      </c>
      <c r="H62" s="96" t="str">
        <f>IF(FN_MC!F67="","*",FN_MC!F67)</f>
        <v>*</v>
      </c>
      <c r="I62" s="96" t="str">
        <f>IF(FN_MC!H67="","*",FN_MC!H67)</f>
        <v>*</v>
      </c>
      <c r="J62" s="96" t="str">
        <f>IF(FN_MC!I67="","*",FN_MC!I67)</f>
        <v>*</v>
      </c>
      <c r="K62" s="96" t="str">
        <f>IF(FN_MC!M67="","*",FN_MC!M67)</f>
        <v>-</v>
      </c>
      <c r="L62" s="196" t="str">
        <f>IF(FN_MC!N67="","*",FN_MC!N67)</f>
        <v>-</v>
      </c>
      <c r="M62" s="97" t="str">
        <f>IF(FN_MC!J67="","*",FN_MC!J67)</f>
        <v>*</v>
      </c>
      <c r="N62" s="183" t="str">
        <f>IF(FN_MC!K67="","*",FN_MC!K67)</f>
        <v>*</v>
      </c>
      <c r="O62" s="183" t="str">
        <f>IF(FN_MC!L67="","*",FN_MC!L67)</f>
        <v>-</v>
      </c>
      <c r="P62" s="107" t="str">
        <f>IF(FN_MC!O67="","*",FN_MC!O67)</f>
        <v>*</v>
      </c>
      <c r="Q62" s="107" t="str">
        <f>IF(FN_MC!P67="","*",FN_MC!P67)</f>
        <v>*</v>
      </c>
      <c r="R62" s="96" t="str">
        <f>IF(FN_MC!Q67="","*",CONCATENATE(FN_MC!Q67," ",FN_MC!R67))</f>
        <v>*</v>
      </c>
      <c r="S62" s="96" t="str">
        <f>IF(FN_MC!V67="","*",FN_MC!V67)</f>
        <v>*</v>
      </c>
      <c r="T62" s="96" t="str">
        <f>IF(FN_MC!W67="","*",FN_MC!W67)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>
      <c r="A63" s="95" t="str">
        <f>IF(FN_MC!Y68="","*",FN_MC!Y68)</f>
        <v>*</v>
      </c>
      <c r="B63" s="95" t="str">
        <f>IF(FN_MC!X68="","*",FN_MC!X68)</f>
        <v>*</v>
      </c>
      <c r="C63" s="95" t="str">
        <f>IF(FN_MC!Z68="","*",FN_MC!Z68)</f>
        <v>*</v>
      </c>
      <c r="D63" s="96" t="str">
        <f>IF(FN_MC!S68="","*",FN_MC!S68)</f>
        <v>-</v>
      </c>
      <c r="E63" s="96" t="str">
        <f>IF(FN_MC!T68="","*",FN_MC!T68)</f>
        <v>-</v>
      </c>
      <c r="F63" s="96" t="str">
        <f>IF(FN_MC!B68="","*",FN_MC!B68)</f>
        <v>*</v>
      </c>
      <c r="G63" s="96" t="str">
        <f>IF(FN_MC!D68="","*",FN_MC!D68)</f>
        <v>*</v>
      </c>
      <c r="H63" s="96" t="str">
        <f>IF(FN_MC!F68="","*",FN_MC!F68)</f>
        <v>*</v>
      </c>
      <c r="I63" s="96" t="str">
        <f>IF(FN_MC!H68="","*",FN_MC!H68)</f>
        <v>*</v>
      </c>
      <c r="J63" s="96" t="str">
        <f>IF(FN_MC!I68="","*",FN_MC!I68)</f>
        <v>*</v>
      </c>
      <c r="K63" s="96" t="str">
        <f>IF(FN_MC!M68="","*",FN_MC!M68)</f>
        <v>-</v>
      </c>
      <c r="L63" s="196" t="str">
        <f>IF(FN_MC!N68="","*",FN_MC!N68)</f>
        <v>-</v>
      </c>
      <c r="M63" s="97" t="str">
        <f>IF(FN_MC!J68="","*",FN_MC!J68)</f>
        <v>*</v>
      </c>
      <c r="N63" s="183" t="str">
        <f>IF(FN_MC!K68="","*",FN_MC!K68)</f>
        <v>*</v>
      </c>
      <c r="O63" s="183" t="str">
        <f>IF(FN_MC!L68="","*",FN_MC!L68)</f>
        <v>-</v>
      </c>
      <c r="P63" s="107" t="str">
        <f>IF(FN_MC!O68="","*",FN_MC!O68)</f>
        <v>*</v>
      </c>
      <c r="Q63" s="107" t="str">
        <f>IF(FN_MC!P68="","*",FN_MC!P68)</f>
        <v>*</v>
      </c>
      <c r="R63" s="96" t="str">
        <f>IF(FN_MC!Q68="","*",CONCATENATE(FN_MC!Q68," ",FN_MC!R68))</f>
        <v>*</v>
      </c>
      <c r="S63" s="96" t="str">
        <f>IF(FN_MC!V68="","*",FN_MC!V68)</f>
        <v>*</v>
      </c>
      <c r="T63" s="96" t="str">
        <f>IF(FN_MC!W68="","*",FN_MC!W68)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>
      <c r="A64" s="95" t="str">
        <f>IF(FN_MC!Y69="","*",FN_MC!Y69)</f>
        <v>*</v>
      </c>
      <c r="B64" s="95" t="str">
        <f>IF(FN_MC!X69="","*",FN_MC!X69)</f>
        <v>*</v>
      </c>
      <c r="C64" s="95" t="str">
        <f>IF(FN_MC!Z69="","*",FN_MC!Z69)</f>
        <v>*</v>
      </c>
      <c r="D64" s="96" t="str">
        <f>IF(FN_MC!S69="","*",FN_MC!S69)</f>
        <v>-</v>
      </c>
      <c r="E64" s="96" t="str">
        <f>IF(FN_MC!T69="","*",FN_MC!T69)</f>
        <v>-</v>
      </c>
      <c r="F64" s="96" t="str">
        <f>IF(FN_MC!B69="","*",FN_MC!B69)</f>
        <v>*</v>
      </c>
      <c r="G64" s="96" t="str">
        <f>IF(FN_MC!D69="","*",FN_MC!D69)</f>
        <v>*</v>
      </c>
      <c r="H64" s="96" t="str">
        <f>IF(FN_MC!F69="","*",FN_MC!F69)</f>
        <v>*</v>
      </c>
      <c r="I64" s="96" t="str">
        <f>IF(FN_MC!H69="","*",FN_MC!H69)</f>
        <v>*</v>
      </c>
      <c r="J64" s="96" t="str">
        <f>IF(FN_MC!I69="","*",FN_MC!I69)</f>
        <v>*</v>
      </c>
      <c r="K64" s="96" t="str">
        <f>IF(FN_MC!M69="","*",FN_MC!M69)</f>
        <v>-</v>
      </c>
      <c r="L64" s="196" t="str">
        <f>IF(FN_MC!N69="","*",FN_MC!N69)</f>
        <v>-</v>
      </c>
      <c r="M64" s="97" t="str">
        <f>IF(FN_MC!J69="","*",FN_MC!J69)</f>
        <v>*</v>
      </c>
      <c r="N64" s="183" t="str">
        <f>IF(FN_MC!K69="","*",FN_MC!K69)</f>
        <v>*</v>
      </c>
      <c r="O64" s="183" t="str">
        <f>IF(FN_MC!L69="","*",FN_MC!L69)</f>
        <v>-</v>
      </c>
      <c r="P64" s="107" t="str">
        <f>IF(FN_MC!O69="","*",FN_MC!O69)</f>
        <v>*</v>
      </c>
      <c r="Q64" s="107" t="str">
        <f>IF(FN_MC!P69="","*",FN_MC!P69)</f>
        <v>*</v>
      </c>
      <c r="R64" s="96" t="str">
        <f>IF(FN_MC!Q69="","*",CONCATENATE(FN_MC!Q69," ",FN_MC!R69))</f>
        <v>*</v>
      </c>
      <c r="S64" s="96" t="str">
        <f>IF(FN_MC!V69="","*",FN_MC!V69)</f>
        <v>*</v>
      </c>
      <c r="T64" s="96" t="str">
        <f>IF(FN_MC!W69="","*",FN_MC!W69)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>
      <c r="A65" s="95" t="str">
        <f>IF(FN_MC!Y70="","*",FN_MC!Y70)</f>
        <v>*</v>
      </c>
      <c r="B65" s="95" t="str">
        <f>IF(FN_MC!X70="","*",FN_MC!X70)</f>
        <v>*</v>
      </c>
      <c r="C65" s="95" t="str">
        <f>IF(FN_MC!Z70="","*",FN_MC!Z70)</f>
        <v>*</v>
      </c>
      <c r="D65" s="96" t="str">
        <f>IF(FN_MC!S70="","*",FN_MC!S70)</f>
        <v>-</v>
      </c>
      <c r="E65" s="96" t="str">
        <f>IF(FN_MC!T70="","*",FN_MC!T70)</f>
        <v>-</v>
      </c>
      <c r="F65" s="96" t="str">
        <f>IF(FN_MC!B70="","*",FN_MC!B70)</f>
        <v>*</v>
      </c>
      <c r="G65" s="96" t="str">
        <f>IF(FN_MC!D70="","*",FN_MC!D70)</f>
        <v>*</v>
      </c>
      <c r="H65" s="96" t="str">
        <f>IF(FN_MC!F70="","*",FN_MC!F70)</f>
        <v>*</v>
      </c>
      <c r="I65" s="96" t="str">
        <f>IF(FN_MC!H70="","*",FN_MC!H70)</f>
        <v>*</v>
      </c>
      <c r="J65" s="96" t="str">
        <f>IF(FN_MC!I70="","*",FN_MC!I70)</f>
        <v>*</v>
      </c>
      <c r="K65" s="96" t="str">
        <f>IF(FN_MC!M70="","*",FN_MC!M70)</f>
        <v>-</v>
      </c>
      <c r="L65" s="196" t="str">
        <f>IF(FN_MC!N70="","*",FN_MC!N70)</f>
        <v>-</v>
      </c>
      <c r="M65" s="97" t="str">
        <f>IF(FN_MC!J70="","*",FN_MC!J70)</f>
        <v>*</v>
      </c>
      <c r="N65" s="183" t="str">
        <f>IF(FN_MC!K70="","*",FN_MC!K70)</f>
        <v>*</v>
      </c>
      <c r="O65" s="183" t="str">
        <f>IF(FN_MC!L70="","*",FN_MC!L70)</f>
        <v>-</v>
      </c>
      <c r="P65" s="107" t="str">
        <f>IF(FN_MC!O70="","*",FN_MC!O70)</f>
        <v>*</v>
      </c>
      <c r="Q65" s="107" t="str">
        <f>IF(FN_MC!P70="","*",FN_MC!P70)</f>
        <v>*</v>
      </c>
      <c r="R65" s="96" t="str">
        <f>IF(FN_MC!Q70="","*",CONCATENATE(FN_MC!Q70," ",FN_MC!R70))</f>
        <v>*</v>
      </c>
      <c r="S65" s="96" t="str">
        <f>IF(FN_MC!V70="","*",FN_MC!V70)</f>
        <v>*</v>
      </c>
      <c r="T65" s="96" t="str">
        <f>IF(FN_MC!W70="","*",FN_MC!W70)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IF(FN_MC!Y71="","*",FN_MC!Y71)</f>
        <v>*</v>
      </c>
      <c r="B66" s="95" t="str">
        <f>IF(FN_MC!X71="","*",FN_MC!X71)</f>
        <v>*</v>
      </c>
      <c r="C66" s="95" t="str">
        <f>IF(FN_MC!Z71="","*",FN_MC!Z71)</f>
        <v>*</v>
      </c>
      <c r="D66" s="96" t="str">
        <f>IF(FN_MC!S71="","*",FN_MC!S71)</f>
        <v>-</v>
      </c>
      <c r="E66" s="96" t="str">
        <f>IF(FN_MC!T71="","*",FN_MC!T71)</f>
        <v>-</v>
      </c>
      <c r="F66" s="96" t="str">
        <f>IF(FN_MC!B71="","*",FN_MC!B71)</f>
        <v>*</v>
      </c>
      <c r="G66" s="96" t="str">
        <f>IF(FN_MC!D71="","*",FN_MC!D71)</f>
        <v>*</v>
      </c>
      <c r="H66" s="96" t="str">
        <f>IF(FN_MC!F71="","*",FN_MC!F71)</f>
        <v>*</v>
      </c>
      <c r="I66" s="96" t="str">
        <f>IF(FN_MC!H71="","*",FN_MC!H71)</f>
        <v>*</v>
      </c>
      <c r="J66" s="96" t="str">
        <f>IF(FN_MC!I71="","*",FN_MC!I71)</f>
        <v>*</v>
      </c>
      <c r="K66" s="96" t="str">
        <f>IF(FN_MC!M71="","*",FN_MC!M71)</f>
        <v>-</v>
      </c>
      <c r="L66" s="196" t="str">
        <f>IF(FN_MC!N71="","*",FN_MC!N71)</f>
        <v>-</v>
      </c>
      <c r="M66" s="97" t="str">
        <f>IF(FN_MC!J71="","*",FN_MC!J71)</f>
        <v>*</v>
      </c>
      <c r="N66" s="183" t="str">
        <f>IF(FN_MC!K71="","*",FN_MC!K71)</f>
        <v>*</v>
      </c>
      <c r="O66" s="183" t="str">
        <f>IF(FN_MC!L71="","*",FN_MC!L71)</f>
        <v>-</v>
      </c>
      <c r="P66" s="107" t="str">
        <f>IF(FN_MC!O71="","*",FN_MC!O71)</f>
        <v>*</v>
      </c>
      <c r="Q66" s="107" t="str">
        <f>IF(FN_MC!P71="","*",FN_MC!P71)</f>
        <v>*</v>
      </c>
      <c r="R66" s="96" t="str">
        <f>IF(FN_MC!Q71="","*",CONCATENATE(FN_MC!Q71," ",FN_MC!R71))</f>
        <v>*</v>
      </c>
      <c r="S66" s="96" t="str">
        <f>IF(FN_MC!V71="","*",FN_MC!V71)</f>
        <v>*</v>
      </c>
      <c r="T66" s="96" t="str">
        <f>IF(FN_MC!W71="","*",FN_MC!W71)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IF(FN_MC!Y72="","*",FN_MC!Y72)</f>
        <v>*</v>
      </c>
      <c r="B67" s="95" t="str">
        <f>IF(FN_MC!X72="","*",FN_MC!X72)</f>
        <v>*</v>
      </c>
      <c r="C67" s="95" t="str">
        <f>IF(FN_MC!Z72="","*",FN_MC!Z72)</f>
        <v>*</v>
      </c>
      <c r="D67" s="96" t="str">
        <f>IF(FN_MC!S72="","*",FN_MC!S72)</f>
        <v>-</v>
      </c>
      <c r="E67" s="96" t="str">
        <f>IF(FN_MC!T72="","*",FN_MC!T72)</f>
        <v>-</v>
      </c>
      <c r="F67" s="96" t="str">
        <f>IF(FN_MC!B72="","*",FN_MC!B72)</f>
        <v>*</v>
      </c>
      <c r="G67" s="96" t="str">
        <f>IF(FN_MC!D72="","*",FN_MC!D72)</f>
        <v>*</v>
      </c>
      <c r="H67" s="96" t="str">
        <f>IF(FN_MC!F72="","*",FN_MC!F72)</f>
        <v>*</v>
      </c>
      <c r="I67" s="96" t="str">
        <f>IF(FN_MC!H72="","*",FN_MC!H72)</f>
        <v>*</v>
      </c>
      <c r="J67" s="96" t="str">
        <f>IF(FN_MC!I72="","*",FN_MC!I72)</f>
        <v>*</v>
      </c>
      <c r="K67" s="96" t="str">
        <f>IF(FN_MC!M72="","*",FN_MC!M72)</f>
        <v>-</v>
      </c>
      <c r="L67" s="196" t="str">
        <f>IF(FN_MC!N72="","*",FN_MC!N72)</f>
        <v>-</v>
      </c>
      <c r="M67" s="97" t="str">
        <f>IF(FN_MC!J72="","*",FN_MC!J72)</f>
        <v>*</v>
      </c>
      <c r="N67" s="183" t="str">
        <f>IF(FN_MC!K72="","*",FN_MC!K72)</f>
        <v>*</v>
      </c>
      <c r="O67" s="183" t="str">
        <f>IF(FN_MC!L72="","*",FN_MC!L72)</f>
        <v>-</v>
      </c>
      <c r="P67" s="107" t="str">
        <f>IF(FN_MC!O72="","*",FN_MC!O72)</f>
        <v>*</v>
      </c>
      <c r="Q67" s="107" t="str">
        <f>IF(FN_MC!P72="","*",FN_MC!P72)</f>
        <v>*</v>
      </c>
      <c r="R67" s="96" t="str">
        <f>IF(FN_MC!Q72="","*",CONCATENATE(FN_MC!Q72," ",FN_MC!R72))</f>
        <v>*</v>
      </c>
      <c r="S67" s="96" t="str">
        <f>IF(FN_MC!V72="","*",FN_MC!V72)</f>
        <v>*</v>
      </c>
      <c r="T67" s="96" t="str">
        <f>IF(FN_MC!W72="","*",FN_MC!W72)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IF(FN_MC!Y73="","*",FN_MC!Y73)</f>
        <v>*</v>
      </c>
      <c r="B68" s="95" t="str">
        <f>IF(FN_MC!X73="","*",FN_MC!X73)</f>
        <v>*</v>
      </c>
      <c r="C68" s="95" t="str">
        <f>IF(FN_MC!Z73="","*",FN_MC!Z73)</f>
        <v>*</v>
      </c>
      <c r="D68" s="96" t="str">
        <f>IF(FN_MC!S73="","*",FN_MC!S73)</f>
        <v>-</v>
      </c>
      <c r="E68" s="96" t="str">
        <f>IF(FN_MC!T73="","*",FN_MC!T73)</f>
        <v>-</v>
      </c>
      <c r="F68" s="96" t="str">
        <f>IF(FN_MC!B73="","*",FN_MC!B73)</f>
        <v>*</v>
      </c>
      <c r="G68" s="96" t="str">
        <f>IF(FN_MC!D73="","*",FN_MC!D73)</f>
        <v>*</v>
      </c>
      <c r="H68" s="96" t="str">
        <f>IF(FN_MC!F73="","*",FN_MC!F73)</f>
        <v>*</v>
      </c>
      <c r="I68" s="96" t="str">
        <f>IF(FN_MC!H73="","*",FN_MC!H73)</f>
        <v>*</v>
      </c>
      <c r="J68" s="96" t="str">
        <f>IF(FN_MC!I73="","*",FN_MC!I73)</f>
        <v>*</v>
      </c>
      <c r="K68" s="96" t="str">
        <f>IF(FN_MC!M73="","*",FN_MC!M73)</f>
        <v>-</v>
      </c>
      <c r="L68" s="196" t="str">
        <f>IF(FN_MC!N73="","*",FN_MC!N73)</f>
        <v>-</v>
      </c>
      <c r="M68" s="97" t="str">
        <f>IF(FN_MC!J73="","*",FN_MC!J73)</f>
        <v>*</v>
      </c>
      <c r="N68" s="183" t="str">
        <f>IF(FN_MC!K73="","*",FN_MC!K73)</f>
        <v>*</v>
      </c>
      <c r="O68" s="183" t="str">
        <f>IF(FN_MC!L73="","*",FN_MC!L73)</f>
        <v>-</v>
      </c>
      <c r="P68" s="107" t="str">
        <f>IF(FN_MC!O73="","*",FN_MC!O73)</f>
        <v>*</v>
      </c>
      <c r="Q68" s="107" t="str">
        <f>IF(FN_MC!P73="","*",FN_MC!P73)</f>
        <v>*</v>
      </c>
      <c r="R68" s="96" t="str">
        <f>IF(FN_MC!Q73="","*",CONCATENATE(FN_MC!Q73," ",FN_MC!R73))</f>
        <v>*</v>
      </c>
      <c r="S68" s="96" t="str">
        <f>IF(FN_MC!V73="","*",FN_MC!V73)</f>
        <v>*</v>
      </c>
      <c r="T68" s="96" t="str">
        <f>IF(FN_MC!W73="","*",FN_MC!W73)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>
      <c r="A69" s="95" t="str">
        <f>IF(FN_MC!Y74="","*",FN_MC!Y74)</f>
        <v>*</v>
      </c>
      <c r="B69" s="95" t="str">
        <f>IF(FN_MC!X74="","*",FN_MC!X74)</f>
        <v>*</v>
      </c>
      <c r="C69" s="95" t="str">
        <f>IF(FN_MC!Z74="","*",FN_MC!Z74)</f>
        <v>*</v>
      </c>
      <c r="D69" s="96" t="str">
        <f>IF(FN_MC!S74="","*",FN_MC!S74)</f>
        <v>-</v>
      </c>
      <c r="E69" s="96" t="str">
        <f>IF(FN_MC!T74="","*",FN_MC!T74)</f>
        <v>-</v>
      </c>
      <c r="F69" s="96" t="str">
        <f>IF(FN_MC!B74="","*",FN_MC!B74)</f>
        <v>*</v>
      </c>
      <c r="G69" s="96" t="str">
        <f>IF(FN_MC!D74="","*",FN_MC!D74)</f>
        <v>*</v>
      </c>
      <c r="H69" s="96" t="str">
        <f>IF(FN_MC!F74="","*",FN_MC!F74)</f>
        <v>*</v>
      </c>
      <c r="I69" s="96" t="str">
        <f>IF(FN_MC!H74="","*",FN_MC!H74)</f>
        <v>*</v>
      </c>
      <c r="J69" s="96" t="str">
        <f>IF(FN_MC!I74="","*",FN_MC!I74)</f>
        <v>*</v>
      </c>
      <c r="K69" s="96" t="str">
        <f>IF(FN_MC!M74="","*",FN_MC!M74)</f>
        <v>-</v>
      </c>
      <c r="L69" s="196" t="str">
        <f>IF(FN_MC!N74="","*",FN_MC!N74)</f>
        <v>-</v>
      </c>
      <c r="M69" s="97" t="str">
        <f>IF(FN_MC!J74="","*",FN_MC!J74)</f>
        <v>*</v>
      </c>
      <c r="N69" s="183" t="str">
        <f>IF(FN_MC!K74="","*",FN_MC!K74)</f>
        <v>*</v>
      </c>
      <c r="O69" s="183" t="str">
        <f>IF(FN_MC!L74="","*",FN_MC!L74)</f>
        <v>-</v>
      </c>
      <c r="P69" s="107" t="str">
        <f>IF(FN_MC!O74="","*",FN_MC!O74)</f>
        <v>*</v>
      </c>
      <c r="Q69" s="107" t="str">
        <f>IF(FN_MC!P74="","*",FN_MC!P74)</f>
        <v>*</v>
      </c>
      <c r="R69" s="96" t="str">
        <f>IF(FN_MC!Q74="","*",CONCATENATE(FN_MC!Q74," ",FN_MC!R74))</f>
        <v>*</v>
      </c>
      <c r="S69" s="96" t="str">
        <f>IF(FN_MC!V74="","*",FN_MC!V74)</f>
        <v>*</v>
      </c>
      <c r="T69" s="96" t="str">
        <f>IF(FN_MC!W74="","*",FN_MC!W74)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IF(FN_MC!Y75="","*",FN_MC!Y75)</f>
        <v>*</v>
      </c>
      <c r="B70" s="95" t="str">
        <f>IF(FN_MC!X75="","*",FN_MC!X75)</f>
        <v>*</v>
      </c>
      <c r="C70" s="95" t="str">
        <f>IF(FN_MC!Z75="","*",FN_MC!Z75)</f>
        <v>*</v>
      </c>
      <c r="D70" s="96" t="str">
        <f>IF(FN_MC!S75="","*",FN_MC!S75)</f>
        <v>-</v>
      </c>
      <c r="E70" s="96" t="str">
        <f>IF(FN_MC!T75="","*",FN_MC!T75)</f>
        <v>-</v>
      </c>
      <c r="F70" s="96" t="str">
        <f>IF(FN_MC!B75="","*",FN_MC!B75)</f>
        <v>*</v>
      </c>
      <c r="G70" s="96" t="str">
        <f>IF(FN_MC!D75="","*",FN_MC!D75)</f>
        <v>*</v>
      </c>
      <c r="H70" s="96" t="str">
        <f>IF(FN_MC!F75="","*",FN_MC!F75)</f>
        <v>*</v>
      </c>
      <c r="I70" s="96" t="str">
        <f>IF(FN_MC!H75="","*",FN_MC!H75)</f>
        <v>*</v>
      </c>
      <c r="J70" s="96" t="str">
        <f>IF(FN_MC!I75="","*",FN_MC!I75)</f>
        <v>*</v>
      </c>
      <c r="K70" s="96" t="str">
        <f>IF(FN_MC!M75="","*",FN_MC!M75)</f>
        <v>-</v>
      </c>
      <c r="L70" s="196" t="str">
        <f>IF(FN_MC!N75="","*",FN_MC!N75)</f>
        <v>-</v>
      </c>
      <c r="M70" s="97" t="str">
        <f>IF(FN_MC!J75="","*",FN_MC!J75)</f>
        <v>*</v>
      </c>
      <c r="N70" s="183" t="str">
        <f>IF(FN_MC!K75="","*",FN_MC!K75)</f>
        <v>*</v>
      </c>
      <c r="O70" s="183" t="str">
        <f>IF(FN_MC!L75="","*",FN_MC!L75)</f>
        <v>-</v>
      </c>
      <c r="P70" s="107" t="str">
        <f>IF(FN_MC!O75="","*",FN_MC!O75)</f>
        <v>*</v>
      </c>
      <c r="Q70" s="107" t="str">
        <f>IF(FN_MC!P75="","*",FN_MC!P75)</f>
        <v>*</v>
      </c>
      <c r="R70" s="96" t="str">
        <f>IF(FN_MC!Q75="","*",CONCATENATE(FN_MC!Q75," ",FN_MC!R75))</f>
        <v>*</v>
      </c>
      <c r="S70" s="96" t="str">
        <f>IF(FN_MC!V75="","*",FN_MC!V75)</f>
        <v>*</v>
      </c>
      <c r="T70" s="96" t="str">
        <f>IF(FN_MC!W75="","*",FN_MC!W75)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IF(FN_MC!Y76="","*",FN_MC!Y76)</f>
        <v>*</v>
      </c>
      <c r="B71" s="95" t="str">
        <f>IF(FN_MC!X76="","*",FN_MC!X76)</f>
        <v>*</v>
      </c>
      <c r="C71" s="95" t="str">
        <f>IF(FN_MC!Z76="","*",FN_MC!Z76)</f>
        <v>*</v>
      </c>
      <c r="D71" s="96" t="str">
        <f>IF(FN_MC!S76="","*",FN_MC!S76)</f>
        <v>-</v>
      </c>
      <c r="E71" s="96" t="str">
        <f>IF(FN_MC!T76="","*",FN_MC!T76)</f>
        <v>-</v>
      </c>
      <c r="F71" s="96" t="str">
        <f>IF(FN_MC!B76="","*",FN_MC!B76)</f>
        <v>*</v>
      </c>
      <c r="G71" s="96" t="str">
        <f>IF(FN_MC!D76="","*",FN_MC!D76)</f>
        <v>*</v>
      </c>
      <c r="H71" s="96" t="str">
        <f>IF(FN_MC!F76="","*",FN_MC!F76)</f>
        <v>*</v>
      </c>
      <c r="I71" s="96" t="str">
        <f>IF(FN_MC!H76="","*",FN_MC!H76)</f>
        <v>*</v>
      </c>
      <c r="J71" s="96" t="str">
        <f>IF(FN_MC!I76="","*",FN_MC!I76)</f>
        <v>*</v>
      </c>
      <c r="K71" s="96" t="str">
        <f>IF(FN_MC!M76="","*",FN_MC!M76)</f>
        <v>-</v>
      </c>
      <c r="L71" s="196" t="str">
        <f>IF(FN_MC!N76="","*",FN_MC!N76)</f>
        <v>-</v>
      </c>
      <c r="M71" s="97" t="str">
        <f>IF(FN_MC!J76="","*",FN_MC!J76)</f>
        <v>*</v>
      </c>
      <c r="N71" s="183" t="str">
        <f>IF(FN_MC!K76="","*",FN_MC!K76)</f>
        <v>*</v>
      </c>
      <c r="O71" s="183" t="str">
        <f>IF(FN_MC!L76="","*",FN_MC!L76)</f>
        <v>-</v>
      </c>
      <c r="P71" s="107" t="str">
        <f>IF(FN_MC!O76="","*",FN_MC!O76)</f>
        <v>*</v>
      </c>
      <c r="Q71" s="107" t="str">
        <f>IF(FN_MC!P76="","*",FN_MC!P76)</f>
        <v>*</v>
      </c>
      <c r="R71" s="96" t="str">
        <f>IF(FN_MC!Q76="","*",CONCATENATE(FN_MC!Q76," ",FN_MC!R76))</f>
        <v>*</v>
      </c>
      <c r="S71" s="96" t="str">
        <f>IF(FN_MC!V76="","*",FN_MC!V76)</f>
        <v>*</v>
      </c>
      <c r="T71" s="96" t="str">
        <f>IF(FN_MC!W76="","*",FN_MC!W76)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IF(FN_MC!Y77="","*",FN_MC!Y77)</f>
        <v>*</v>
      </c>
      <c r="B72" s="95" t="str">
        <f>IF(FN_MC!X77="","*",FN_MC!X77)</f>
        <v>*</v>
      </c>
      <c r="C72" s="95" t="str">
        <f>IF(FN_MC!Z77="","*",FN_MC!Z77)</f>
        <v>*</v>
      </c>
      <c r="D72" s="96" t="str">
        <f>IF(FN_MC!S77="","*",FN_MC!S77)</f>
        <v>-</v>
      </c>
      <c r="E72" s="96" t="str">
        <f>IF(FN_MC!T77="","*",FN_MC!T77)</f>
        <v>-</v>
      </c>
      <c r="F72" s="96" t="str">
        <f>IF(FN_MC!B77="","*",FN_MC!B77)</f>
        <v>*</v>
      </c>
      <c r="G72" s="96" t="str">
        <f>IF(FN_MC!D77="","*",FN_MC!D77)</f>
        <v>*</v>
      </c>
      <c r="H72" s="96" t="str">
        <f>IF(FN_MC!F77="","*",FN_MC!F77)</f>
        <v>*</v>
      </c>
      <c r="I72" s="96" t="str">
        <f>IF(FN_MC!H77="","*",FN_MC!H77)</f>
        <v>*</v>
      </c>
      <c r="J72" s="96" t="str">
        <f>IF(FN_MC!I77="","*",FN_MC!I77)</f>
        <v>*</v>
      </c>
      <c r="K72" s="96" t="str">
        <f>IF(FN_MC!M77="","*",FN_MC!M77)</f>
        <v>-</v>
      </c>
      <c r="L72" s="196" t="str">
        <f>IF(FN_MC!N77="","*",FN_MC!N77)</f>
        <v>-</v>
      </c>
      <c r="M72" s="97" t="str">
        <f>IF(FN_MC!J77="","*",FN_MC!J77)</f>
        <v>*</v>
      </c>
      <c r="N72" s="183" t="str">
        <f>IF(FN_MC!K77="","*",FN_MC!K77)</f>
        <v>*</v>
      </c>
      <c r="O72" s="183" t="str">
        <f>IF(FN_MC!L77="","*",FN_MC!L77)</f>
        <v>-</v>
      </c>
      <c r="P72" s="107" t="str">
        <f>IF(FN_MC!O77="","*",FN_MC!O77)</f>
        <v>*</v>
      </c>
      <c r="Q72" s="107" t="str">
        <f>IF(FN_MC!P77="","*",FN_MC!P77)</f>
        <v>*</v>
      </c>
      <c r="R72" s="96" t="str">
        <f>IF(FN_MC!Q77="","*",CONCATENATE(FN_MC!Q77," ",FN_MC!R77))</f>
        <v>*</v>
      </c>
      <c r="S72" s="96" t="str">
        <f>IF(FN_MC!V77="","*",FN_MC!V77)</f>
        <v>*</v>
      </c>
      <c r="T72" s="96" t="str">
        <f>IF(FN_MC!W77="","*",FN_MC!W77)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IF(FN_MC!Y78="","*",FN_MC!Y78)</f>
        <v>*</v>
      </c>
      <c r="B73" s="95" t="str">
        <f>IF(FN_MC!X78="","*",FN_MC!X78)</f>
        <v>*</v>
      </c>
      <c r="C73" s="95" t="str">
        <f>IF(FN_MC!Z78="","*",FN_MC!Z78)</f>
        <v>*</v>
      </c>
      <c r="D73" s="96" t="str">
        <f>IF(FN_MC!S78="","*",FN_MC!S78)</f>
        <v>-</v>
      </c>
      <c r="E73" s="96" t="str">
        <f>IF(FN_MC!T78="","*",FN_MC!T78)</f>
        <v>-</v>
      </c>
      <c r="F73" s="96" t="str">
        <f>IF(FN_MC!B78="","*",FN_MC!B78)</f>
        <v>*</v>
      </c>
      <c r="G73" s="96" t="str">
        <f>IF(FN_MC!D78="","*",FN_MC!D78)</f>
        <v>*</v>
      </c>
      <c r="H73" s="96" t="str">
        <f>IF(FN_MC!F78="","*",FN_MC!F78)</f>
        <v>*</v>
      </c>
      <c r="I73" s="96" t="str">
        <f>IF(FN_MC!H78="","*",FN_MC!H78)</f>
        <v>*</v>
      </c>
      <c r="J73" s="96" t="str">
        <f>IF(FN_MC!I78="","*",FN_MC!I78)</f>
        <v>*</v>
      </c>
      <c r="K73" s="96" t="str">
        <f>IF(FN_MC!M78="","*",FN_MC!M78)</f>
        <v>-</v>
      </c>
      <c r="L73" s="196" t="str">
        <f>IF(FN_MC!N78="","*",FN_MC!N78)</f>
        <v>-</v>
      </c>
      <c r="M73" s="97" t="str">
        <f>IF(FN_MC!J78="","*",FN_MC!J78)</f>
        <v>*</v>
      </c>
      <c r="N73" s="183" t="str">
        <f>IF(FN_MC!K78="","*",FN_MC!K78)</f>
        <v>*</v>
      </c>
      <c r="O73" s="183" t="str">
        <f>IF(FN_MC!L78="","*",FN_MC!L78)</f>
        <v>-</v>
      </c>
      <c r="P73" s="107" t="str">
        <f>IF(FN_MC!O78="","*",FN_MC!O78)</f>
        <v>*</v>
      </c>
      <c r="Q73" s="107" t="str">
        <f>IF(FN_MC!P78="","*",FN_MC!P78)</f>
        <v>*</v>
      </c>
      <c r="R73" s="96" t="str">
        <f>IF(FN_MC!Q78="","*",CONCATENATE(FN_MC!Q78," ",FN_MC!R78))</f>
        <v>*</v>
      </c>
      <c r="S73" s="96" t="str">
        <f>IF(FN_MC!V78="","*",FN_MC!V78)</f>
        <v>*</v>
      </c>
      <c r="T73" s="96" t="str">
        <f>IF(FN_MC!W78="","*",FN_MC!W78)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IF(FN_MC!Y79="","*",FN_MC!Y79)</f>
        <v>*</v>
      </c>
      <c r="B74" s="95" t="str">
        <f>IF(FN_MC!X79="","*",FN_MC!X79)</f>
        <v>*</v>
      </c>
      <c r="C74" s="95" t="str">
        <f>IF(FN_MC!Z79="","*",FN_MC!Z79)</f>
        <v>*</v>
      </c>
      <c r="D74" s="96" t="str">
        <f>IF(FN_MC!S79="","*",FN_MC!S79)</f>
        <v>-</v>
      </c>
      <c r="E74" s="96" t="str">
        <f>IF(FN_MC!T79="","*",FN_MC!T79)</f>
        <v>-</v>
      </c>
      <c r="F74" s="96" t="str">
        <f>IF(FN_MC!B79="","*",FN_MC!B79)</f>
        <v>*</v>
      </c>
      <c r="G74" s="96" t="str">
        <f>IF(FN_MC!D79="","*",FN_MC!D79)</f>
        <v>*</v>
      </c>
      <c r="H74" s="96" t="str">
        <f>IF(FN_MC!F79="","*",FN_MC!F79)</f>
        <v>*</v>
      </c>
      <c r="I74" s="96" t="str">
        <f>IF(FN_MC!H79="","*",FN_MC!H79)</f>
        <v>*</v>
      </c>
      <c r="J74" s="96" t="str">
        <f>IF(FN_MC!I79="","*",FN_MC!I79)</f>
        <v>*</v>
      </c>
      <c r="K74" s="96" t="str">
        <f>IF(FN_MC!M79="","*",FN_MC!M79)</f>
        <v>-</v>
      </c>
      <c r="L74" s="196" t="str">
        <f>IF(FN_MC!N79="","*",FN_MC!N79)</f>
        <v>-</v>
      </c>
      <c r="M74" s="97" t="str">
        <f>IF(FN_MC!J79="","*",FN_MC!J79)</f>
        <v>*</v>
      </c>
      <c r="N74" s="183" t="str">
        <f>IF(FN_MC!K79="","*",FN_MC!K79)</f>
        <v>*</v>
      </c>
      <c r="O74" s="183" t="str">
        <f>IF(FN_MC!L79="","*",FN_MC!L79)</f>
        <v>-</v>
      </c>
      <c r="P74" s="107" t="str">
        <f>IF(FN_MC!O79="","*",FN_MC!O79)</f>
        <v>*</v>
      </c>
      <c r="Q74" s="107" t="str">
        <f>IF(FN_MC!P79="","*",FN_MC!P79)</f>
        <v>*</v>
      </c>
      <c r="R74" s="96" t="str">
        <f>IF(FN_MC!Q79="","*",CONCATENATE(FN_MC!Q79," ",FN_MC!R79))</f>
        <v>*</v>
      </c>
      <c r="S74" s="96" t="str">
        <f>IF(FN_MC!V79="","*",FN_MC!V79)</f>
        <v>*</v>
      </c>
      <c r="T74" s="96" t="str">
        <f>IF(FN_MC!W79="","*",FN_MC!W79)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IF(FN_MC!Y80="","*",FN_MC!Y80)</f>
        <v>*</v>
      </c>
      <c r="B75" s="95" t="str">
        <f>IF(FN_MC!X80="","*",FN_MC!X80)</f>
        <v>*</v>
      </c>
      <c r="C75" s="95" t="str">
        <f>IF(FN_MC!Z80="","*",FN_MC!Z80)</f>
        <v>*</v>
      </c>
      <c r="D75" s="96" t="str">
        <f>IF(FN_MC!S80="","*",FN_MC!S80)</f>
        <v>-</v>
      </c>
      <c r="E75" s="96" t="str">
        <f>IF(FN_MC!T80="","*",FN_MC!T80)</f>
        <v>-</v>
      </c>
      <c r="F75" s="96" t="str">
        <f>IF(FN_MC!B80="","*",FN_MC!B80)</f>
        <v>*</v>
      </c>
      <c r="G75" s="96" t="str">
        <f>IF(FN_MC!D80="","*",FN_MC!D80)</f>
        <v>*</v>
      </c>
      <c r="H75" s="96" t="str">
        <f>IF(FN_MC!F80="","*",FN_MC!F80)</f>
        <v>*</v>
      </c>
      <c r="I75" s="96" t="str">
        <f>IF(FN_MC!H80="","*",FN_MC!H80)</f>
        <v>*</v>
      </c>
      <c r="J75" s="96" t="str">
        <f>IF(FN_MC!I80="","*",FN_MC!I80)</f>
        <v>*</v>
      </c>
      <c r="K75" s="96" t="str">
        <f>IF(FN_MC!M80="","*",FN_MC!M80)</f>
        <v>-</v>
      </c>
      <c r="L75" s="196" t="str">
        <f>IF(FN_MC!N80="","*",FN_MC!N80)</f>
        <v>-</v>
      </c>
      <c r="M75" s="97" t="str">
        <f>IF(FN_MC!J80="","*",FN_MC!J80)</f>
        <v>*</v>
      </c>
      <c r="N75" s="183" t="str">
        <f>IF(FN_MC!K80="","*",FN_MC!K80)</f>
        <v>*</v>
      </c>
      <c r="O75" s="183" t="str">
        <f>IF(FN_MC!L80="","*",FN_MC!L80)</f>
        <v>-</v>
      </c>
      <c r="P75" s="107" t="str">
        <f>IF(FN_MC!O80="","*",FN_MC!O80)</f>
        <v>*</v>
      </c>
      <c r="Q75" s="107" t="str">
        <f>IF(FN_MC!P80="","*",FN_MC!P80)</f>
        <v>*</v>
      </c>
      <c r="R75" s="96" t="str">
        <f>IF(FN_MC!Q80="","*",CONCATENATE(FN_MC!Q80," ",FN_MC!R80))</f>
        <v>*</v>
      </c>
      <c r="S75" s="96" t="str">
        <f>IF(FN_MC!V80="","*",FN_MC!V80)</f>
        <v>*</v>
      </c>
      <c r="T75" s="96" t="str">
        <f>IF(FN_MC!W80="","*",FN_MC!W80)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IF(FN_MC!Y81="","*",FN_MC!Y81)</f>
        <v>*</v>
      </c>
      <c r="B76" s="95" t="str">
        <f>IF(FN_MC!X81="","*",FN_MC!X81)</f>
        <v>*</v>
      </c>
      <c r="C76" s="95" t="str">
        <f>IF(FN_MC!Z81="","*",FN_MC!Z81)</f>
        <v>*</v>
      </c>
      <c r="D76" s="96" t="str">
        <f>IF(FN_MC!S81="","*",FN_MC!S81)</f>
        <v>-</v>
      </c>
      <c r="E76" s="96" t="str">
        <f>IF(FN_MC!T81="","*",FN_MC!T81)</f>
        <v>-</v>
      </c>
      <c r="F76" s="96" t="str">
        <f>IF(FN_MC!B81="","*",FN_MC!B81)</f>
        <v>*</v>
      </c>
      <c r="G76" s="96" t="str">
        <f>IF(FN_MC!D81="","*",FN_MC!D81)</f>
        <v>*</v>
      </c>
      <c r="H76" s="96" t="str">
        <f>IF(FN_MC!F81="","*",FN_MC!F81)</f>
        <v>*</v>
      </c>
      <c r="I76" s="96" t="str">
        <f>IF(FN_MC!H81="","*",FN_MC!H81)</f>
        <v>*</v>
      </c>
      <c r="J76" s="96" t="str">
        <f>IF(FN_MC!I81="","*",FN_MC!I81)</f>
        <v>*</v>
      </c>
      <c r="K76" s="96" t="str">
        <f>IF(FN_MC!M81="","*",FN_MC!M81)</f>
        <v>-</v>
      </c>
      <c r="L76" s="196" t="str">
        <f>IF(FN_MC!N81="","*",FN_MC!N81)</f>
        <v>-</v>
      </c>
      <c r="M76" s="97" t="str">
        <f>IF(FN_MC!J81="","*",FN_MC!J81)</f>
        <v>*</v>
      </c>
      <c r="N76" s="183" t="str">
        <f>IF(FN_MC!K81="","*",FN_MC!K81)</f>
        <v>*</v>
      </c>
      <c r="O76" s="183" t="str">
        <f>IF(FN_MC!L81="","*",FN_MC!L81)</f>
        <v>-</v>
      </c>
      <c r="P76" s="107" t="str">
        <f>IF(FN_MC!O81="","*",FN_MC!O81)</f>
        <v>*</v>
      </c>
      <c r="Q76" s="107" t="str">
        <f>IF(FN_MC!P81="","*",FN_MC!P81)</f>
        <v>*</v>
      </c>
      <c r="R76" s="96" t="str">
        <f>IF(FN_MC!Q81="","*",CONCATENATE(FN_MC!Q81," ",FN_MC!R81))</f>
        <v>*</v>
      </c>
      <c r="S76" s="96" t="str">
        <f>IF(FN_MC!V81="","*",FN_MC!V81)</f>
        <v>*</v>
      </c>
      <c r="T76" s="96" t="str">
        <f>IF(FN_MC!W81="","*",FN_MC!W81)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>
      <c r="A77" s="95" t="str">
        <f>IF(FN_MC!Y82="","*",FN_MC!Y82)</f>
        <v>*</v>
      </c>
      <c r="B77" s="95" t="str">
        <f>IF(FN_MC!X82="","*",FN_MC!X82)</f>
        <v>*</v>
      </c>
      <c r="C77" s="95" t="str">
        <f>IF(FN_MC!Z82="","*",FN_MC!Z82)</f>
        <v>*</v>
      </c>
      <c r="D77" s="96" t="str">
        <f>IF(FN_MC!S82="","*",FN_MC!S82)</f>
        <v>-</v>
      </c>
      <c r="E77" s="96" t="str">
        <f>IF(FN_MC!T82="","*",FN_MC!T82)</f>
        <v>-</v>
      </c>
      <c r="F77" s="96" t="str">
        <f>IF(FN_MC!B82="","*",FN_MC!B82)</f>
        <v>*</v>
      </c>
      <c r="G77" s="96" t="str">
        <f>IF(FN_MC!D82="","*",FN_MC!D82)</f>
        <v>*</v>
      </c>
      <c r="H77" s="96" t="str">
        <f>IF(FN_MC!F82="","*",FN_MC!F82)</f>
        <v>*</v>
      </c>
      <c r="I77" s="96" t="str">
        <f>IF(FN_MC!H82="","*",FN_MC!H82)</f>
        <v>*</v>
      </c>
      <c r="J77" s="96" t="str">
        <f>IF(FN_MC!I82="","*",FN_MC!I82)</f>
        <v>*</v>
      </c>
      <c r="K77" s="96" t="str">
        <f>IF(FN_MC!M82="","*",FN_MC!M82)</f>
        <v>-</v>
      </c>
      <c r="L77" s="196" t="str">
        <f>IF(FN_MC!N82="","*",FN_MC!N82)</f>
        <v>-</v>
      </c>
      <c r="M77" s="97" t="str">
        <f>IF(FN_MC!J82="","*",FN_MC!J82)</f>
        <v>*</v>
      </c>
      <c r="N77" s="183" t="str">
        <f>IF(FN_MC!K82="","*",FN_MC!K82)</f>
        <v>*</v>
      </c>
      <c r="O77" s="183" t="str">
        <f>IF(FN_MC!L82="","*",FN_MC!L82)</f>
        <v>-</v>
      </c>
      <c r="P77" s="107" t="str">
        <f>IF(FN_MC!O82="","*",FN_MC!O82)</f>
        <v>*</v>
      </c>
      <c r="Q77" s="107" t="str">
        <f>IF(FN_MC!P82="","*",FN_MC!P82)</f>
        <v>*</v>
      </c>
      <c r="R77" s="96" t="str">
        <f>IF(FN_MC!Q82="","*",CONCATENATE(FN_MC!Q82," ",FN_MC!R82))</f>
        <v>*</v>
      </c>
      <c r="S77" s="96" t="str">
        <f>IF(FN_MC!V82="","*",FN_MC!V82)</f>
        <v>*</v>
      </c>
      <c r="T77" s="96" t="str">
        <f>IF(FN_MC!W82="","*",FN_MC!W82)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IF(FN_MC!Y83="","*",FN_MC!Y83)</f>
        <v>*</v>
      </c>
      <c r="B78" s="95" t="str">
        <f>IF(FN_MC!X83="","*",FN_MC!X83)</f>
        <v>*</v>
      </c>
      <c r="C78" s="95" t="str">
        <f>IF(FN_MC!Z83="","*",FN_MC!Z83)</f>
        <v>*</v>
      </c>
      <c r="D78" s="96" t="str">
        <f>IF(FN_MC!S83="","*",FN_MC!S83)</f>
        <v>-</v>
      </c>
      <c r="E78" s="96" t="str">
        <f>IF(FN_MC!T83="","*",FN_MC!T83)</f>
        <v>-</v>
      </c>
      <c r="F78" s="96" t="str">
        <f>IF(FN_MC!B83="","*",FN_MC!B83)</f>
        <v>*</v>
      </c>
      <c r="G78" s="96" t="str">
        <f>IF(FN_MC!D83="","*",FN_MC!D83)</f>
        <v>*</v>
      </c>
      <c r="H78" s="96" t="str">
        <f>IF(FN_MC!F83="","*",FN_MC!F83)</f>
        <v>*</v>
      </c>
      <c r="I78" s="96" t="str">
        <f>IF(FN_MC!H83="","*",FN_MC!H83)</f>
        <v>*</v>
      </c>
      <c r="J78" s="96" t="str">
        <f>IF(FN_MC!I83="","*",FN_MC!I83)</f>
        <v>*</v>
      </c>
      <c r="K78" s="96" t="str">
        <f>IF(FN_MC!M83="","*",FN_MC!M83)</f>
        <v>-</v>
      </c>
      <c r="L78" s="196" t="str">
        <f>IF(FN_MC!N83="","*",FN_MC!N83)</f>
        <v>-</v>
      </c>
      <c r="M78" s="97" t="str">
        <f>IF(FN_MC!J83="","*",FN_MC!J83)</f>
        <v>*</v>
      </c>
      <c r="N78" s="183" t="str">
        <f>IF(FN_MC!K83="","*",FN_MC!K83)</f>
        <v>*</v>
      </c>
      <c r="O78" s="183" t="str">
        <f>IF(FN_MC!L83="","*",FN_MC!L83)</f>
        <v>-</v>
      </c>
      <c r="P78" s="107" t="str">
        <f>IF(FN_MC!O83="","*",FN_MC!O83)</f>
        <v>*</v>
      </c>
      <c r="Q78" s="107" t="str">
        <f>IF(FN_MC!P83="","*",FN_MC!P83)</f>
        <v>*</v>
      </c>
      <c r="R78" s="96" t="str">
        <f>IF(FN_MC!Q83="","*",CONCATENATE(FN_MC!Q83," ",FN_MC!R83))</f>
        <v>*</v>
      </c>
      <c r="S78" s="96" t="str">
        <f>IF(FN_MC!V83="","*",FN_MC!V83)</f>
        <v>*</v>
      </c>
      <c r="T78" s="96" t="str">
        <f>IF(FN_MC!W83="","*",FN_MC!W83)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IF(FN_MC!Y84="","*",FN_MC!Y84)</f>
        <v>*</v>
      </c>
      <c r="B79" s="95" t="str">
        <f>IF(FN_MC!X84="","*",FN_MC!X84)</f>
        <v>*</v>
      </c>
      <c r="C79" s="95" t="str">
        <f>IF(FN_MC!Z84="","*",FN_MC!Z84)</f>
        <v>*</v>
      </c>
      <c r="D79" s="96" t="str">
        <f>IF(FN_MC!S84="","*",FN_MC!S84)</f>
        <v>-</v>
      </c>
      <c r="E79" s="96" t="str">
        <f>IF(FN_MC!T84="","*",FN_MC!T84)</f>
        <v>-</v>
      </c>
      <c r="F79" s="96" t="str">
        <f>IF(FN_MC!B84="","*",FN_MC!B84)</f>
        <v>*</v>
      </c>
      <c r="G79" s="96" t="str">
        <f>IF(FN_MC!D84="","*",FN_MC!D84)</f>
        <v>*</v>
      </c>
      <c r="H79" s="96" t="str">
        <f>IF(FN_MC!F84="","*",FN_MC!F84)</f>
        <v>*</v>
      </c>
      <c r="I79" s="96" t="str">
        <f>IF(FN_MC!H84="","*",FN_MC!H84)</f>
        <v>*</v>
      </c>
      <c r="J79" s="96" t="str">
        <f>IF(FN_MC!I84="","*",FN_MC!I84)</f>
        <v>*</v>
      </c>
      <c r="K79" s="96" t="str">
        <f>IF(FN_MC!M84="","*",FN_MC!M84)</f>
        <v>-</v>
      </c>
      <c r="L79" s="196" t="str">
        <f>IF(FN_MC!N84="","*",FN_MC!N84)</f>
        <v>-</v>
      </c>
      <c r="M79" s="97" t="str">
        <f>IF(FN_MC!J84="","*",FN_MC!J84)</f>
        <v>*</v>
      </c>
      <c r="N79" s="183" t="str">
        <f>IF(FN_MC!K84="","*",FN_MC!K84)</f>
        <v>*</v>
      </c>
      <c r="O79" s="183" t="str">
        <f>IF(FN_MC!L84="","*",FN_MC!L84)</f>
        <v>-</v>
      </c>
      <c r="P79" s="107" t="str">
        <f>IF(FN_MC!O84="","*",FN_MC!O84)</f>
        <v>*</v>
      </c>
      <c r="Q79" s="107" t="str">
        <f>IF(FN_MC!P84="","*",FN_MC!P84)</f>
        <v>*</v>
      </c>
      <c r="R79" s="96" t="str">
        <f>IF(FN_MC!Q84="","*",CONCATENATE(FN_MC!Q84," ",FN_MC!R84))</f>
        <v>*</v>
      </c>
      <c r="S79" s="96" t="str">
        <f>IF(FN_MC!V84="","*",FN_MC!V84)</f>
        <v>*</v>
      </c>
      <c r="T79" s="96" t="str">
        <f>IF(FN_MC!W84="","*",FN_MC!W84)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>
      <c r="A80" s="95" t="str">
        <f>IF(FN_MC!Y85="","*",FN_MC!Y85)</f>
        <v>*</v>
      </c>
      <c r="B80" s="95" t="str">
        <f>IF(FN_MC!X85="","*",FN_MC!X85)</f>
        <v>*</v>
      </c>
      <c r="C80" s="95" t="str">
        <f>IF(FN_MC!Z85="","*",FN_MC!Z85)</f>
        <v>*</v>
      </c>
      <c r="D80" s="96" t="str">
        <f>IF(FN_MC!S85="","*",FN_MC!S85)</f>
        <v>-</v>
      </c>
      <c r="E80" s="96" t="str">
        <f>IF(FN_MC!T85="","*",FN_MC!T85)</f>
        <v>-</v>
      </c>
      <c r="F80" s="96" t="str">
        <f>IF(FN_MC!B85="","*",FN_MC!B85)</f>
        <v>*</v>
      </c>
      <c r="G80" s="96" t="str">
        <f>IF(FN_MC!D85="","*",FN_MC!D85)</f>
        <v>*</v>
      </c>
      <c r="H80" s="96" t="str">
        <f>IF(FN_MC!F85="","*",FN_MC!F85)</f>
        <v>*</v>
      </c>
      <c r="I80" s="96" t="str">
        <f>IF(FN_MC!H85="","*",FN_MC!H85)</f>
        <v>*</v>
      </c>
      <c r="J80" s="96" t="str">
        <f>IF(FN_MC!I85="","*",FN_MC!I85)</f>
        <v>*</v>
      </c>
      <c r="K80" s="96" t="str">
        <f>IF(FN_MC!M85="","*",FN_MC!M85)</f>
        <v>-</v>
      </c>
      <c r="L80" s="196" t="str">
        <f>IF(FN_MC!N85="","*",FN_MC!N85)</f>
        <v>-</v>
      </c>
      <c r="M80" s="97" t="str">
        <f>IF(FN_MC!J85="","*",FN_MC!J85)</f>
        <v>*</v>
      </c>
      <c r="N80" s="183" t="str">
        <f>IF(FN_MC!K85="","*",FN_MC!K85)</f>
        <v>*</v>
      </c>
      <c r="O80" s="183" t="str">
        <f>IF(FN_MC!L85="","*",FN_MC!L85)</f>
        <v>-</v>
      </c>
      <c r="P80" s="107" t="str">
        <f>IF(FN_MC!O85="","*",FN_MC!O85)</f>
        <v>*</v>
      </c>
      <c r="Q80" s="107" t="str">
        <f>IF(FN_MC!P85="","*",FN_MC!P85)</f>
        <v>*</v>
      </c>
      <c r="R80" s="96" t="str">
        <f>IF(FN_MC!Q85="","*",CONCATENATE(FN_MC!Q85," ",FN_MC!R85))</f>
        <v>*</v>
      </c>
      <c r="S80" s="96" t="str">
        <f>IF(FN_MC!V85="","*",FN_MC!V85)</f>
        <v>*</v>
      </c>
      <c r="T80" s="96" t="str">
        <f>IF(FN_MC!W85="","*",FN_MC!W85)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>
      <c r="A81" s="95" t="str">
        <f>IF(FN_MC!Y86="","*",FN_MC!Y86)</f>
        <v>*</v>
      </c>
      <c r="B81" s="95" t="str">
        <f>IF(FN_MC!X86="","*",FN_MC!X86)</f>
        <v>*</v>
      </c>
      <c r="C81" s="95" t="str">
        <f>IF(FN_MC!Z86="","*",FN_MC!Z86)</f>
        <v>*</v>
      </c>
      <c r="D81" s="96" t="str">
        <f>IF(FN_MC!S86="","*",FN_MC!S86)</f>
        <v>-</v>
      </c>
      <c r="E81" s="96" t="str">
        <f>IF(FN_MC!T86="","*",FN_MC!T86)</f>
        <v>-</v>
      </c>
      <c r="F81" s="96" t="str">
        <f>IF(FN_MC!B86="","*",FN_MC!B86)</f>
        <v>*</v>
      </c>
      <c r="G81" s="96" t="str">
        <f>IF(FN_MC!D86="","*",FN_MC!D86)</f>
        <v>*</v>
      </c>
      <c r="H81" s="96" t="str">
        <f>IF(FN_MC!F86="","*",FN_MC!F86)</f>
        <v>*</v>
      </c>
      <c r="I81" s="96" t="str">
        <f>IF(FN_MC!H86="","*",FN_MC!H86)</f>
        <v>*</v>
      </c>
      <c r="J81" s="96" t="str">
        <f>IF(FN_MC!I86="","*",FN_MC!I86)</f>
        <v>*</v>
      </c>
      <c r="K81" s="96" t="str">
        <f>IF(FN_MC!M86="","*",FN_MC!M86)</f>
        <v>-</v>
      </c>
      <c r="L81" s="196" t="str">
        <f>IF(FN_MC!N86="","*",FN_MC!N86)</f>
        <v>-</v>
      </c>
      <c r="M81" s="97" t="str">
        <f>IF(FN_MC!J86="","*",FN_MC!J86)</f>
        <v>*</v>
      </c>
      <c r="N81" s="183" t="str">
        <f>IF(FN_MC!K86="","*",FN_MC!K86)</f>
        <v>*</v>
      </c>
      <c r="O81" s="183" t="str">
        <f>IF(FN_MC!L86="","*",FN_MC!L86)</f>
        <v>-</v>
      </c>
      <c r="P81" s="107" t="str">
        <f>IF(FN_MC!O86="","*",FN_MC!O86)</f>
        <v>*</v>
      </c>
      <c r="Q81" s="107" t="str">
        <f>IF(FN_MC!P86="","*",FN_MC!P86)</f>
        <v>*</v>
      </c>
      <c r="R81" s="96" t="str">
        <f>IF(FN_MC!Q86="","*",CONCATENATE(FN_MC!Q86," ",FN_MC!R86))</f>
        <v>*</v>
      </c>
      <c r="S81" s="96" t="str">
        <f>IF(FN_MC!V86="","*",FN_MC!V86)</f>
        <v>*</v>
      </c>
      <c r="T81" s="96" t="str">
        <f>IF(FN_MC!W86="","*",FN_MC!W86)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>
      <c r="A82" s="95" t="str">
        <f>IF(FN_MC!Y87="","*",FN_MC!Y87)</f>
        <v>*</v>
      </c>
      <c r="B82" s="95" t="str">
        <f>IF(FN_MC!X87="","*",FN_MC!X87)</f>
        <v>*</v>
      </c>
      <c r="C82" s="95" t="str">
        <f>IF(FN_MC!Z87="","*",FN_MC!Z87)</f>
        <v>*</v>
      </c>
      <c r="D82" s="96" t="str">
        <f>IF(FN_MC!S87="","*",FN_MC!S87)</f>
        <v>-</v>
      </c>
      <c r="E82" s="96" t="str">
        <f>IF(FN_MC!T87="","*",FN_MC!T87)</f>
        <v>-</v>
      </c>
      <c r="F82" s="96" t="str">
        <f>IF(FN_MC!B87="","*",FN_MC!B87)</f>
        <v>*</v>
      </c>
      <c r="G82" s="96" t="str">
        <f>IF(FN_MC!D87="","*",FN_MC!D87)</f>
        <v>*</v>
      </c>
      <c r="H82" s="96" t="str">
        <f>IF(FN_MC!F87="","*",FN_MC!F87)</f>
        <v>*</v>
      </c>
      <c r="I82" s="96" t="str">
        <f>IF(FN_MC!H87="","*",FN_MC!H87)</f>
        <v>*</v>
      </c>
      <c r="J82" s="96" t="str">
        <f>IF(FN_MC!I87="","*",FN_MC!I87)</f>
        <v>*</v>
      </c>
      <c r="K82" s="96" t="str">
        <f>IF(FN_MC!M87="","*",FN_MC!M87)</f>
        <v>-</v>
      </c>
      <c r="L82" s="196" t="str">
        <f>IF(FN_MC!N87="","*",FN_MC!N87)</f>
        <v>-</v>
      </c>
      <c r="M82" s="97" t="str">
        <f>IF(FN_MC!J87="","*",FN_MC!J87)</f>
        <v>*</v>
      </c>
      <c r="N82" s="183" t="str">
        <f>IF(FN_MC!K87="","*",FN_MC!K87)</f>
        <v>*</v>
      </c>
      <c r="O82" s="183" t="str">
        <f>IF(FN_MC!L87="","*",FN_MC!L87)</f>
        <v>-</v>
      </c>
      <c r="P82" s="107" t="str">
        <f>IF(FN_MC!O87="","*",FN_MC!O87)</f>
        <v>*</v>
      </c>
      <c r="Q82" s="107" t="str">
        <f>IF(FN_MC!P87="","*",FN_MC!P87)</f>
        <v>*</v>
      </c>
      <c r="R82" s="96" t="str">
        <f>IF(FN_MC!Q87="","*",CONCATENATE(FN_MC!Q87," ",FN_MC!R87))</f>
        <v>*</v>
      </c>
      <c r="S82" s="96" t="str">
        <f>IF(FN_MC!V87="","*",FN_MC!V87)</f>
        <v>*</v>
      </c>
      <c r="T82" s="96" t="str">
        <f>IF(FN_MC!W87="","*",FN_MC!W87)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IF(FN_MC!Y88="","*",FN_MC!Y88)</f>
        <v>*</v>
      </c>
      <c r="B83" s="95" t="str">
        <f>IF(FN_MC!X88="","*",FN_MC!X88)</f>
        <v>*</v>
      </c>
      <c r="C83" s="95" t="str">
        <f>IF(FN_MC!Z88="","*",FN_MC!Z88)</f>
        <v>*</v>
      </c>
      <c r="D83" s="96" t="str">
        <f>IF(FN_MC!S88="","*",FN_MC!S88)</f>
        <v>-</v>
      </c>
      <c r="E83" s="96" t="str">
        <f>IF(FN_MC!T88="","*",FN_MC!T88)</f>
        <v>-</v>
      </c>
      <c r="F83" s="96" t="str">
        <f>IF(FN_MC!B88="","*",FN_MC!B88)</f>
        <v>*</v>
      </c>
      <c r="G83" s="96" t="str">
        <f>IF(FN_MC!D88="","*",FN_MC!D88)</f>
        <v>*</v>
      </c>
      <c r="H83" s="96" t="str">
        <f>IF(FN_MC!F88="","*",FN_MC!F88)</f>
        <v>*</v>
      </c>
      <c r="I83" s="96" t="str">
        <f>IF(FN_MC!H88="","*",FN_MC!H88)</f>
        <v>*</v>
      </c>
      <c r="J83" s="96" t="str">
        <f>IF(FN_MC!I88="","*",FN_MC!I88)</f>
        <v>*</v>
      </c>
      <c r="K83" s="96" t="str">
        <f>IF(FN_MC!M88="","*",FN_MC!M88)</f>
        <v>-</v>
      </c>
      <c r="L83" s="196" t="str">
        <f>IF(FN_MC!N88="","*",FN_MC!N88)</f>
        <v>-</v>
      </c>
      <c r="M83" s="97" t="str">
        <f>IF(FN_MC!J88="","*",FN_MC!J88)</f>
        <v>*</v>
      </c>
      <c r="N83" s="183" t="str">
        <f>IF(FN_MC!K88="","*",FN_MC!K88)</f>
        <v>*</v>
      </c>
      <c r="O83" s="183" t="str">
        <f>IF(FN_MC!L88="","*",FN_MC!L88)</f>
        <v>-</v>
      </c>
      <c r="P83" s="107" t="str">
        <f>IF(FN_MC!O88="","*",FN_MC!O88)</f>
        <v>*</v>
      </c>
      <c r="Q83" s="107" t="str">
        <f>IF(FN_MC!P88="","*",FN_MC!P88)</f>
        <v>*</v>
      </c>
      <c r="R83" s="96" t="str">
        <f>IF(FN_MC!Q88="","*",CONCATENATE(FN_MC!Q88," ",FN_MC!R88))</f>
        <v>*</v>
      </c>
      <c r="S83" s="96" t="str">
        <f>IF(FN_MC!V88="","*",FN_MC!V88)</f>
        <v>*</v>
      </c>
      <c r="T83" s="96" t="str">
        <f>IF(FN_MC!W88="","*",FN_MC!W88)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>
      <c r="A84" s="95" t="str">
        <f>IF(FN_MC!Y89="","*",FN_MC!Y89)</f>
        <v>*</v>
      </c>
      <c r="B84" s="95" t="str">
        <f>IF(FN_MC!X89="","*",FN_MC!X89)</f>
        <v>*</v>
      </c>
      <c r="C84" s="95" t="str">
        <f>IF(FN_MC!Z89="","*",FN_MC!Z89)</f>
        <v>*</v>
      </c>
      <c r="D84" s="96" t="str">
        <f>IF(FN_MC!S89="","*",FN_MC!S89)</f>
        <v>-</v>
      </c>
      <c r="E84" s="96" t="str">
        <f>IF(FN_MC!T89="","*",FN_MC!T89)</f>
        <v>-</v>
      </c>
      <c r="F84" s="96" t="str">
        <f>IF(FN_MC!B89="","*",FN_MC!B89)</f>
        <v>*</v>
      </c>
      <c r="G84" s="96" t="str">
        <f>IF(FN_MC!D89="","*",FN_MC!D89)</f>
        <v>*</v>
      </c>
      <c r="H84" s="96" t="str">
        <f>IF(FN_MC!F89="","*",FN_MC!F89)</f>
        <v>*</v>
      </c>
      <c r="I84" s="96" t="str">
        <f>IF(FN_MC!H89="","*",FN_MC!H89)</f>
        <v>*</v>
      </c>
      <c r="J84" s="96" t="str">
        <f>IF(FN_MC!I89="","*",FN_MC!I89)</f>
        <v>*</v>
      </c>
      <c r="K84" s="96" t="str">
        <f>IF(FN_MC!M89="","*",FN_MC!M89)</f>
        <v>-</v>
      </c>
      <c r="L84" s="196" t="str">
        <f>IF(FN_MC!N89="","*",FN_MC!N89)</f>
        <v>-</v>
      </c>
      <c r="M84" s="97" t="str">
        <f>IF(FN_MC!J89="","*",FN_MC!J89)</f>
        <v>*</v>
      </c>
      <c r="N84" s="183" t="str">
        <f>IF(FN_MC!K89="","*",FN_MC!K89)</f>
        <v>*</v>
      </c>
      <c r="O84" s="183" t="str">
        <f>IF(FN_MC!L89="","*",FN_MC!L89)</f>
        <v>-</v>
      </c>
      <c r="P84" s="107" t="str">
        <f>IF(FN_MC!O89="","*",FN_MC!O89)</f>
        <v>*</v>
      </c>
      <c r="Q84" s="107" t="str">
        <f>IF(FN_MC!P89="","*",FN_MC!P89)</f>
        <v>*</v>
      </c>
      <c r="R84" s="96" t="str">
        <f>IF(FN_MC!Q89="","*",CONCATENATE(FN_MC!Q89," ",FN_MC!R89))</f>
        <v>*</v>
      </c>
      <c r="S84" s="96" t="str">
        <f>IF(FN_MC!V89="","*",FN_MC!V89)</f>
        <v>*</v>
      </c>
      <c r="T84" s="96" t="str">
        <f>IF(FN_MC!W89="","*",FN_MC!W89)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IF(FN_MC!Y90="","*",FN_MC!Y90)</f>
        <v>*</v>
      </c>
      <c r="B85" s="95" t="str">
        <f>IF(FN_MC!X90="","*",FN_MC!X90)</f>
        <v>*</v>
      </c>
      <c r="C85" s="95" t="str">
        <f>IF(FN_MC!Z90="","*",FN_MC!Z90)</f>
        <v>*</v>
      </c>
      <c r="D85" s="96" t="str">
        <f>IF(FN_MC!S90="","*",FN_MC!S90)</f>
        <v>-</v>
      </c>
      <c r="E85" s="96" t="str">
        <f>IF(FN_MC!T90="","*",FN_MC!T90)</f>
        <v>-</v>
      </c>
      <c r="F85" s="96" t="str">
        <f>IF(FN_MC!B90="","*",FN_MC!B90)</f>
        <v>*</v>
      </c>
      <c r="G85" s="96" t="str">
        <f>IF(FN_MC!D90="","*",FN_MC!D90)</f>
        <v>*</v>
      </c>
      <c r="H85" s="96" t="str">
        <f>IF(FN_MC!F90="","*",FN_MC!F90)</f>
        <v>*</v>
      </c>
      <c r="I85" s="96" t="str">
        <f>IF(FN_MC!H90="","*",FN_MC!H90)</f>
        <v>*</v>
      </c>
      <c r="J85" s="96" t="str">
        <f>IF(FN_MC!I90="","*",FN_MC!I90)</f>
        <v>*</v>
      </c>
      <c r="K85" s="96" t="str">
        <f>IF(FN_MC!M90="","*",FN_MC!M90)</f>
        <v>-</v>
      </c>
      <c r="L85" s="196" t="str">
        <f>IF(FN_MC!N90="","*",FN_MC!N90)</f>
        <v>-</v>
      </c>
      <c r="M85" s="97" t="str">
        <f>IF(FN_MC!J90="","*",FN_MC!J90)</f>
        <v>*</v>
      </c>
      <c r="N85" s="183" t="str">
        <f>IF(FN_MC!K90="","*",FN_MC!K90)</f>
        <v>*</v>
      </c>
      <c r="O85" s="183" t="str">
        <f>IF(FN_MC!L90="","*",FN_MC!L90)</f>
        <v>-</v>
      </c>
      <c r="P85" s="107" t="str">
        <f>IF(FN_MC!O90="","*",FN_MC!O90)</f>
        <v>*</v>
      </c>
      <c r="Q85" s="107" t="str">
        <f>IF(FN_MC!P90="","*",FN_MC!P90)</f>
        <v>*</v>
      </c>
      <c r="R85" s="96" t="str">
        <f>IF(FN_MC!Q90="","*",CONCATENATE(FN_MC!Q90," ",FN_MC!R90))</f>
        <v>*</v>
      </c>
      <c r="S85" s="96" t="str">
        <f>IF(FN_MC!V90="","*",FN_MC!V90)</f>
        <v>*</v>
      </c>
      <c r="T85" s="96" t="str">
        <f>IF(FN_MC!W90="","*",FN_MC!W90)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IF(FN_MC!Y91="","*",FN_MC!Y91)</f>
        <v>*</v>
      </c>
      <c r="B86" s="95" t="str">
        <f>IF(FN_MC!X91="","*",FN_MC!X91)</f>
        <v>*</v>
      </c>
      <c r="C86" s="95" t="str">
        <f>IF(FN_MC!Z91="","*",FN_MC!Z91)</f>
        <v>*</v>
      </c>
      <c r="D86" s="96" t="str">
        <f>IF(FN_MC!S91="","*",FN_MC!S91)</f>
        <v>-</v>
      </c>
      <c r="E86" s="96" t="str">
        <f>IF(FN_MC!T91="","*",FN_MC!T91)</f>
        <v>-</v>
      </c>
      <c r="F86" s="96" t="str">
        <f>IF(FN_MC!B91="","*",FN_MC!B91)</f>
        <v>*</v>
      </c>
      <c r="G86" s="96" t="str">
        <f>IF(FN_MC!D91="","*",FN_MC!D91)</f>
        <v>*</v>
      </c>
      <c r="H86" s="96" t="str">
        <f>IF(FN_MC!F91="","*",FN_MC!F91)</f>
        <v>*</v>
      </c>
      <c r="I86" s="96" t="str">
        <f>IF(FN_MC!H91="","*",FN_MC!H91)</f>
        <v>*</v>
      </c>
      <c r="J86" s="96" t="str">
        <f>IF(FN_MC!I91="","*",FN_MC!I91)</f>
        <v>*</v>
      </c>
      <c r="K86" s="96" t="str">
        <f>IF(FN_MC!M91="","*",FN_MC!M91)</f>
        <v>-</v>
      </c>
      <c r="L86" s="196" t="str">
        <f>IF(FN_MC!N91="","*",FN_MC!N91)</f>
        <v>-</v>
      </c>
      <c r="M86" s="97" t="str">
        <f>IF(FN_MC!J91="","*",FN_MC!J91)</f>
        <v>*</v>
      </c>
      <c r="N86" s="183" t="str">
        <f>IF(FN_MC!K91="","*",FN_MC!K91)</f>
        <v>*</v>
      </c>
      <c r="O86" s="183" t="str">
        <f>IF(FN_MC!L91="","*",FN_MC!L91)</f>
        <v>-</v>
      </c>
      <c r="P86" s="107" t="str">
        <f>IF(FN_MC!O91="","*",FN_MC!O91)</f>
        <v>*</v>
      </c>
      <c r="Q86" s="107" t="str">
        <f>IF(FN_MC!P91="","*",FN_MC!P91)</f>
        <v>*</v>
      </c>
      <c r="R86" s="96" t="str">
        <f>IF(FN_MC!Q91="","*",CONCATENATE(FN_MC!Q91," ",FN_MC!R91))</f>
        <v>*</v>
      </c>
      <c r="S86" s="96" t="str">
        <f>IF(FN_MC!V91="","*",FN_MC!V91)</f>
        <v>*</v>
      </c>
      <c r="T86" s="96" t="str">
        <f>IF(FN_MC!W91="","*",FN_MC!W91)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>
      <c r="A87" s="95" t="str">
        <f>IF(FN_MC!Y92="","*",FN_MC!Y92)</f>
        <v>*</v>
      </c>
      <c r="B87" s="95" t="str">
        <f>IF(FN_MC!X92="","*",FN_MC!X92)</f>
        <v>*</v>
      </c>
      <c r="C87" s="95" t="str">
        <f>IF(FN_MC!Z92="","*",FN_MC!Z92)</f>
        <v>*</v>
      </c>
      <c r="D87" s="96" t="str">
        <f>IF(FN_MC!S92="","*",FN_MC!S92)</f>
        <v>-</v>
      </c>
      <c r="E87" s="96" t="str">
        <f>IF(FN_MC!T92="","*",FN_MC!T92)</f>
        <v>-</v>
      </c>
      <c r="F87" s="96" t="str">
        <f>IF(FN_MC!B92="","*",FN_MC!B92)</f>
        <v>*</v>
      </c>
      <c r="G87" s="96" t="str">
        <f>IF(FN_MC!D92="","*",FN_MC!D92)</f>
        <v>*</v>
      </c>
      <c r="H87" s="96" t="str">
        <f>IF(FN_MC!F92="","*",FN_MC!F92)</f>
        <v>*</v>
      </c>
      <c r="I87" s="96" t="str">
        <f>IF(FN_MC!H92="","*",FN_MC!H92)</f>
        <v>*</v>
      </c>
      <c r="J87" s="96" t="str">
        <f>IF(FN_MC!I92="","*",FN_MC!I92)</f>
        <v>*</v>
      </c>
      <c r="K87" s="96" t="str">
        <f>IF(FN_MC!M92="","*",FN_MC!M92)</f>
        <v>-</v>
      </c>
      <c r="L87" s="196" t="str">
        <f>IF(FN_MC!N92="","*",FN_MC!N92)</f>
        <v>-</v>
      </c>
      <c r="M87" s="97" t="str">
        <f>IF(FN_MC!J92="","*",FN_MC!J92)</f>
        <v>*</v>
      </c>
      <c r="N87" s="183" t="str">
        <f>IF(FN_MC!K92="","*",FN_MC!K92)</f>
        <v>*</v>
      </c>
      <c r="O87" s="183" t="str">
        <f>IF(FN_MC!L92="","*",FN_MC!L92)</f>
        <v>-</v>
      </c>
      <c r="P87" s="107" t="str">
        <f>IF(FN_MC!O92="","*",FN_MC!O92)</f>
        <v>*</v>
      </c>
      <c r="Q87" s="107" t="str">
        <f>IF(FN_MC!P92="","*",FN_MC!P92)</f>
        <v>*</v>
      </c>
      <c r="R87" s="96" t="str">
        <f>IF(FN_MC!Q92="","*",CONCATENATE(FN_MC!Q92," ",FN_MC!R92))</f>
        <v>*</v>
      </c>
      <c r="S87" s="96" t="str">
        <f>IF(FN_MC!V92="","*",FN_MC!V92)</f>
        <v>*</v>
      </c>
      <c r="T87" s="96" t="str">
        <f>IF(FN_MC!W92="","*",FN_MC!W92)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IF(FN_MC!Y93="","*",FN_MC!Y93)</f>
        <v>*</v>
      </c>
      <c r="B88" s="95" t="str">
        <f>IF(FN_MC!X93="","*",FN_MC!X93)</f>
        <v>*</v>
      </c>
      <c r="C88" s="95" t="str">
        <f>IF(FN_MC!Z93="","*",FN_MC!Z93)</f>
        <v>*</v>
      </c>
      <c r="D88" s="96" t="str">
        <f>IF(FN_MC!S93="","*",FN_MC!S93)</f>
        <v>-</v>
      </c>
      <c r="E88" s="96" t="str">
        <f>IF(FN_MC!T93="","*",FN_MC!T93)</f>
        <v>-</v>
      </c>
      <c r="F88" s="96" t="str">
        <f>IF(FN_MC!B93="","*",FN_MC!B93)</f>
        <v>*</v>
      </c>
      <c r="G88" s="96" t="str">
        <f>IF(FN_MC!D93="","*",FN_MC!D93)</f>
        <v>*</v>
      </c>
      <c r="H88" s="96" t="str">
        <f>IF(FN_MC!F93="","*",FN_MC!F93)</f>
        <v>*</v>
      </c>
      <c r="I88" s="96" t="str">
        <f>IF(FN_MC!H93="","*",FN_MC!H93)</f>
        <v>*</v>
      </c>
      <c r="J88" s="96" t="str">
        <f>IF(FN_MC!I93="","*",FN_MC!I93)</f>
        <v>*</v>
      </c>
      <c r="K88" s="96" t="str">
        <f>IF(FN_MC!M93="","*",FN_MC!M93)</f>
        <v>-</v>
      </c>
      <c r="L88" s="196" t="str">
        <f>IF(FN_MC!N93="","*",FN_MC!N93)</f>
        <v>-</v>
      </c>
      <c r="M88" s="97" t="str">
        <f>IF(FN_MC!J93="","*",FN_MC!J93)</f>
        <v>*</v>
      </c>
      <c r="N88" s="183" t="str">
        <f>IF(FN_MC!K93="","*",FN_MC!K93)</f>
        <v>*</v>
      </c>
      <c r="O88" s="183" t="str">
        <f>IF(FN_MC!L93="","*",FN_MC!L93)</f>
        <v>-</v>
      </c>
      <c r="P88" s="107" t="str">
        <f>IF(FN_MC!O93="","*",FN_MC!O93)</f>
        <v>*</v>
      </c>
      <c r="Q88" s="107" t="str">
        <f>IF(FN_MC!P93="","*",FN_MC!P93)</f>
        <v>*</v>
      </c>
      <c r="R88" s="96" t="str">
        <f>IF(FN_MC!Q93="","*",CONCATENATE(FN_MC!Q93," ",FN_MC!R93))</f>
        <v>*</v>
      </c>
      <c r="S88" s="96" t="str">
        <f>IF(FN_MC!V93="","*",FN_MC!V93)</f>
        <v>*</v>
      </c>
      <c r="T88" s="96" t="str">
        <f>IF(FN_MC!W93="","*",FN_MC!W93)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>
      <c r="A89" s="95" t="str">
        <f>IF(FN_MC!Y94="","*",FN_MC!Y94)</f>
        <v>*</v>
      </c>
      <c r="B89" s="95" t="str">
        <f>IF(FN_MC!X94="","*",FN_MC!X94)</f>
        <v>*</v>
      </c>
      <c r="C89" s="95" t="str">
        <f>IF(FN_MC!Z94="","*",FN_MC!Z94)</f>
        <v>*</v>
      </c>
      <c r="D89" s="96" t="str">
        <f>IF(FN_MC!S94="","*",FN_MC!S94)</f>
        <v>-</v>
      </c>
      <c r="E89" s="96" t="str">
        <f>IF(FN_MC!T94="","*",FN_MC!T94)</f>
        <v>-</v>
      </c>
      <c r="F89" s="96" t="str">
        <f>IF(FN_MC!B94="","*",FN_MC!B94)</f>
        <v>*</v>
      </c>
      <c r="G89" s="96" t="str">
        <f>IF(FN_MC!D94="","*",FN_MC!D94)</f>
        <v>*</v>
      </c>
      <c r="H89" s="96" t="str">
        <f>IF(FN_MC!F94="","*",FN_MC!F94)</f>
        <v>*</v>
      </c>
      <c r="I89" s="96" t="str">
        <f>IF(FN_MC!H94="","*",FN_MC!H94)</f>
        <v>*</v>
      </c>
      <c r="J89" s="96" t="str">
        <f>IF(FN_MC!I94="","*",FN_MC!I94)</f>
        <v>*</v>
      </c>
      <c r="K89" s="96" t="str">
        <f>IF(FN_MC!M94="","*",FN_MC!M94)</f>
        <v>-</v>
      </c>
      <c r="L89" s="196" t="str">
        <f>IF(FN_MC!N94="","*",FN_MC!N94)</f>
        <v>-</v>
      </c>
      <c r="M89" s="97" t="str">
        <f>IF(FN_MC!J94="","*",FN_MC!J94)</f>
        <v>*</v>
      </c>
      <c r="N89" s="183" t="str">
        <f>IF(FN_MC!K94="","*",FN_MC!K94)</f>
        <v>*</v>
      </c>
      <c r="O89" s="183" t="str">
        <f>IF(FN_MC!L94="","*",FN_MC!L94)</f>
        <v>-</v>
      </c>
      <c r="P89" s="107" t="str">
        <f>IF(FN_MC!O94="","*",FN_MC!O94)</f>
        <v>*</v>
      </c>
      <c r="Q89" s="107" t="str">
        <f>IF(FN_MC!P94="","*",FN_MC!P94)</f>
        <v>*</v>
      </c>
      <c r="R89" s="96" t="str">
        <f>IF(FN_MC!Q94="","*",CONCATENATE(FN_MC!Q94," ",FN_MC!R94))</f>
        <v>*</v>
      </c>
      <c r="S89" s="96" t="str">
        <f>IF(FN_MC!V94="","*",FN_MC!V94)</f>
        <v>*</v>
      </c>
      <c r="T89" s="96" t="str">
        <f>IF(FN_MC!W94="","*",FN_MC!W94)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>
      <c r="A90" s="95" t="str">
        <f>IF(FN_MC!Y95="","*",FN_MC!Y95)</f>
        <v>*</v>
      </c>
      <c r="B90" s="95" t="str">
        <f>IF(FN_MC!X95="","*",FN_MC!X95)</f>
        <v>*</v>
      </c>
      <c r="C90" s="95" t="str">
        <f>IF(FN_MC!Z95="","*",FN_MC!Z95)</f>
        <v>*</v>
      </c>
      <c r="D90" s="96" t="str">
        <f>IF(FN_MC!S95="","*",FN_MC!S95)</f>
        <v>-</v>
      </c>
      <c r="E90" s="96" t="str">
        <f>IF(FN_MC!T95="","*",FN_MC!T95)</f>
        <v>-</v>
      </c>
      <c r="F90" s="96" t="str">
        <f>IF(FN_MC!B95="","*",FN_MC!B95)</f>
        <v>*</v>
      </c>
      <c r="G90" s="96" t="str">
        <f>IF(FN_MC!D95="","*",FN_MC!D95)</f>
        <v>*</v>
      </c>
      <c r="H90" s="96" t="str">
        <f>IF(FN_MC!F95="","*",FN_MC!F95)</f>
        <v>*</v>
      </c>
      <c r="I90" s="96" t="str">
        <f>IF(FN_MC!H95="","*",FN_MC!H95)</f>
        <v>*</v>
      </c>
      <c r="J90" s="96" t="str">
        <f>IF(FN_MC!I95="","*",FN_MC!I95)</f>
        <v>*</v>
      </c>
      <c r="K90" s="96" t="str">
        <f>IF(FN_MC!M95="","*",FN_MC!M95)</f>
        <v>-</v>
      </c>
      <c r="L90" s="196" t="str">
        <f>IF(FN_MC!N95="","*",FN_MC!N95)</f>
        <v>-</v>
      </c>
      <c r="M90" s="97" t="str">
        <f>IF(FN_MC!J95="","*",FN_MC!J95)</f>
        <v>*</v>
      </c>
      <c r="N90" s="183" t="str">
        <f>IF(FN_MC!K95="","*",FN_MC!K95)</f>
        <v>*</v>
      </c>
      <c r="O90" s="183" t="str">
        <f>IF(FN_MC!L95="","*",FN_MC!L95)</f>
        <v>-</v>
      </c>
      <c r="P90" s="107" t="str">
        <f>IF(FN_MC!O95="","*",FN_MC!O95)</f>
        <v>*</v>
      </c>
      <c r="Q90" s="107" t="str">
        <f>IF(FN_MC!P95="","*",FN_MC!P95)</f>
        <v>*</v>
      </c>
      <c r="R90" s="96" t="str">
        <f>IF(FN_MC!Q95="","*",CONCATENATE(FN_MC!Q95," ",FN_MC!R95))</f>
        <v>*</v>
      </c>
      <c r="S90" s="96" t="str">
        <f>IF(FN_MC!V95="","*",FN_MC!V95)</f>
        <v>*</v>
      </c>
      <c r="T90" s="96" t="str">
        <f>IF(FN_MC!W95="","*",FN_MC!W95)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IF(FN_MC!Y96="","*",FN_MC!Y96)</f>
        <v>*</v>
      </c>
      <c r="B91" s="95" t="str">
        <f>IF(FN_MC!X96="","*",FN_MC!X96)</f>
        <v>*</v>
      </c>
      <c r="C91" s="95" t="str">
        <f>IF(FN_MC!Z96="","*",FN_MC!Z96)</f>
        <v>*</v>
      </c>
      <c r="D91" s="96" t="str">
        <f>IF(FN_MC!S96="","*",FN_MC!S96)</f>
        <v>-</v>
      </c>
      <c r="E91" s="96" t="str">
        <f>IF(FN_MC!T96="","*",FN_MC!T96)</f>
        <v>-</v>
      </c>
      <c r="F91" s="96" t="str">
        <f>IF(FN_MC!B96="","*",FN_MC!B96)</f>
        <v>*</v>
      </c>
      <c r="G91" s="96" t="str">
        <f>IF(FN_MC!D96="","*",FN_MC!D96)</f>
        <v>*</v>
      </c>
      <c r="H91" s="96" t="str">
        <f>IF(FN_MC!F96="","*",FN_MC!F96)</f>
        <v>*</v>
      </c>
      <c r="I91" s="96" t="str">
        <f>IF(FN_MC!H96="","*",FN_MC!H96)</f>
        <v>*</v>
      </c>
      <c r="J91" s="96" t="str">
        <f>IF(FN_MC!I96="","*",FN_MC!I96)</f>
        <v>*</v>
      </c>
      <c r="K91" s="96" t="str">
        <f>IF(FN_MC!M96="","*",FN_MC!M96)</f>
        <v>-</v>
      </c>
      <c r="L91" s="196" t="str">
        <f>IF(FN_MC!N96="","*",FN_MC!N96)</f>
        <v>-</v>
      </c>
      <c r="M91" s="97" t="str">
        <f>IF(FN_MC!J96="","*",FN_MC!J96)</f>
        <v>*</v>
      </c>
      <c r="N91" s="183" t="str">
        <f>IF(FN_MC!K96="","*",FN_MC!K96)</f>
        <v>*</v>
      </c>
      <c r="O91" s="183" t="str">
        <f>IF(FN_MC!L96="","*",FN_MC!L96)</f>
        <v>-</v>
      </c>
      <c r="P91" s="107" t="str">
        <f>IF(FN_MC!O96="","*",FN_MC!O96)</f>
        <v>*</v>
      </c>
      <c r="Q91" s="107" t="str">
        <f>IF(FN_MC!P96="","*",FN_MC!P96)</f>
        <v>*</v>
      </c>
      <c r="R91" s="96" t="str">
        <f>IF(FN_MC!Q96="","*",CONCATENATE(FN_MC!Q96," ",FN_MC!R96))</f>
        <v>*</v>
      </c>
      <c r="S91" s="96" t="str">
        <f>IF(FN_MC!V96="","*",FN_MC!V96)</f>
        <v>*</v>
      </c>
      <c r="T91" s="96" t="str">
        <f>IF(FN_MC!W96="","*",FN_MC!W96)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IF(FN_MC!Y97="","*",FN_MC!Y97)</f>
        <v>*</v>
      </c>
      <c r="B92" s="95" t="str">
        <f>IF(FN_MC!X97="","*",FN_MC!X97)</f>
        <v>*</v>
      </c>
      <c r="C92" s="95" t="str">
        <f>IF(FN_MC!Z97="","*",FN_MC!Z97)</f>
        <v>*</v>
      </c>
      <c r="D92" s="96" t="str">
        <f>IF(FN_MC!S97="","*",FN_MC!S97)</f>
        <v>-</v>
      </c>
      <c r="E92" s="96" t="str">
        <f>IF(FN_MC!T97="","*",FN_MC!T97)</f>
        <v>-</v>
      </c>
      <c r="F92" s="96" t="str">
        <f>IF(FN_MC!B97="","*",FN_MC!B97)</f>
        <v>*</v>
      </c>
      <c r="G92" s="96" t="str">
        <f>IF(FN_MC!D97="","*",FN_MC!D97)</f>
        <v>*</v>
      </c>
      <c r="H92" s="96" t="str">
        <f>IF(FN_MC!F97="","*",FN_MC!F97)</f>
        <v>*</v>
      </c>
      <c r="I92" s="96" t="str">
        <f>IF(FN_MC!H97="","*",FN_MC!H97)</f>
        <v>*</v>
      </c>
      <c r="J92" s="96" t="str">
        <f>IF(FN_MC!I97="","*",FN_MC!I97)</f>
        <v>*</v>
      </c>
      <c r="K92" s="96" t="str">
        <f>IF(FN_MC!M97="","*",FN_MC!M97)</f>
        <v>-</v>
      </c>
      <c r="L92" s="196" t="str">
        <f>IF(FN_MC!N97="","*",FN_MC!N97)</f>
        <v>-</v>
      </c>
      <c r="M92" s="97" t="str">
        <f>IF(FN_MC!J97="","*",FN_MC!J97)</f>
        <v>*</v>
      </c>
      <c r="N92" s="183" t="str">
        <f>IF(FN_MC!K97="","*",FN_MC!K97)</f>
        <v>*</v>
      </c>
      <c r="O92" s="183" t="str">
        <f>IF(FN_MC!L97="","*",FN_MC!L97)</f>
        <v>-</v>
      </c>
      <c r="P92" s="107" t="str">
        <f>IF(FN_MC!O97="","*",FN_MC!O97)</f>
        <v>*</v>
      </c>
      <c r="Q92" s="107" t="str">
        <f>IF(FN_MC!P97="","*",FN_MC!P97)</f>
        <v>*</v>
      </c>
      <c r="R92" s="96" t="str">
        <f>IF(FN_MC!Q97="","*",CONCATENATE(FN_MC!Q97," ",FN_MC!R97))</f>
        <v>*</v>
      </c>
      <c r="S92" s="96" t="str">
        <f>IF(FN_MC!V97="","*",FN_MC!V97)</f>
        <v>*</v>
      </c>
      <c r="T92" s="96" t="str">
        <f>IF(FN_MC!W97="","*",FN_MC!W97)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>
      <c r="A93" s="95" t="str">
        <f>IF(FN_MC!Y98="","*",FN_MC!Y98)</f>
        <v>*</v>
      </c>
      <c r="B93" s="95" t="str">
        <f>IF(FN_MC!X98="","*",FN_MC!X98)</f>
        <v>*</v>
      </c>
      <c r="C93" s="95" t="str">
        <f>IF(FN_MC!Z98="","*",FN_MC!Z98)</f>
        <v>*</v>
      </c>
      <c r="D93" s="96" t="str">
        <f>IF(FN_MC!S98="","*",FN_MC!S98)</f>
        <v>-</v>
      </c>
      <c r="E93" s="96" t="str">
        <f>IF(FN_MC!T98="","*",FN_MC!T98)</f>
        <v>-</v>
      </c>
      <c r="F93" s="96" t="str">
        <f>IF(FN_MC!B98="","*",FN_MC!B98)</f>
        <v>*</v>
      </c>
      <c r="G93" s="96" t="str">
        <f>IF(FN_MC!D98="","*",FN_MC!D98)</f>
        <v>*</v>
      </c>
      <c r="H93" s="96" t="str">
        <f>IF(FN_MC!F98="","*",FN_MC!F98)</f>
        <v>*</v>
      </c>
      <c r="I93" s="96" t="str">
        <f>IF(FN_MC!H98="","*",FN_MC!H98)</f>
        <v>*</v>
      </c>
      <c r="J93" s="96" t="str">
        <f>IF(FN_MC!I98="","*",FN_MC!I98)</f>
        <v>*</v>
      </c>
      <c r="K93" s="96" t="str">
        <f>IF(FN_MC!M98="","*",FN_MC!M98)</f>
        <v>-</v>
      </c>
      <c r="L93" s="196" t="str">
        <f>IF(FN_MC!N98="","*",FN_MC!N98)</f>
        <v>-</v>
      </c>
      <c r="M93" s="97" t="str">
        <f>IF(FN_MC!J98="","*",FN_MC!J98)</f>
        <v>*</v>
      </c>
      <c r="N93" s="183" t="str">
        <f>IF(FN_MC!K98="","*",FN_MC!K98)</f>
        <v>*</v>
      </c>
      <c r="O93" s="183" t="str">
        <f>IF(FN_MC!L98="","*",FN_MC!L98)</f>
        <v>-</v>
      </c>
      <c r="P93" s="107" t="str">
        <f>IF(FN_MC!O98="","*",FN_MC!O98)</f>
        <v>*</v>
      </c>
      <c r="Q93" s="107" t="str">
        <f>IF(FN_MC!P98="","*",FN_MC!P98)</f>
        <v>*</v>
      </c>
      <c r="R93" s="96" t="str">
        <f>IF(FN_MC!Q98="","*",CONCATENATE(FN_MC!Q98," ",FN_MC!R98))</f>
        <v>*</v>
      </c>
      <c r="S93" s="96" t="str">
        <f>IF(FN_MC!V98="","*",FN_MC!V98)</f>
        <v>*</v>
      </c>
      <c r="T93" s="96" t="str">
        <f>IF(FN_MC!W98="","*",FN_MC!W98)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IF(FN_MC!Y99="","*",FN_MC!Y99)</f>
        <v>*</v>
      </c>
      <c r="B94" s="95" t="str">
        <f>IF(FN_MC!X99="","*",FN_MC!X99)</f>
        <v>*</v>
      </c>
      <c r="C94" s="95" t="str">
        <f>IF(FN_MC!Z99="","*",FN_MC!Z99)</f>
        <v>*</v>
      </c>
      <c r="D94" s="96" t="str">
        <f>IF(FN_MC!S99="","*",FN_MC!S99)</f>
        <v>-</v>
      </c>
      <c r="E94" s="96" t="str">
        <f>IF(FN_MC!T99="","*",FN_MC!T99)</f>
        <v>-</v>
      </c>
      <c r="F94" s="96" t="str">
        <f>IF(FN_MC!B99="","*",FN_MC!B99)</f>
        <v>*</v>
      </c>
      <c r="G94" s="96" t="str">
        <f>IF(FN_MC!D99="","*",FN_MC!D99)</f>
        <v>*</v>
      </c>
      <c r="H94" s="96" t="str">
        <f>IF(FN_MC!F99="","*",FN_MC!F99)</f>
        <v>*</v>
      </c>
      <c r="I94" s="96" t="str">
        <f>IF(FN_MC!H99="","*",FN_MC!H99)</f>
        <v>*</v>
      </c>
      <c r="J94" s="96" t="str">
        <f>IF(FN_MC!I99="","*",FN_MC!I99)</f>
        <v>*</v>
      </c>
      <c r="K94" s="96" t="str">
        <f>IF(FN_MC!M99="","*",FN_MC!M99)</f>
        <v>-</v>
      </c>
      <c r="L94" s="196" t="str">
        <f>IF(FN_MC!N99="","*",FN_MC!N99)</f>
        <v>-</v>
      </c>
      <c r="M94" s="97" t="str">
        <f>IF(FN_MC!J99="","*",FN_MC!J99)</f>
        <v>*</v>
      </c>
      <c r="N94" s="183" t="str">
        <f>IF(FN_MC!K99="","*",FN_MC!K99)</f>
        <v>*</v>
      </c>
      <c r="O94" s="183" t="str">
        <f>IF(FN_MC!L99="","*",FN_MC!L99)</f>
        <v>-</v>
      </c>
      <c r="P94" s="107" t="str">
        <f>IF(FN_MC!O99="","*",FN_MC!O99)</f>
        <v>*</v>
      </c>
      <c r="Q94" s="107" t="str">
        <f>IF(FN_MC!P99="","*",FN_MC!P99)</f>
        <v>*</v>
      </c>
      <c r="R94" s="96" t="str">
        <f>IF(FN_MC!Q99="","*",CONCATENATE(FN_MC!Q99," ",FN_MC!R99))</f>
        <v>*</v>
      </c>
      <c r="S94" s="96" t="str">
        <f>IF(FN_MC!V99="","*",FN_MC!V99)</f>
        <v>*</v>
      </c>
      <c r="T94" s="96" t="str">
        <f>IF(FN_MC!W99="","*",FN_MC!W99)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IF(FN_MC!Y100="","*",FN_MC!Y100)</f>
        <v>*</v>
      </c>
      <c r="B95" s="95" t="str">
        <f>IF(FN_MC!X100="","*",FN_MC!X100)</f>
        <v>*</v>
      </c>
      <c r="C95" s="95" t="str">
        <f>IF(FN_MC!Z100="","*",FN_MC!Z100)</f>
        <v>*</v>
      </c>
      <c r="D95" s="96" t="str">
        <f>IF(FN_MC!S100="","*",FN_MC!S100)</f>
        <v>-</v>
      </c>
      <c r="E95" s="96" t="str">
        <f>IF(FN_MC!T100="","*",FN_MC!T100)</f>
        <v>-</v>
      </c>
      <c r="F95" s="96" t="str">
        <f>IF(FN_MC!B100="","*",FN_MC!B100)</f>
        <v>*</v>
      </c>
      <c r="G95" s="96" t="str">
        <f>IF(FN_MC!D100="","*",FN_MC!D100)</f>
        <v>*</v>
      </c>
      <c r="H95" s="96" t="str">
        <f>IF(FN_MC!F100="","*",FN_MC!F100)</f>
        <v>*</v>
      </c>
      <c r="I95" s="96" t="str">
        <f>IF(FN_MC!H100="","*",FN_MC!H100)</f>
        <v>*</v>
      </c>
      <c r="J95" s="96" t="str">
        <f>IF(FN_MC!I100="","*",FN_MC!I100)</f>
        <v>*</v>
      </c>
      <c r="K95" s="96" t="str">
        <f>IF(FN_MC!M100="","*",FN_MC!M100)</f>
        <v>-</v>
      </c>
      <c r="L95" s="196" t="str">
        <f>IF(FN_MC!N100="","*",FN_MC!N100)</f>
        <v>-</v>
      </c>
      <c r="M95" s="97" t="str">
        <f>IF(FN_MC!J100="","*",FN_MC!J100)</f>
        <v>*</v>
      </c>
      <c r="N95" s="183" t="str">
        <f>IF(FN_MC!K100="","*",FN_MC!K100)</f>
        <v>*</v>
      </c>
      <c r="O95" s="183" t="str">
        <f>IF(FN_MC!L100="","*",FN_MC!L100)</f>
        <v>-</v>
      </c>
      <c r="P95" s="107" t="str">
        <f>IF(FN_MC!O100="","*",FN_MC!O100)</f>
        <v>*</v>
      </c>
      <c r="Q95" s="107" t="str">
        <f>IF(FN_MC!P100="","*",FN_MC!P100)</f>
        <v>*</v>
      </c>
      <c r="R95" s="96" t="str">
        <f>IF(FN_MC!Q100="","*",CONCATENATE(FN_MC!Q100," ",FN_MC!R100))</f>
        <v>*</v>
      </c>
      <c r="S95" s="96" t="str">
        <f>IF(FN_MC!V100="","*",FN_MC!V100)</f>
        <v>*</v>
      </c>
      <c r="T95" s="96" t="str">
        <f>IF(FN_MC!W100="","*",FN_MC!W100)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IF(FN_MC!Y101="","*",FN_MC!Y101)</f>
        <v>*</v>
      </c>
      <c r="B96" s="95" t="str">
        <f>IF(FN_MC!X101="","*",FN_MC!X101)</f>
        <v>*</v>
      </c>
      <c r="C96" s="95" t="str">
        <f>IF(FN_MC!Z101="","*",FN_MC!Z101)</f>
        <v>*</v>
      </c>
      <c r="D96" s="96" t="str">
        <f>IF(FN_MC!S101="","*",FN_MC!S101)</f>
        <v>-</v>
      </c>
      <c r="E96" s="96" t="str">
        <f>IF(FN_MC!T101="","*",FN_MC!T101)</f>
        <v>-</v>
      </c>
      <c r="F96" s="96" t="str">
        <f>IF(FN_MC!B101="","*",FN_MC!B101)</f>
        <v>*</v>
      </c>
      <c r="G96" s="96" t="str">
        <f>IF(FN_MC!D101="","*",FN_MC!D101)</f>
        <v>*</v>
      </c>
      <c r="H96" s="96" t="str">
        <f>IF(FN_MC!F101="","*",FN_MC!F101)</f>
        <v>*</v>
      </c>
      <c r="I96" s="96" t="str">
        <f>IF(FN_MC!H101="","*",FN_MC!H101)</f>
        <v>*</v>
      </c>
      <c r="J96" s="96" t="str">
        <f>IF(FN_MC!I101="","*",FN_MC!I101)</f>
        <v>*</v>
      </c>
      <c r="K96" s="96" t="str">
        <f>IF(FN_MC!M101="","*",FN_MC!M101)</f>
        <v>-</v>
      </c>
      <c r="L96" s="196" t="str">
        <f>IF(FN_MC!N101="","*",FN_MC!N101)</f>
        <v>-</v>
      </c>
      <c r="M96" s="97" t="str">
        <f>IF(FN_MC!J101="","*",FN_MC!J101)</f>
        <v>*</v>
      </c>
      <c r="N96" s="183" t="str">
        <f>IF(FN_MC!K101="","*",FN_MC!K101)</f>
        <v>*</v>
      </c>
      <c r="O96" s="183" t="str">
        <f>IF(FN_MC!L101="","*",FN_MC!L101)</f>
        <v>-</v>
      </c>
      <c r="P96" s="107" t="str">
        <f>IF(FN_MC!O101="","*",FN_MC!O101)</f>
        <v>*</v>
      </c>
      <c r="Q96" s="107" t="str">
        <f>IF(FN_MC!P101="","*",FN_MC!P101)</f>
        <v>*</v>
      </c>
      <c r="R96" s="96" t="str">
        <f>IF(FN_MC!Q101="","*",CONCATENATE(FN_MC!Q101," ",FN_MC!R101))</f>
        <v>*</v>
      </c>
      <c r="S96" s="96" t="str">
        <f>IF(FN_MC!V101="","*",FN_MC!V101)</f>
        <v>*</v>
      </c>
      <c r="T96" s="96" t="str">
        <f>IF(FN_MC!W101="","*",FN_MC!W101)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IF(FN_MC!Y102="","*",FN_MC!Y102)</f>
        <v>*</v>
      </c>
      <c r="B97" s="95" t="str">
        <f>IF(FN_MC!X102="","*",FN_MC!X102)</f>
        <v>*</v>
      </c>
      <c r="C97" s="95" t="str">
        <f>IF(FN_MC!Z102="","*",FN_MC!Z102)</f>
        <v>*</v>
      </c>
      <c r="D97" s="96" t="str">
        <f>IF(FN_MC!S102="","*",FN_MC!S102)</f>
        <v>-</v>
      </c>
      <c r="E97" s="96" t="str">
        <f>IF(FN_MC!T102="","*",FN_MC!T102)</f>
        <v>-</v>
      </c>
      <c r="F97" s="96" t="str">
        <f>IF(FN_MC!B102="","*",FN_MC!B102)</f>
        <v>*</v>
      </c>
      <c r="G97" s="96" t="str">
        <f>IF(FN_MC!D102="","*",FN_MC!D102)</f>
        <v>*</v>
      </c>
      <c r="H97" s="96" t="str">
        <f>IF(FN_MC!F102="","*",FN_MC!F102)</f>
        <v>*</v>
      </c>
      <c r="I97" s="96" t="str">
        <f>IF(FN_MC!H102="","*",FN_MC!H102)</f>
        <v>*</v>
      </c>
      <c r="J97" s="96" t="str">
        <f>IF(FN_MC!I102="","*",FN_MC!I102)</f>
        <v>*</v>
      </c>
      <c r="K97" s="96" t="str">
        <f>IF(FN_MC!M102="","*",FN_MC!M102)</f>
        <v>-</v>
      </c>
      <c r="L97" s="196" t="str">
        <f>IF(FN_MC!N102="","*",FN_MC!N102)</f>
        <v>-</v>
      </c>
      <c r="M97" s="97" t="str">
        <f>IF(FN_MC!J102="","*",FN_MC!J102)</f>
        <v>*</v>
      </c>
      <c r="N97" s="183" t="str">
        <f>IF(FN_MC!K102="","*",FN_MC!K102)</f>
        <v>*</v>
      </c>
      <c r="O97" s="183" t="str">
        <f>IF(FN_MC!L102="","*",FN_MC!L102)</f>
        <v>-</v>
      </c>
      <c r="P97" s="107" t="str">
        <f>IF(FN_MC!O102="","*",FN_MC!O102)</f>
        <v>*</v>
      </c>
      <c r="Q97" s="107" t="str">
        <f>IF(FN_MC!P102="","*",FN_MC!P102)</f>
        <v>*</v>
      </c>
      <c r="R97" s="96" t="str">
        <f>IF(FN_MC!Q102="","*",CONCATENATE(FN_MC!Q102," ",FN_MC!R102))</f>
        <v>*</v>
      </c>
      <c r="S97" s="96" t="str">
        <f>IF(FN_MC!V102="","*",FN_MC!V102)</f>
        <v>*</v>
      </c>
      <c r="T97" s="96" t="str">
        <f>IF(FN_MC!W102="","*",FN_MC!W102)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IF(FN_MC!Y103="","*",FN_MC!Y103)</f>
        <v>*</v>
      </c>
      <c r="B98" s="95" t="str">
        <f>IF(FN_MC!X103="","*",FN_MC!X103)</f>
        <v>*</v>
      </c>
      <c r="C98" s="95" t="str">
        <f>IF(FN_MC!Z103="","*",FN_MC!Z103)</f>
        <v>*</v>
      </c>
      <c r="D98" s="96" t="str">
        <f>IF(FN_MC!S103="","*",FN_MC!S103)</f>
        <v>-</v>
      </c>
      <c r="E98" s="96" t="str">
        <f>IF(FN_MC!T103="","*",FN_MC!T103)</f>
        <v>-</v>
      </c>
      <c r="F98" s="96" t="str">
        <f>IF(FN_MC!B103="","*",FN_MC!B103)</f>
        <v>*</v>
      </c>
      <c r="G98" s="96" t="str">
        <f>IF(FN_MC!D103="","*",FN_MC!D103)</f>
        <v>*</v>
      </c>
      <c r="H98" s="96" t="str">
        <f>IF(FN_MC!F103="","*",FN_MC!F103)</f>
        <v>*</v>
      </c>
      <c r="I98" s="96" t="str">
        <f>IF(FN_MC!H103="","*",FN_MC!H103)</f>
        <v>*</v>
      </c>
      <c r="J98" s="96" t="str">
        <f>IF(FN_MC!I103="","*",FN_MC!I103)</f>
        <v>*</v>
      </c>
      <c r="K98" s="96" t="str">
        <f>IF(FN_MC!M103="","*",FN_MC!M103)</f>
        <v>-</v>
      </c>
      <c r="L98" s="196" t="str">
        <f>IF(FN_MC!N103="","*",FN_MC!N103)</f>
        <v>-</v>
      </c>
      <c r="M98" s="97" t="str">
        <f>IF(FN_MC!J103="","*",FN_MC!J103)</f>
        <v>*</v>
      </c>
      <c r="N98" s="183" t="str">
        <f>IF(FN_MC!K103="","*",FN_MC!K103)</f>
        <v>*</v>
      </c>
      <c r="O98" s="183" t="str">
        <f>IF(FN_MC!L103="","*",FN_MC!L103)</f>
        <v>-</v>
      </c>
      <c r="P98" s="107" t="str">
        <f>IF(FN_MC!O103="","*",FN_MC!O103)</f>
        <v>*</v>
      </c>
      <c r="Q98" s="107" t="str">
        <f>IF(FN_MC!P103="","*",FN_MC!P103)</f>
        <v>*</v>
      </c>
      <c r="R98" s="96" t="str">
        <f>IF(FN_MC!Q103="","*",CONCATENATE(FN_MC!Q103," ",FN_MC!R103))</f>
        <v>*</v>
      </c>
      <c r="S98" s="96" t="str">
        <f>IF(FN_MC!V103="","*",FN_MC!V103)</f>
        <v>*</v>
      </c>
      <c r="T98" s="96" t="str">
        <f>IF(FN_MC!W103="","*",FN_MC!W103)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>
      <c r="A99" s="95" t="str">
        <f>IF(FN_MC!Y104="","*",FN_MC!Y104)</f>
        <v>*</v>
      </c>
      <c r="B99" s="95" t="str">
        <f>IF(FN_MC!X104="","*",FN_MC!X104)</f>
        <v>*</v>
      </c>
      <c r="C99" s="95" t="str">
        <f>IF(FN_MC!Z104="","*",FN_MC!Z104)</f>
        <v>*</v>
      </c>
      <c r="D99" s="96" t="str">
        <f>IF(FN_MC!S104="","*",FN_MC!S104)</f>
        <v>-</v>
      </c>
      <c r="E99" s="96" t="str">
        <f>IF(FN_MC!T104="","*",FN_MC!T104)</f>
        <v>-</v>
      </c>
      <c r="F99" s="96" t="str">
        <f>IF(FN_MC!B104="","*",FN_MC!B104)</f>
        <v>*</v>
      </c>
      <c r="G99" s="96" t="str">
        <f>IF(FN_MC!D104="","*",FN_MC!D104)</f>
        <v>*</v>
      </c>
      <c r="H99" s="96" t="str">
        <f>IF(FN_MC!F104="","*",FN_MC!F104)</f>
        <v>*</v>
      </c>
      <c r="I99" s="96" t="str">
        <f>IF(FN_MC!H104="","*",FN_MC!H104)</f>
        <v>*</v>
      </c>
      <c r="J99" s="96" t="str">
        <f>IF(FN_MC!I104="","*",FN_MC!I104)</f>
        <v>*</v>
      </c>
      <c r="K99" s="96" t="str">
        <f>IF(FN_MC!M104="","*",FN_MC!M104)</f>
        <v>-</v>
      </c>
      <c r="L99" s="196" t="str">
        <f>IF(FN_MC!N104="","*",FN_MC!N104)</f>
        <v>-</v>
      </c>
      <c r="M99" s="97" t="str">
        <f>IF(FN_MC!J104="","*",FN_MC!J104)</f>
        <v>*</v>
      </c>
      <c r="N99" s="183" t="str">
        <f>IF(FN_MC!K104="","*",FN_MC!K104)</f>
        <v>*</v>
      </c>
      <c r="O99" s="183" t="str">
        <f>IF(FN_MC!L104="","*",FN_MC!L104)</f>
        <v>-</v>
      </c>
      <c r="P99" s="107" t="str">
        <f>IF(FN_MC!O104="","*",FN_MC!O104)</f>
        <v>*</v>
      </c>
      <c r="Q99" s="107" t="str">
        <f>IF(FN_MC!P104="","*",FN_MC!P104)</f>
        <v>*</v>
      </c>
      <c r="R99" s="96" t="str">
        <f>IF(FN_MC!Q104="","*",CONCATENATE(FN_MC!Q104," ",FN_MC!R104))</f>
        <v>*</v>
      </c>
      <c r="S99" s="96" t="str">
        <f>IF(FN_MC!V104="","*",FN_MC!V104)</f>
        <v>*</v>
      </c>
      <c r="T99" s="96" t="str">
        <f>IF(FN_MC!W104="","*",FN_MC!W104)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>
      <c r="A100" s="95" t="str">
        <f>IF(FN_MC!Y105="","*",FN_MC!Y105)</f>
        <v>*</v>
      </c>
      <c r="B100" s="95" t="str">
        <f>IF(FN_MC!X105="","*",FN_MC!X105)</f>
        <v>*</v>
      </c>
      <c r="C100" s="95" t="str">
        <f>IF(FN_MC!Z105="","*",FN_MC!Z105)</f>
        <v>*</v>
      </c>
      <c r="D100" s="96" t="str">
        <f>IF(FN_MC!S105="","*",FN_MC!S105)</f>
        <v>-</v>
      </c>
      <c r="E100" s="96" t="str">
        <f>IF(FN_MC!T105="","*",FN_MC!T105)</f>
        <v>-</v>
      </c>
      <c r="F100" s="96" t="str">
        <f>IF(FN_MC!B105="","*",FN_MC!B105)</f>
        <v>*</v>
      </c>
      <c r="G100" s="96" t="str">
        <f>IF(FN_MC!D105="","*",FN_MC!D105)</f>
        <v>*</v>
      </c>
      <c r="H100" s="96" t="str">
        <f>IF(FN_MC!F105="","*",FN_MC!F105)</f>
        <v>*</v>
      </c>
      <c r="I100" s="96" t="str">
        <f>IF(FN_MC!H105="","*",FN_MC!H105)</f>
        <v>*</v>
      </c>
      <c r="J100" s="96" t="str">
        <f>IF(FN_MC!I105="","*",FN_MC!I105)</f>
        <v>*</v>
      </c>
      <c r="K100" s="96" t="str">
        <f>IF(FN_MC!M105="","*",FN_MC!M105)</f>
        <v>-</v>
      </c>
      <c r="L100" s="196" t="str">
        <f>IF(FN_MC!N105="","*",FN_MC!N105)</f>
        <v>-</v>
      </c>
      <c r="M100" s="97" t="str">
        <f>IF(FN_MC!J105="","*",FN_MC!J105)</f>
        <v>*</v>
      </c>
      <c r="N100" s="183" t="str">
        <f>IF(FN_MC!K105="","*",FN_MC!K105)</f>
        <v>*</v>
      </c>
      <c r="O100" s="183" t="str">
        <f>IF(FN_MC!L105="","*",FN_MC!L105)</f>
        <v>-</v>
      </c>
      <c r="P100" s="107" t="str">
        <f>IF(FN_MC!O105="","*",FN_MC!O105)</f>
        <v>*</v>
      </c>
      <c r="Q100" s="107" t="str">
        <f>IF(FN_MC!P105="","*",FN_MC!P105)</f>
        <v>*</v>
      </c>
      <c r="R100" s="96" t="str">
        <f>IF(FN_MC!Q105="","*",CONCATENATE(FN_MC!Q105," ",FN_MC!R105))</f>
        <v>*</v>
      </c>
      <c r="S100" s="96" t="str">
        <f>IF(FN_MC!V105="","*",FN_MC!V105)</f>
        <v>*</v>
      </c>
      <c r="T100" s="96" t="str">
        <f>IF(FN_MC!W105="","*",FN_MC!W105)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IF(FN_MC!Y106="","*",FN_MC!Y106)</f>
        <v>*</v>
      </c>
      <c r="B101" s="95" t="str">
        <f>IF(FN_MC!X106="","*",FN_MC!X106)</f>
        <v>*</v>
      </c>
      <c r="C101" s="95" t="str">
        <f>IF(FN_MC!Z106="","*",FN_MC!Z106)</f>
        <v>*</v>
      </c>
      <c r="D101" s="96" t="str">
        <f>IF(FN_MC!S106="","*",FN_MC!S106)</f>
        <v>-</v>
      </c>
      <c r="E101" s="96" t="str">
        <f>IF(FN_MC!T106="","*",FN_MC!T106)</f>
        <v>-</v>
      </c>
      <c r="F101" s="96" t="str">
        <f>IF(FN_MC!B106="","*",FN_MC!B106)</f>
        <v>*</v>
      </c>
      <c r="G101" s="96" t="str">
        <f>IF(FN_MC!D106="","*",FN_MC!D106)</f>
        <v>*</v>
      </c>
      <c r="H101" s="96" t="str">
        <f>IF(FN_MC!F106="","*",FN_MC!F106)</f>
        <v>*</v>
      </c>
      <c r="I101" s="96" t="str">
        <f>IF(FN_MC!H106="","*",FN_MC!H106)</f>
        <v>*</v>
      </c>
      <c r="J101" s="96" t="str">
        <f>IF(FN_MC!I106="","*",FN_MC!I106)</f>
        <v>*</v>
      </c>
      <c r="K101" s="96" t="str">
        <f>IF(FN_MC!M106="","*",FN_MC!M106)</f>
        <v>-</v>
      </c>
      <c r="L101" s="196" t="str">
        <f>IF(FN_MC!N106="","*",FN_MC!N106)</f>
        <v>-</v>
      </c>
      <c r="M101" s="97" t="str">
        <f>IF(FN_MC!J106="","*",FN_MC!J106)</f>
        <v>*</v>
      </c>
      <c r="N101" s="183" t="str">
        <f>IF(FN_MC!K106="","*",FN_MC!K106)</f>
        <v>*</v>
      </c>
      <c r="O101" s="183" t="str">
        <f>IF(FN_MC!L106="","*",FN_MC!L106)</f>
        <v>-</v>
      </c>
      <c r="P101" s="107" t="str">
        <f>IF(FN_MC!O106="","*",FN_MC!O106)</f>
        <v>*</v>
      </c>
      <c r="Q101" s="107" t="str">
        <f>IF(FN_MC!P106="","*",FN_MC!P106)</f>
        <v>*</v>
      </c>
      <c r="R101" s="96" t="str">
        <f>IF(FN_MC!Q106="","*",CONCATENATE(FN_MC!Q106," ",FN_MC!R106))</f>
        <v>*</v>
      </c>
      <c r="S101" s="96" t="str">
        <f>IF(FN_MC!V106="","*",FN_MC!V106)</f>
        <v>*</v>
      </c>
      <c r="T101" s="96" t="str">
        <f>IF(FN_MC!W106="","*",FN_MC!W106)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>
      <c r="A102" s="95" t="str">
        <f>IF(FN_MC!Y107="","*",FN_MC!Y107)</f>
        <v>*</v>
      </c>
      <c r="B102" s="95" t="str">
        <f>IF(FN_MC!X107="","*",FN_MC!X107)</f>
        <v>*</v>
      </c>
      <c r="C102" s="95" t="str">
        <f>IF(FN_MC!Z107="","*",FN_MC!Z107)</f>
        <v>*</v>
      </c>
      <c r="D102" s="96" t="str">
        <f>IF(FN_MC!S107="","*",FN_MC!S107)</f>
        <v>-</v>
      </c>
      <c r="E102" s="96" t="str">
        <f>IF(FN_MC!T107="","*",FN_MC!T107)</f>
        <v>-</v>
      </c>
      <c r="F102" s="96" t="str">
        <f>IF(FN_MC!B107="","*",FN_MC!B107)</f>
        <v>*</v>
      </c>
      <c r="G102" s="96" t="str">
        <f>IF(FN_MC!D107="","*",FN_MC!D107)</f>
        <v>*</v>
      </c>
      <c r="H102" s="96" t="str">
        <f>IF(FN_MC!F107="","*",FN_MC!F107)</f>
        <v>*</v>
      </c>
      <c r="I102" s="96" t="str">
        <f>IF(FN_MC!H107="","*",FN_MC!H107)</f>
        <v>*</v>
      </c>
      <c r="J102" s="96" t="str">
        <f>IF(FN_MC!I107="","*",FN_MC!I107)</f>
        <v>*</v>
      </c>
      <c r="K102" s="96" t="str">
        <f>IF(FN_MC!M107="","*",FN_MC!M107)</f>
        <v>-</v>
      </c>
      <c r="L102" s="196" t="str">
        <f>IF(FN_MC!N107="","*",FN_MC!N107)</f>
        <v>-</v>
      </c>
      <c r="M102" s="97" t="str">
        <f>IF(FN_MC!J107="","*",FN_MC!J107)</f>
        <v>*</v>
      </c>
      <c r="N102" s="183" t="str">
        <f>IF(FN_MC!K107="","*",FN_MC!K107)</f>
        <v>*</v>
      </c>
      <c r="O102" s="183" t="str">
        <f>IF(FN_MC!L107="","*",FN_MC!L107)</f>
        <v>-</v>
      </c>
      <c r="P102" s="107" t="str">
        <f>IF(FN_MC!O107="","*",FN_MC!O107)</f>
        <v>*</v>
      </c>
      <c r="Q102" s="107" t="str">
        <f>IF(FN_MC!P107="","*",FN_MC!P107)</f>
        <v>*</v>
      </c>
      <c r="R102" s="96" t="str">
        <f>IF(FN_MC!Q107="","*",CONCATENATE(FN_MC!Q107," ",FN_MC!R107))</f>
        <v>*</v>
      </c>
      <c r="S102" s="96" t="str">
        <f>IF(FN_MC!V107="","*",FN_MC!V107)</f>
        <v>*</v>
      </c>
      <c r="T102" s="96" t="str">
        <f>IF(FN_MC!W107="","*",FN_MC!W107)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>
      <c r="A103" s="95" t="str">
        <f>IF(FN_MC!Y108="","*",FN_MC!Y108)</f>
        <v>*</v>
      </c>
      <c r="B103" s="95" t="str">
        <f>IF(FN_MC!X108="","*",FN_MC!X108)</f>
        <v>*</v>
      </c>
      <c r="C103" s="95" t="str">
        <f>IF(FN_MC!Z108="","*",FN_MC!Z108)</f>
        <v>*</v>
      </c>
      <c r="D103" s="96" t="str">
        <f>IF(FN_MC!S108="","*",FN_MC!S108)</f>
        <v>-</v>
      </c>
      <c r="E103" s="96" t="str">
        <f>IF(FN_MC!T108="","*",FN_MC!T108)</f>
        <v>-</v>
      </c>
      <c r="F103" s="96" t="str">
        <f>IF(FN_MC!B108="","*",FN_MC!B108)</f>
        <v>*</v>
      </c>
      <c r="G103" s="96" t="str">
        <f>IF(FN_MC!D108="","*",FN_MC!D108)</f>
        <v>*</v>
      </c>
      <c r="H103" s="96" t="str">
        <f>IF(FN_MC!F108="","*",FN_MC!F108)</f>
        <v>*</v>
      </c>
      <c r="I103" s="96" t="str">
        <f>IF(FN_MC!H108="","*",FN_MC!H108)</f>
        <v>*</v>
      </c>
      <c r="J103" s="96" t="str">
        <f>IF(FN_MC!I108="","*",FN_MC!I108)</f>
        <v>*</v>
      </c>
      <c r="K103" s="96" t="str">
        <f>IF(FN_MC!M108="","*",FN_MC!M108)</f>
        <v>-</v>
      </c>
      <c r="L103" s="196" t="str">
        <f>IF(FN_MC!N108="","*",FN_MC!N108)</f>
        <v>-</v>
      </c>
      <c r="M103" s="97" t="str">
        <f>IF(FN_MC!J108="","*",FN_MC!J108)</f>
        <v>*</v>
      </c>
      <c r="N103" s="183" t="str">
        <f>IF(FN_MC!K108="","*",FN_MC!K108)</f>
        <v>*</v>
      </c>
      <c r="O103" s="183" t="str">
        <f>IF(FN_MC!L108="","*",FN_MC!L108)</f>
        <v>-</v>
      </c>
      <c r="P103" s="107" t="str">
        <f>IF(FN_MC!O108="","*",FN_MC!O108)</f>
        <v>*</v>
      </c>
      <c r="Q103" s="107" t="str">
        <f>IF(FN_MC!P108="","*",FN_MC!P108)</f>
        <v>*</v>
      </c>
      <c r="R103" s="96" t="str">
        <f>IF(FN_MC!Q108="","*",CONCATENATE(FN_MC!Q108," ",FN_MC!R108))</f>
        <v>*</v>
      </c>
      <c r="S103" s="96" t="str">
        <f>IF(FN_MC!V108="","*",FN_MC!V108)</f>
        <v>*</v>
      </c>
      <c r="T103" s="96" t="str">
        <f>IF(FN_MC!W108="","*",FN_MC!W108)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>
      <c r="A104" s="95" t="str">
        <f>IF(FN_MC!Y109="","*",FN_MC!Y109)</f>
        <v>*</v>
      </c>
      <c r="B104" s="95" t="str">
        <f>IF(FN_MC!X109="","*",FN_MC!X109)</f>
        <v>*</v>
      </c>
      <c r="C104" s="95" t="str">
        <f>IF(FN_MC!Z109="","*",FN_MC!Z109)</f>
        <v>*</v>
      </c>
      <c r="D104" s="96" t="str">
        <f>IF(FN_MC!S109="","*",FN_MC!S109)</f>
        <v>-</v>
      </c>
      <c r="E104" s="96" t="str">
        <f>IF(FN_MC!T109="","*",FN_MC!T109)</f>
        <v>-</v>
      </c>
      <c r="F104" s="96" t="str">
        <f>IF(FN_MC!B109="","*",FN_MC!B109)</f>
        <v>*</v>
      </c>
      <c r="G104" s="96" t="str">
        <f>IF(FN_MC!D109="","*",FN_MC!D109)</f>
        <v>*</v>
      </c>
      <c r="H104" s="96" t="str">
        <f>IF(FN_MC!F109="","*",FN_MC!F109)</f>
        <v>*</v>
      </c>
      <c r="I104" s="96" t="str">
        <f>IF(FN_MC!H109="","*",FN_MC!H109)</f>
        <v>*</v>
      </c>
      <c r="J104" s="96" t="str">
        <f>IF(FN_MC!I109="","*",FN_MC!I109)</f>
        <v>*</v>
      </c>
      <c r="K104" s="96" t="str">
        <f>IF(FN_MC!M109="","*",FN_MC!M109)</f>
        <v>-</v>
      </c>
      <c r="L104" s="196" t="str">
        <f>IF(FN_MC!N109="","*",FN_MC!N109)</f>
        <v>-</v>
      </c>
      <c r="M104" s="97" t="str">
        <f>IF(FN_MC!J109="","*",FN_MC!J109)</f>
        <v>*</v>
      </c>
      <c r="N104" s="183" t="str">
        <f>IF(FN_MC!K109="","*",FN_MC!K109)</f>
        <v>*</v>
      </c>
      <c r="O104" s="183" t="str">
        <f>IF(FN_MC!L109="","*",FN_MC!L109)</f>
        <v>-</v>
      </c>
      <c r="P104" s="107" t="str">
        <f>IF(FN_MC!O109="","*",FN_MC!O109)</f>
        <v>*</v>
      </c>
      <c r="Q104" s="107" t="str">
        <f>IF(FN_MC!P109="","*",FN_MC!P109)</f>
        <v>*</v>
      </c>
      <c r="R104" s="96" t="str">
        <f>IF(FN_MC!Q109="","*",CONCATENATE(FN_MC!Q109," ",FN_MC!R109))</f>
        <v>*</v>
      </c>
      <c r="S104" s="96" t="str">
        <f>IF(FN_MC!V109="","*",FN_MC!V109)</f>
        <v>*</v>
      </c>
      <c r="T104" s="96" t="str">
        <f>IF(FN_MC!W109="","*",FN_MC!W109)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>
      <c r="A105" s="95" t="str">
        <f>IF(FN_MC!Y110="","*",FN_MC!Y110)</f>
        <v>*</v>
      </c>
      <c r="B105" s="95" t="str">
        <f>IF(FN_MC!X110="","*",FN_MC!X110)</f>
        <v>*</v>
      </c>
      <c r="C105" s="95" t="str">
        <f>IF(FN_MC!Z110="","*",FN_MC!Z110)</f>
        <v>*</v>
      </c>
      <c r="D105" s="96" t="str">
        <f>IF(FN_MC!S110="","*",FN_MC!S110)</f>
        <v>-</v>
      </c>
      <c r="E105" s="96" t="str">
        <f>IF(FN_MC!T110="","*",FN_MC!T110)</f>
        <v>-</v>
      </c>
      <c r="F105" s="96" t="str">
        <f>IF(FN_MC!B110="","*",FN_MC!B110)</f>
        <v>*</v>
      </c>
      <c r="G105" s="96" t="str">
        <f>IF(FN_MC!D110="","*",FN_MC!D110)</f>
        <v>*</v>
      </c>
      <c r="H105" s="96" t="str">
        <f>IF(FN_MC!F110="","*",FN_MC!F110)</f>
        <v>*</v>
      </c>
      <c r="I105" s="96" t="str">
        <f>IF(FN_MC!H110="","*",FN_MC!H110)</f>
        <v>*</v>
      </c>
      <c r="J105" s="96" t="str">
        <f>IF(FN_MC!I110="","*",FN_MC!I110)</f>
        <v>*</v>
      </c>
      <c r="K105" s="96" t="str">
        <f>IF(FN_MC!M110="","*",FN_MC!M110)</f>
        <v>-</v>
      </c>
      <c r="L105" s="196" t="str">
        <f>IF(FN_MC!N110="","*",FN_MC!N110)</f>
        <v>-</v>
      </c>
      <c r="M105" s="97" t="str">
        <f>IF(FN_MC!J110="","*",FN_MC!J110)</f>
        <v>*</v>
      </c>
      <c r="N105" s="183" t="str">
        <f>IF(FN_MC!K110="","*",FN_MC!K110)</f>
        <v>*</v>
      </c>
      <c r="O105" s="183" t="str">
        <f>IF(FN_MC!L110="","*",FN_MC!L110)</f>
        <v>-</v>
      </c>
      <c r="P105" s="107" t="str">
        <f>IF(FN_MC!O110="","*",FN_MC!O110)</f>
        <v>*</v>
      </c>
      <c r="Q105" s="107" t="str">
        <f>IF(FN_MC!P110="","*",FN_MC!P110)</f>
        <v>*</v>
      </c>
      <c r="R105" s="96" t="str">
        <f>IF(FN_MC!Q110="","*",CONCATENATE(FN_MC!Q110," ",FN_MC!R110))</f>
        <v>*</v>
      </c>
      <c r="S105" s="96" t="str">
        <f>IF(FN_MC!V110="","*",FN_MC!V110)</f>
        <v>*</v>
      </c>
      <c r="T105" s="96" t="str">
        <f>IF(FN_MC!W110="","*",FN_MC!W110)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>
      <c r="A106" s="95" t="str">
        <f>IF(FN_MC!Y111="","*",FN_MC!Y111)</f>
        <v>*</v>
      </c>
      <c r="B106" s="95" t="str">
        <f>IF(FN_MC!X111="","*",FN_MC!X111)</f>
        <v>*</v>
      </c>
      <c r="C106" s="95" t="str">
        <f>IF(FN_MC!Z111="","*",FN_MC!Z111)</f>
        <v>*</v>
      </c>
      <c r="D106" s="96" t="str">
        <f>IF(FN_MC!S111="","*",FN_MC!S111)</f>
        <v>-</v>
      </c>
      <c r="E106" s="96" t="str">
        <f>IF(FN_MC!T111="","*",FN_MC!T111)</f>
        <v>-</v>
      </c>
      <c r="F106" s="96" t="str">
        <f>IF(FN_MC!B111="","*",FN_MC!B111)</f>
        <v>*</v>
      </c>
      <c r="G106" s="96" t="str">
        <f>IF(FN_MC!D111="","*",FN_MC!D111)</f>
        <v>*</v>
      </c>
      <c r="H106" s="96" t="str">
        <f>IF(FN_MC!F111="","*",FN_MC!F111)</f>
        <v>*</v>
      </c>
      <c r="I106" s="96" t="str">
        <f>IF(FN_MC!H111="","*",FN_MC!H111)</f>
        <v>*</v>
      </c>
      <c r="J106" s="96" t="str">
        <f>IF(FN_MC!I111="","*",FN_MC!I111)</f>
        <v>*</v>
      </c>
      <c r="K106" s="96" t="str">
        <f>IF(FN_MC!M111="","*",FN_MC!M111)</f>
        <v>-</v>
      </c>
      <c r="L106" s="196" t="str">
        <f>IF(FN_MC!N111="","*",FN_MC!N111)</f>
        <v>-</v>
      </c>
      <c r="M106" s="97" t="str">
        <f>IF(FN_MC!J111="","*",FN_MC!J111)</f>
        <v>*</v>
      </c>
      <c r="N106" s="183" t="str">
        <f>IF(FN_MC!K111="","*",FN_MC!K111)</f>
        <v>*</v>
      </c>
      <c r="O106" s="183" t="str">
        <f>IF(FN_MC!L111="","*",FN_MC!L111)</f>
        <v>-</v>
      </c>
      <c r="P106" s="107" t="str">
        <f>IF(FN_MC!O111="","*",FN_MC!O111)</f>
        <v>*</v>
      </c>
      <c r="Q106" s="107" t="str">
        <f>IF(FN_MC!P111="","*",FN_MC!P111)</f>
        <v>*</v>
      </c>
      <c r="R106" s="96" t="str">
        <f>IF(FN_MC!Q111="","*",CONCATENATE(FN_MC!Q111," ",FN_MC!R111))</f>
        <v>*</v>
      </c>
      <c r="S106" s="96" t="str">
        <f>IF(FN_MC!V111="","*",FN_MC!V111)</f>
        <v>*</v>
      </c>
      <c r="T106" s="96" t="str">
        <f>IF(FN_MC!W111="","*",FN_MC!W111)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>
      <c r="A107" s="95" t="str">
        <f>IF(FN_MC!Y112="","*",FN_MC!Y112)</f>
        <v>*</v>
      </c>
      <c r="B107" s="95" t="str">
        <f>IF(FN_MC!X112="","*",FN_MC!X112)</f>
        <v>*</v>
      </c>
      <c r="C107" s="95" t="str">
        <f>IF(FN_MC!Z112="","*",FN_MC!Z112)</f>
        <v>*</v>
      </c>
      <c r="D107" s="96" t="str">
        <f>IF(FN_MC!S112="","*",FN_MC!S112)</f>
        <v>-</v>
      </c>
      <c r="E107" s="96" t="str">
        <f>IF(FN_MC!T112="","*",FN_MC!T112)</f>
        <v>-</v>
      </c>
      <c r="F107" s="96" t="str">
        <f>IF(FN_MC!B112="","*",FN_MC!B112)</f>
        <v>*</v>
      </c>
      <c r="G107" s="96" t="str">
        <f>IF(FN_MC!D112="","*",FN_MC!D112)</f>
        <v>*</v>
      </c>
      <c r="H107" s="96" t="str">
        <f>IF(FN_MC!F112="","*",FN_MC!F112)</f>
        <v>*</v>
      </c>
      <c r="I107" s="96" t="str">
        <f>IF(FN_MC!H112="","*",FN_MC!H112)</f>
        <v>*</v>
      </c>
      <c r="J107" s="96" t="str">
        <f>IF(FN_MC!I112="","*",FN_MC!I112)</f>
        <v>*</v>
      </c>
      <c r="K107" s="96" t="str">
        <f>IF(FN_MC!M112="","*",FN_MC!M112)</f>
        <v>-</v>
      </c>
      <c r="L107" s="196" t="str">
        <f>IF(FN_MC!N112="","*",FN_MC!N112)</f>
        <v>-</v>
      </c>
      <c r="M107" s="97" t="str">
        <f>IF(FN_MC!J112="","*",FN_MC!J112)</f>
        <v>*</v>
      </c>
      <c r="N107" s="183" t="str">
        <f>IF(FN_MC!K112="","*",FN_MC!K112)</f>
        <v>*</v>
      </c>
      <c r="O107" s="183" t="str">
        <f>IF(FN_MC!L112="","*",FN_MC!L112)</f>
        <v>-</v>
      </c>
      <c r="P107" s="107" t="str">
        <f>IF(FN_MC!O112="","*",FN_MC!O112)</f>
        <v>*</v>
      </c>
      <c r="Q107" s="107" t="str">
        <f>IF(FN_MC!P112="","*",FN_MC!P112)</f>
        <v>*</v>
      </c>
      <c r="R107" s="96" t="str">
        <f>IF(FN_MC!Q112="","*",CONCATENATE(FN_MC!Q112," ",FN_MC!R112))</f>
        <v>*</v>
      </c>
      <c r="S107" s="96" t="str">
        <f>IF(FN_MC!V112="","*",FN_MC!V112)</f>
        <v>*</v>
      </c>
      <c r="T107" s="96" t="str">
        <f>IF(FN_MC!W112="","*",FN_MC!W112)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>
      <c r="A108" s="95" t="str">
        <f>IF(FN_MC!Y113="","*",FN_MC!Y113)</f>
        <v>*</v>
      </c>
      <c r="B108" s="95" t="str">
        <f>IF(FN_MC!X113="","*",FN_MC!X113)</f>
        <v>*</v>
      </c>
      <c r="C108" s="95" t="str">
        <f>IF(FN_MC!Z113="","*",FN_MC!Z113)</f>
        <v>*</v>
      </c>
      <c r="D108" s="96" t="str">
        <f>IF(FN_MC!S113="","*",FN_MC!S113)</f>
        <v>-</v>
      </c>
      <c r="E108" s="96" t="str">
        <f>IF(FN_MC!T113="","*",FN_MC!T113)</f>
        <v>-</v>
      </c>
      <c r="F108" s="96" t="str">
        <f>IF(FN_MC!B113="","*",FN_MC!B113)</f>
        <v>*</v>
      </c>
      <c r="G108" s="96" t="str">
        <f>IF(FN_MC!D113="","*",FN_MC!D113)</f>
        <v>*</v>
      </c>
      <c r="H108" s="96" t="str">
        <f>IF(FN_MC!F113="","*",FN_MC!F113)</f>
        <v>*</v>
      </c>
      <c r="I108" s="96" t="str">
        <f>IF(FN_MC!H113="","*",FN_MC!H113)</f>
        <v>*</v>
      </c>
      <c r="J108" s="96" t="str">
        <f>IF(FN_MC!I113="","*",FN_MC!I113)</f>
        <v>*</v>
      </c>
      <c r="K108" s="96" t="str">
        <f>IF(FN_MC!M113="","*",FN_MC!M113)</f>
        <v>-</v>
      </c>
      <c r="L108" s="196" t="str">
        <f>IF(FN_MC!N113="","*",FN_MC!N113)</f>
        <v>-</v>
      </c>
      <c r="M108" s="97" t="str">
        <f>IF(FN_MC!J113="","*",FN_MC!J113)</f>
        <v>*</v>
      </c>
      <c r="N108" s="183" t="str">
        <f>IF(FN_MC!K113="","*",FN_MC!K113)</f>
        <v>*</v>
      </c>
      <c r="O108" s="183" t="str">
        <f>IF(FN_MC!L113="","*",FN_MC!L113)</f>
        <v>-</v>
      </c>
      <c r="P108" s="107" t="str">
        <f>IF(FN_MC!O113="","*",FN_MC!O113)</f>
        <v>*</v>
      </c>
      <c r="Q108" s="107" t="str">
        <f>IF(FN_MC!P113="","*",FN_MC!P113)</f>
        <v>*</v>
      </c>
      <c r="R108" s="96" t="str">
        <f>IF(FN_MC!Q113="","*",CONCATENATE(FN_MC!Q113," ",FN_MC!R113))</f>
        <v>*</v>
      </c>
      <c r="S108" s="96" t="str">
        <f>IF(FN_MC!V113="","*",FN_MC!V113)</f>
        <v>*</v>
      </c>
      <c r="T108" s="96" t="str">
        <f>IF(FN_MC!W113="","*",FN_MC!W113)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>
      <c r="A109" s="95" t="str">
        <f>IF(FN_MC!Y114="","*",FN_MC!Y114)</f>
        <v>*</v>
      </c>
      <c r="B109" s="95" t="str">
        <f>IF(FN_MC!X114="","*",FN_MC!X114)</f>
        <v>*</v>
      </c>
      <c r="C109" s="95" t="str">
        <f>IF(FN_MC!Z114="","*",FN_MC!Z114)</f>
        <v>*</v>
      </c>
      <c r="D109" s="96" t="str">
        <f>IF(FN_MC!S114="","*",FN_MC!S114)</f>
        <v>-</v>
      </c>
      <c r="E109" s="96" t="str">
        <f>IF(FN_MC!T114="","*",FN_MC!T114)</f>
        <v>-</v>
      </c>
      <c r="F109" s="96" t="str">
        <f>IF(FN_MC!B114="","*",FN_MC!B114)</f>
        <v>*</v>
      </c>
      <c r="G109" s="96" t="str">
        <f>IF(FN_MC!D114="","*",FN_MC!D114)</f>
        <v>*</v>
      </c>
      <c r="H109" s="96" t="str">
        <f>IF(FN_MC!F114="","*",FN_MC!F114)</f>
        <v>*</v>
      </c>
      <c r="I109" s="96" t="str">
        <f>IF(FN_MC!H114="","*",FN_MC!H114)</f>
        <v>*</v>
      </c>
      <c r="J109" s="96" t="str">
        <f>IF(FN_MC!I114="","*",FN_MC!I114)</f>
        <v>*</v>
      </c>
      <c r="K109" s="96" t="str">
        <f>IF(FN_MC!M114="","*",FN_MC!M114)</f>
        <v>-</v>
      </c>
      <c r="L109" s="196" t="str">
        <f>IF(FN_MC!N114="","*",FN_MC!N114)</f>
        <v>-</v>
      </c>
      <c r="M109" s="97" t="str">
        <f>IF(FN_MC!J114="","*",FN_MC!J114)</f>
        <v>*</v>
      </c>
      <c r="N109" s="183" t="str">
        <f>IF(FN_MC!K114="","*",FN_MC!K114)</f>
        <v>*</v>
      </c>
      <c r="O109" s="183" t="str">
        <f>IF(FN_MC!L114="","*",FN_MC!L114)</f>
        <v>-</v>
      </c>
      <c r="P109" s="107" t="str">
        <f>IF(FN_MC!O114="","*",FN_MC!O114)</f>
        <v>*</v>
      </c>
      <c r="Q109" s="107" t="str">
        <f>IF(FN_MC!P114="","*",FN_MC!P114)</f>
        <v>*</v>
      </c>
      <c r="R109" s="96" t="str">
        <f>IF(FN_MC!Q114="","*",CONCATENATE(FN_MC!Q114," ",FN_MC!R114))</f>
        <v>*</v>
      </c>
      <c r="S109" s="96" t="str">
        <f>IF(FN_MC!V114="","*",FN_MC!V114)</f>
        <v>*</v>
      </c>
      <c r="T109" s="96" t="str">
        <f>IF(FN_MC!W114="","*",FN_MC!W114)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>
      <c r="A110" s="95" t="str">
        <f>IF(FN_MC!Y115="","*",FN_MC!Y115)</f>
        <v>*</v>
      </c>
      <c r="B110" s="95" t="str">
        <f>IF(FN_MC!X115="","*",FN_MC!X115)</f>
        <v>*</v>
      </c>
      <c r="C110" s="95" t="str">
        <f>IF(FN_MC!Z115="","*",FN_MC!Z115)</f>
        <v>*</v>
      </c>
      <c r="D110" s="96" t="str">
        <f>IF(FN_MC!S115="","*",FN_MC!S115)</f>
        <v>-</v>
      </c>
      <c r="E110" s="96" t="str">
        <f>IF(FN_MC!T115="","*",FN_MC!T115)</f>
        <v>-</v>
      </c>
      <c r="F110" s="96" t="str">
        <f>IF(FN_MC!B115="","*",FN_MC!B115)</f>
        <v>*</v>
      </c>
      <c r="G110" s="96" t="str">
        <f>IF(FN_MC!D115="","*",FN_MC!D115)</f>
        <v>*</v>
      </c>
      <c r="H110" s="96" t="str">
        <f>IF(FN_MC!F115="","*",FN_MC!F115)</f>
        <v>*</v>
      </c>
      <c r="I110" s="96" t="str">
        <f>IF(FN_MC!H115="","*",FN_MC!H115)</f>
        <v>*</v>
      </c>
      <c r="J110" s="96" t="str">
        <f>IF(FN_MC!I115="","*",FN_MC!I115)</f>
        <v>*</v>
      </c>
      <c r="K110" s="96" t="str">
        <f>IF(FN_MC!M115="","*",FN_MC!M115)</f>
        <v>-</v>
      </c>
      <c r="L110" s="196" t="str">
        <f>IF(FN_MC!N115="","*",FN_MC!N115)</f>
        <v>-</v>
      </c>
      <c r="M110" s="97" t="str">
        <f>IF(FN_MC!J115="","*",FN_MC!J115)</f>
        <v>*</v>
      </c>
      <c r="N110" s="183" t="str">
        <f>IF(FN_MC!K115="","*",FN_MC!K115)</f>
        <v>*</v>
      </c>
      <c r="O110" s="183" t="str">
        <f>IF(FN_MC!L115="","*",FN_MC!L115)</f>
        <v>-</v>
      </c>
      <c r="P110" s="107" t="str">
        <f>IF(FN_MC!O115="","*",FN_MC!O115)</f>
        <v>*</v>
      </c>
      <c r="Q110" s="107" t="str">
        <f>IF(FN_MC!P115="","*",FN_MC!P115)</f>
        <v>*</v>
      </c>
      <c r="R110" s="96" t="str">
        <f>IF(FN_MC!Q115="","*",CONCATENATE(FN_MC!Q115," ",FN_MC!R115))</f>
        <v>*</v>
      </c>
      <c r="S110" s="96" t="str">
        <f>IF(FN_MC!V115="","*",FN_MC!V115)</f>
        <v>*</v>
      </c>
      <c r="T110" s="96" t="str">
        <f>IF(FN_MC!W115="","*",FN_MC!W115)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>
      <c r="A111" s="95" t="str">
        <f>IF(FN_MC!Y116="","*",FN_MC!Y116)</f>
        <v>*</v>
      </c>
      <c r="B111" s="95" t="str">
        <f>IF(FN_MC!X116="","*",FN_MC!X116)</f>
        <v>*</v>
      </c>
      <c r="C111" s="95" t="str">
        <f>IF(FN_MC!Z116="","*",FN_MC!Z116)</f>
        <v>*</v>
      </c>
      <c r="D111" s="96" t="str">
        <f>IF(FN_MC!S116="","*",FN_MC!S116)</f>
        <v>-</v>
      </c>
      <c r="E111" s="96" t="str">
        <f>IF(FN_MC!T116="","*",FN_MC!T116)</f>
        <v>-</v>
      </c>
      <c r="F111" s="96" t="str">
        <f>IF(FN_MC!B116="","*",FN_MC!B116)</f>
        <v>*</v>
      </c>
      <c r="G111" s="96" t="str">
        <f>IF(FN_MC!D116="","*",FN_MC!D116)</f>
        <v>*</v>
      </c>
      <c r="H111" s="96" t="str">
        <f>IF(FN_MC!F116="","*",FN_MC!F116)</f>
        <v>*</v>
      </c>
      <c r="I111" s="96" t="str">
        <f>IF(FN_MC!H116="","*",FN_MC!H116)</f>
        <v>*</v>
      </c>
      <c r="J111" s="96" t="str">
        <f>IF(FN_MC!I116="","*",FN_MC!I116)</f>
        <v>*</v>
      </c>
      <c r="K111" s="96" t="str">
        <f>IF(FN_MC!M116="","*",FN_MC!M116)</f>
        <v>-</v>
      </c>
      <c r="L111" s="196" t="str">
        <f>IF(FN_MC!N116="","*",FN_MC!N116)</f>
        <v>-</v>
      </c>
      <c r="M111" s="97" t="str">
        <f>IF(FN_MC!J116="","*",FN_MC!J116)</f>
        <v>*</v>
      </c>
      <c r="N111" s="183" t="str">
        <f>IF(FN_MC!K116="","*",FN_MC!K116)</f>
        <v>*</v>
      </c>
      <c r="O111" s="183" t="str">
        <f>IF(FN_MC!L116="","*",FN_MC!L116)</f>
        <v>-</v>
      </c>
      <c r="P111" s="107" t="str">
        <f>IF(FN_MC!O116="","*",FN_MC!O116)</f>
        <v>*</v>
      </c>
      <c r="Q111" s="107" t="str">
        <f>IF(FN_MC!P116="","*",FN_MC!P116)</f>
        <v>*</v>
      </c>
      <c r="R111" s="96" t="str">
        <f>IF(FN_MC!Q116="","*",CONCATENATE(FN_MC!Q116," ",FN_MC!R116))</f>
        <v>*</v>
      </c>
      <c r="S111" s="96" t="str">
        <f>IF(FN_MC!V116="","*",FN_MC!V116)</f>
        <v>*</v>
      </c>
      <c r="T111" s="96" t="str">
        <f>IF(FN_MC!W116="","*",FN_MC!W116)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>
      <c r="A112" s="95" t="str">
        <f>IF(FN_MC!Y117="","*",FN_MC!Y117)</f>
        <v>*</v>
      </c>
      <c r="B112" s="95" t="str">
        <f>IF(FN_MC!X117="","*",FN_MC!X117)</f>
        <v>*</v>
      </c>
      <c r="C112" s="95" t="str">
        <f>IF(FN_MC!Z117="","*",FN_MC!Z117)</f>
        <v>*</v>
      </c>
      <c r="D112" s="96" t="str">
        <f>IF(FN_MC!S117="","*",FN_MC!S117)</f>
        <v>-</v>
      </c>
      <c r="E112" s="96" t="str">
        <f>IF(FN_MC!T117="","*",FN_MC!T117)</f>
        <v>-</v>
      </c>
      <c r="F112" s="96" t="str">
        <f>IF(FN_MC!B117="","*",FN_MC!B117)</f>
        <v>*</v>
      </c>
      <c r="G112" s="96" t="str">
        <f>IF(FN_MC!D117="","*",FN_MC!D117)</f>
        <v>*</v>
      </c>
      <c r="H112" s="96" t="str">
        <f>IF(FN_MC!F117="","*",FN_MC!F117)</f>
        <v>*</v>
      </c>
      <c r="I112" s="96" t="str">
        <f>IF(FN_MC!H117="","*",FN_MC!H117)</f>
        <v>*</v>
      </c>
      <c r="J112" s="96" t="str">
        <f>IF(FN_MC!I117="","*",FN_MC!I117)</f>
        <v>*</v>
      </c>
      <c r="K112" s="96" t="str">
        <f>IF(FN_MC!M117="","*",FN_MC!M117)</f>
        <v>-</v>
      </c>
      <c r="L112" s="196" t="str">
        <f>IF(FN_MC!N117="","*",FN_MC!N117)</f>
        <v>-</v>
      </c>
      <c r="M112" s="97" t="str">
        <f>IF(FN_MC!J117="","*",FN_MC!J117)</f>
        <v>*</v>
      </c>
      <c r="N112" s="183" t="str">
        <f>IF(FN_MC!K117="","*",FN_MC!K117)</f>
        <v>*</v>
      </c>
      <c r="O112" s="183" t="str">
        <f>IF(FN_MC!L117="","*",FN_MC!L117)</f>
        <v>-</v>
      </c>
      <c r="P112" s="107" t="str">
        <f>IF(FN_MC!O117="","*",FN_MC!O117)</f>
        <v>*</v>
      </c>
      <c r="Q112" s="107" t="str">
        <f>IF(FN_MC!P117="","*",FN_MC!P117)</f>
        <v>*</v>
      </c>
      <c r="R112" s="96" t="str">
        <f>IF(FN_MC!Q117="","*",CONCATENATE(FN_MC!Q117," ",FN_MC!R117))</f>
        <v>*</v>
      </c>
      <c r="S112" s="96" t="str">
        <f>IF(FN_MC!V117="","*",FN_MC!V117)</f>
        <v>*</v>
      </c>
      <c r="T112" s="96" t="str">
        <f>IF(FN_MC!W117="","*",FN_MC!W117)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>
      <c r="A113" s="95" t="str">
        <f>IF(FN_MC!Y118="","*",FN_MC!Y118)</f>
        <v>*</v>
      </c>
      <c r="B113" s="95" t="str">
        <f>IF(FN_MC!X118="","*",FN_MC!X118)</f>
        <v>*</v>
      </c>
      <c r="C113" s="95" t="str">
        <f>IF(FN_MC!Z118="","*",FN_MC!Z118)</f>
        <v>*</v>
      </c>
      <c r="D113" s="96" t="str">
        <f>IF(FN_MC!S118="","*",FN_MC!S118)</f>
        <v>-</v>
      </c>
      <c r="E113" s="96" t="str">
        <f>IF(FN_MC!T118="","*",FN_MC!T118)</f>
        <v>-</v>
      </c>
      <c r="F113" s="96" t="str">
        <f>IF(FN_MC!B118="","*",FN_MC!B118)</f>
        <v>*</v>
      </c>
      <c r="G113" s="96" t="str">
        <f>IF(FN_MC!D118="","*",FN_MC!D118)</f>
        <v>*</v>
      </c>
      <c r="H113" s="96" t="str">
        <f>IF(FN_MC!F118="","*",FN_MC!F118)</f>
        <v>*</v>
      </c>
      <c r="I113" s="96" t="str">
        <f>IF(FN_MC!H118="","*",FN_MC!H118)</f>
        <v>*</v>
      </c>
      <c r="J113" s="96" t="str">
        <f>IF(FN_MC!I118="","*",FN_MC!I118)</f>
        <v>*</v>
      </c>
      <c r="K113" s="96" t="str">
        <f>IF(FN_MC!M118="","*",FN_MC!M118)</f>
        <v>-</v>
      </c>
      <c r="L113" s="196" t="str">
        <f>IF(FN_MC!N118="","*",FN_MC!N118)</f>
        <v>-</v>
      </c>
      <c r="M113" s="97" t="str">
        <f>IF(FN_MC!J118="","*",FN_MC!J118)</f>
        <v>*</v>
      </c>
      <c r="N113" s="183" t="str">
        <f>IF(FN_MC!K118="","*",FN_MC!K118)</f>
        <v>*</v>
      </c>
      <c r="O113" s="183" t="str">
        <f>IF(FN_MC!L118="","*",FN_MC!L118)</f>
        <v>-</v>
      </c>
      <c r="P113" s="107" t="str">
        <f>IF(FN_MC!O118="","*",FN_MC!O118)</f>
        <v>*</v>
      </c>
      <c r="Q113" s="107" t="str">
        <f>IF(FN_MC!P118="","*",FN_MC!P118)</f>
        <v>*</v>
      </c>
      <c r="R113" s="96" t="str">
        <f>IF(FN_MC!Q118="","*",CONCATENATE(FN_MC!Q118," ",FN_MC!R118))</f>
        <v>*</v>
      </c>
      <c r="S113" s="96" t="str">
        <f>IF(FN_MC!V118="","*",FN_MC!V118)</f>
        <v>*</v>
      </c>
      <c r="T113" s="96" t="str">
        <f>IF(FN_MC!W118="","*",FN_MC!W118)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>
      <c r="A114" s="95" t="str">
        <f>IF(FN_MC!Y119="","*",FN_MC!Y119)</f>
        <v>*</v>
      </c>
      <c r="B114" s="95" t="str">
        <f>IF(FN_MC!X119="","*",FN_MC!X119)</f>
        <v>*</v>
      </c>
      <c r="C114" s="95" t="str">
        <f>IF(FN_MC!Z119="","*",FN_MC!Z119)</f>
        <v>*</v>
      </c>
      <c r="D114" s="96" t="str">
        <f>IF(FN_MC!S119="","*",FN_MC!S119)</f>
        <v>-</v>
      </c>
      <c r="E114" s="96" t="str">
        <f>IF(FN_MC!T119="","*",FN_MC!T119)</f>
        <v>-</v>
      </c>
      <c r="F114" s="96" t="str">
        <f>IF(FN_MC!B119="","*",FN_MC!B119)</f>
        <v>*</v>
      </c>
      <c r="G114" s="96" t="str">
        <f>IF(FN_MC!D119="","*",FN_MC!D119)</f>
        <v>*</v>
      </c>
      <c r="H114" s="96" t="str">
        <f>IF(FN_MC!F119="","*",FN_MC!F119)</f>
        <v>*</v>
      </c>
      <c r="I114" s="96" t="str">
        <f>IF(FN_MC!H119="","*",FN_MC!H119)</f>
        <v>*</v>
      </c>
      <c r="J114" s="96" t="str">
        <f>IF(FN_MC!I119="","*",FN_MC!I119)</f>
        <v>*</v>
      </c>
      <c r="K114" s="96" t="str">
        <f>IF(FN_MC!M119="","*",FN_MC!M119)</f>
        <v>-</v>
      </c>
      <c r="L114" s="196" t="str">
        <f>IF(FN_MC!N119="","*",FN_MC!N119)</f>
        <v>-</v>
      </c>
      <c r="M114" s="97" t="str">
        <f>IF(FN_MC!J119="","*",FN_MC!J119)</f>
        <v>*</v>
      </c>
      <c r="N114" s="183" t="str">
        <f>IF(FN_MC!K119="","*",FN_MC!K119)</f>
        <v>*</v>
      </c>
      <c r="O114" s="183" t="str">
        <f>IF(FN_MC!L119="","*",FN_MC!L119)</f>
        <v>-</v>
      </c>
      <c r="P114" s="107" t="str">
        <f>IF(FN_MC!O119="","*",FN_MC!O119)</f>
        <v>*</v>
      </c>
      <c r="Q114" s="107" t="str">
        <f>IF(FN_MC!P119="","*",FN_MC!P119)</f>
        <v>*</v>
      </c>
      <c r="R114" s="96" t="str">
        <f>IF(FN_MC!Q119="","*",CONCATENATE(FN_MC!Q119," ",FN_MC!R119))</f>
        <v>*</v>
      </c>
      <c r="S114" s="96" t="str">
        <f>IF(FN_MC!V119="","*",FN_MC!V119)</f>
        <v>*</v>
      </c>
      <c r="T114" s="96" t="str">
        <f>IF(FN_MC!W119="","*",FN_MC!W119)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>
      <c r="A115" s="95" t="str">
        <f>IF(FN_MC!Y120="","*",FN_MC!Y120)</f>
        <v>*</v>
      </c>
      <c r="B115" s="95" t="str">
        <f>IF(FN_MC!X120="","*",FN_MC!X120)</f>
        <v>*</v>
      </c>
      <c r="C115" s="95" t="str">
        <f>IF(FN_MC!Z120="","*",FN_MC!Z120)</f>
        <v>*</v>
      </c>
      <c r="D115" s="96" t="str">
        <f>IF(FN_MC!S120="","*",FN_MC!S120)</f>
        <v>-</v>
      </c>
      <c r="E115" s="96" t="str">
        <f>IF(FN_MC!T120="","*",FN_MC!T120)</f>
        <v>-</v>
      </c>
      <c r="F115" s="96" t="str">
        <f>IF(FN_MC!B120="","*",FN_MC!B120)</f>
        <v>*</v>
      </c>
      <c r="G115" s="96" t="str">
        <f>IF(FN_MC!D120="","*",FN_MC!D120)</f>
        <v>*</v>
      </c>
      <c r="H115" s="96" t="str">
        <f>IF(FN_MC!F120="","*",FN_MC!F120)</f>
        <v>*</v>
      </c>
      <c r="I115" s="96" t="str">
        <f>IF(FN_MC!H120="","*",FN_MC!H120)</f>
        <v>*</v>
      </c>
      <c r="J115" s="96" t="str">
        <f>IF(FN_MC!I120="","*",FN_MC!I120)</f>
        <v>*</v>
      </c>
      <c r="K115" s="96" t="str">
        <f>IF(FN_MC!M120="","*",FN_MC!M120)</f>
        <v>-</v>
      </c>
      <c r="L115" s="196" t="str">
        <f>IF(FN_MC!N120="","*",FN_MC!N120)</f>
        <v>-</v>
      </c>
      <c r="M115" s="97" t="str">
        <f>IF(FN_MC!J120="","*",FN_MC!J120)</f>
        <v>*</v>
      </c>
      <c r="N115" s="183" t="str">
        <f>IF(FN_MC!K120="","*",FN_MC!K120)</f>
        <v>*</v>
      </c>
      <c r="O115" s="183" t="str">
        <f>IF(FN_MC!L120="","*",FN_MC!L120)</f>
        <v>-</v>
      </c>
      <c r="P115" s="107" t="str">
        <f>IF(FN_MC!O120="","*",FN_MC!O120)</f>
        <v>*</v>
      </c>
      <c r="Q115" s="107" t="str">
        <f>IF(FN_MC!P120="","*",FN_MC!P120)</f>
        <v>*</v>
      </c>
      <c r="R115" s="96" t="str">
        <f>IF(FN_MC!Q120="","*",CONCATENATE(FN_MC!Q120," ",FN_MC!R120))</f>
        <v>*</v>
      </c>
      <c r="S115" s="96" t="str">
        <f>IF(FN_MC!V120="","*",FN_MC!V120)</f>
        <v>*</v>
      </c>
      <c r="T115" s="96" t="str">
        <f>IF(FN_MC!W120="","*",FN_MC!W120)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>
      <c r="A116" s="95" t="str">
        <f>IF(FN_MC!Y121="","*",FN_MC!Y121)</f>
        <v>*</v>
      </c>
      <c r="B116" s="95" t="str">
        <f>IF(FN_MC!X121="","*",FN_MC!X121)</f>
        <v>*</v>
      </c>
      <c r="C116" s="95" t="str">
        <f>IF(FN_MC!Z121="","*",FN_MC!Z121)</f>
        <v>*</v>
      </c>
      <c r="D116" s="96" t="str">
        <f>IF(FN_MC!S121="","*",FN_MC!S121)</f>
        <v>-</v>
      </c>
      <c r="E116" s="96" t="str">
        <f>IF(FN_MC!T121="","*",FN_MC!T121)</f>
        <v>-</v>
      </c>
      <c r="F116" s="96" t="str">
        <f>IF(FN_MC!B121="","*",FN_MC!B121)</f>
        <v>*</v>
      </c>
      <c r="G116" s="96" t="str">
        <f>IF(FN_MC!D121="","*",FN_MC!D121)</f>
        <v>*</v>
      </c>
      <c r="H116" s="96" t="str">
        <f>IF(FN_MC!F121="","*",FN_MC!F121)</f>
        <v>*</v>
      </c>
      <c r="I116" s="96" t="str">
        <f>IF(FN_MC!H121="","*",FN_MC!H121)</f>
        <v>*</v>
      </c>
      <c r="J116" s="96" t="str">
        <f>IF(FN_MC!I121="","*",FN_MC!I121)</f>
        <v>*</v>
      </c>
      <c r="K116" s="96" t="str">
        <f>IF(FN_MC!M121="","*",FN_MC!M121)</f>
        <v>-</v>
      </c>
      <c r="L116" s="196" t="str">
        <f>IF(FN_MC!N121="","*",FN_MC!N121)</f>
        <v>-</v>
      </c>
      <c r="M116" s="97" t="str">
        <f>IF(FN_MC!J121="","*",FN_MC!J121)</f>
        <v>*</v>
      </c>
      <c r="N116" s="183" t="str">
        <f>IF(FN_MC!K121="","*",FN_MC!K121)</f>
        <v>*</v>
      </c>
      <c r="O116" s="183" t="str">
        <f>IF(FN_MC!L121="","*",FN_MC!L121)</f>
        <v>-</v>
      </c>
      <c r="P116" s="107" t="str">
        <f>IF(FN_MC!O121="","*",FN_MC!O121)</f>
        <v>*</v>
      </c>
      <c r="Q116" s="107" t="str">
        <f>IF(FN_MC!P121="","*",FN_MC!P121)</f>
        <v>*</v>
      </c>
      <c r="R116" s="96" t="str">
        <f>IF(FN_MC!Q121="","*",CONCATENATE(FN_MC!Q121," ",FN_MC!R121))</f>
        <v>*</v>
      </c>
      <c r="S116" s="96" t="str">
        <f>IF(FN_MC!V121="","*",FN_MC!V121)</f>
        <v>*</v>
      </c>
      <c r="T116" s="96" t="str">
        <f>IF(FN_MC!W121="","*",FN_MC!W121)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IF(FN_MC!Y122="","*",FN_MC!Y122)</f>
        <v>*</v>
      </c>
      <c r="B117" s="95" t="str">
        <f>IF(FN_MC!X122="","*",FN_MC!X122)</f>
        <v>*</v>
      </c>
      <c r="C117" s="95" t="str">
        <f>IF(FN_MC!Z122="","*",FN_MC!Z122)</f>
        <v>*</v>
      </c>
      <c r="D117" s="96" t="str">
        <f>IF(FN_MC!S122="","*",FN_MC!S122)</f>
        <v>-</v>
      </c>
      <c r="E117" s="96" t="str">
        <f>IF(FN_MC!T122="","*",FN_MC!T122)</f>
        <v>-</v>
      </c>
      <c r="F117" s="96" t="str">
        <f>IF(FN_MC!B122="","*",FN_MC!B122)</f>
        <v>*</v>
      </c>
      <c r="G117" s="96" t="str">
        <f>IF(FN_MC!D122="","*",FN_MC!D122)</f>
        <v>*</v>
      </c>
      <c r="H117" s="96" t="str">
        <f>IF(FN_MC!F122="","*",FN_MC!F122)</f>
        <v>*</v>
      </c>
      <c r="I117" s="96" t="str">
        <f>IF(FN_MC!H122="","*",FN_MC!H122)</f>
        <v>*</v>
      </c>
      <c r="J117" s="96" t="str">
        <f>IF(FN_MC!I122="","*",FN_MC!I122)</f>
        <v>*</v>
      </c>
      <c r="K117" s="96" t="str">
        <f>IF(FN_MC!M122="","*",FN_MC!M122)</f>
        <v>-</v>
      </c>
      <c r="L117" s="196" t="str">
        <f>IF(FN_MC!N122="","*",FN_MC!N122)</f>
        <v>-</v>
      </c>
      <c r="M117" s="97" t="str">
        <f>IF(FN_MC!J122="","*",FN_MC!J122)</f>
        <v>*</v>
      </c>
      <c r="N117" s="183" t="str">
        <f>IF(FN_MC!K122="","*",FN_MC!K122)</f>
        <v>*</v>
      </c>
      <c r="O117" s="183" t="str">
        <f>IF(FN_MC!L122="","*",FN_MC!L122)</f>
        <v>-</v>
      </c>
      <c r="P117" s="107" t="str">
        <f>IF(FN_MC!O122="","*",FN_MC!O122)</f>
        <v>*</v>
      </c>
      <c r="Q117" s="107" t="str">
        <f>IF(FN_MC!P122="","*",FN_MC!P122)</f>
        <v>*</v>
      </c>
      <c r="R117" s="96" t="str">
        <f>IF(FN_MC!Q122="","*",CONCATENATE(FN_MC!Q122," ",FN_MC!R122))</f>
        <v>*</v>
      </c>
      <c r="S117" s="96" t="str">
        <f>IF(FN_MC!V122="","*",FN_MC!V122)</f>
        <v>*</v>
      </c>
      <c r="T117" s="96" t="str">
        <f>IF(FN_MC!W122="","*",FN_MC!W122)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>
      <c r="A118" s="95" t="str">
        <f>IF(FN_MC!Y123="","*",FN_MC!Y123)</f>
        <v>*</v>
      </c>
      <c r="B118" s="95" t="str">
        <f>IF(FN_MC!X123="","*",FN_MC!X123)</f>
        <v>*</v>
      </c>
      <c r="C118" s="95" t="str">
        <f>IF(FN_MC!Z123="","*",FN_MC!Z123)</f>
        <v>*</v>
      </c>
      <c r="D118" s="96" t="str">
        <f>IF(FN_MC!S123="","*",FN_MC!S123)</f>
        <v>-</v>
      </c>
      <c r="E118" s="96" t="str">
        <f>IF(FN_MC!T123="","*",FN_MC!T123)</f>
        <v>-</v>
      </c>
      <c r="F118" s="96" t="str">
        <f>IF(FN_MC!B123="","*",FN_MC!B123)</f>
        <v>*</v>
      </c>
      <c r="G118" s="96" t="str">
        <f>IF(FN_MC!D123="","*",FN_MC!D123)</f>
        <v>*</v>
      </c>
      <c r="H118" s="96" t="str">
        <f>IF(FN_MC!F123="","*",FN_MC!F123)</f>
        <v>*</v>
      </c>
      <c r="I118" s="96" t="str">
        <f>IF(FN_MC!H123="","*",FN_MC!H123)</f>
        <v>*</v>
      </c>
      <c r="J118" s="96" t="str">
        <f>IF(FN_MC!I123="","*",FN_MC!I123)</f>
        <v>*</v>
      </c>
      <c r="K118" s="96" t="str">
        <f>IF(FN_MC!M123="","*",FN_MC!M123)</f>
        <v>-</v>
      </c>
      <c r="L118" s="196" t="str">
        <f>IF(FN_MC!N123="","*",FN_MC!N123)</f>
        <v>-</v>
      </c>
      <c r="M118" s="97" t="str">
        <f>IF(FN_MC!J123="","*",FN_MC!J123)</f>
        <v>*</v>
      </c>
      <c r="N118" s="183" t="str">
        <f>IF(FN_MC!K123="","*",FN_MC!K123)</f>
        <v>*</v>
      </c>
      <c r="O118" s="183" t="str">
        <f>IF(FN_MC!L123="","*",FN_MC!L123)</f>
        <v>-</v>
      </c>
      <c r="P118" s="107" t="str">
        <f>IF(FN_MC!O123="","*",FN_MC!O123)</f>
        <v>*</v>
      </c>
      <c r="Q118" s="107" t="str">
        <f>IF(FN_MC!P123="","*",FN_MC!P123)</f>
        <v>*</v>
      </c>
      <c r="R118" s="96" t="str">
        <f>IF(FN_MC!Q123="","*",CONCATENATE(FN_MC!Q123," ",FN_MC!R123))</f>
        <v>*</v>
      </c>
      <c r="S118" s="96" t="str">
        <f>IF(FN_MC!V123="","*",FN_MC!V123)</f>
        <v>*</v>
      </c>
      <c r="T118" s="96" t="str">
        <f>IF(FN_MC!W123="","*",FN_MC!W123)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>
      <c r="A119" s="95" t="str">
        <f>IF(FN_MC!Y124="","*",FN_MC!Y124)</f>
        <v>*</v>
      </c>
      <c r="B119" s="95" t="str">
        <f>IF(FN_MC!X124="","*",FN_MC!X124)</f>
        <v>*</v>
      </c>
      <c r="C119" s="95" t="str">
        <f>IF(FN_MC!Z124="","*",FN_MC!Z124)</f>
        <v>*</v>
      </c>
      <c r="D119" s="96" t="str">
        <f>IF(FN_MC!S124="","*",FN_MC!S124)</f>
        <v>-</v>
      </c>
      <c r="E119" s="96" t="str">
        <f>IF(FN_MC!T124="","*",FN_MC!T124)</f>
        <v>-</v>
      </c>
      <c r="F119" s="96" t="str">
        <f>IF(FN_MC!B124="","*",FN_MC!B124)</f>
        <v>*</v>
      </c>
      <c r="G119" s="96" t="str">
        <f>IF(FN_MC!D124="","*",FN_MC!D124)</f>
        <v>*</v>
      </c>
      <c r="H119" s="96" t="str">
        <f>IF(FN_MC!F124="","*",FN_MC!F124)</f>
        <v>*</v>
      </c>
      <c r="I119" s="96" t="str">
        <f>IF(FN_MC!H124="","*",FN_MC!H124)</f>
        <v>*</v>
      </c>
      <c r="J119" s="96" t="str">
        <f>IF(FN_MC!I124="","*",FN_MC!I124)</f>
        <v>*</v>
      </c>
      <c r="K119" s="96" t="str">
        <f>IF(FN_MC!M124="","*",FN_MC!M124)</f>
        <v>-</v>
      </c>
      <c r="L119" s="196" t="str">
        <f>IF(FN_MC!N124="","*",FN_MC!N124)</f>
        <v>-</v>
      </c>
      <c r="M119" s="97" t="str">
        <f>IF(FN_MC!J124="","*",FN_MC!J124)</f>
        <v>*</v>
      </c>
      <c r="N119" s="183" t="str">
        <f>IF(FN_MC!K124="","*",FN_MC!K124)</f>
        <v>*</v>
      </c>
      <c r="O119" s="183" t="str">
        <f>IF(FN_MC!L124="","*",FN_MC!L124)</f>
        <v>-</v>
      </c>
      <c r="P119" s="107" t="str">
        <f>IF(FN_MC!O124="","*",FN_MC!O124)</f>
        <v>*</v>
      </c>
      <c r="Q119" s="107" t="str">
        <f>IF(FN_MC!P124="","*",FN_MC!P124)</f>
        <v>*</v>
      </c>
      <c r="R119" s="96" t="str">
        <f>IF(FN_MC!Q124="","*",CONCATENATE(FN_MC!Q124," ",FN_MC!R124))</f>
        <v>*</v>
      </c>
      <c r="S119" s="96" t="str">
        <f>IF(FN_MC!V124="","*",FN_MC!V124)</f>
        <v>*</v>
      </c>
      <c r="T119" s="96" t="str">
        <f>IF(FN_MC!W124="","*",FN_MC!W124)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>
      <c r="A120" s="95" t="str">
        <f>IF(FN_MC!Y125="","*",FN_MC!Y125)</f>
        <v>*</v>
      </c>
      <c r="B120" s="95" t="str">
        <f>IF(FN_MC!X125="","*",FN_MC!X125)</f>
        <v>*</v>
      </c>
      <c r="C120" s="95" t="str">
        <f>IF(FN_MC!Z125="","*",FN_MC!Z125)</f>
        <v>*</v>
      </c>
      <c r="D120" s="96" t="str">
        <f>IF(FN_MC!S125="","*",FN_MC!S125)</f>
        <v>-</v>
      </c>
      <c r="E120" s="96" t="str">
        <f>IF(FN_MC!T125="","*",FN_MC!T125)</f>
        <v>-</v>
      </c>
      <c r="F120" s="96" t="str">
        <f>IF(FN_MC!B125="","*",FN_MC!B125)</f>
        <v>*</v>
      </c>
      <c r="G120" s="96" t="str">
        <f>IF(FN_MC!D125="","*",FN_MC!D125)</f>
        <v>*</v>
      </c>
      <c r="H120" s="96" t="str">
        <f>IF(FN_MC!F125="","*",FN_MC!F125)</f>
        <v>*</v>
      </c>
      <c r="I120" s="96" t="str">
        <f>IF(FN_MC!H125="","*",FN_MC!H125)</f>
        <v>*</v>
      </c>
      <c r="J120" s="96" t="str">
        <f>IF(FN_MC!I125="","*",FN_MC!I125)</f>
        <v>*</v>
      </c>
      <c r="K120" s="96" t="str">
        <f>IF(FN_MC!M125="","*",FN_MC!M125)</f>
        <v>-</v>
      </c>
      <c r="L120" s="196" t="str">
        <f>IF(FN_MC!N125="","*",FN_MC!N125)</f>
        <v>-</v>
      </c>
      <c r="M120" s="97" t="str">
        <f>IF(FN_MC!J125="","*",FN_MC!J125)</f>
        <v>*</v>
      </c>
      <c r="N120" s="183" t="str">
        <f>IF(FN_MC!K125="","*",FN_MC!K125)</f>
        <v>*</v>
      </c>
      <c r="O120" s="183" t="str">
        <f>IF(FN_MC!L125="","*",FN_MC!L125)</f>
        <v>-</v>
      </c>
      <c r="P120" s="107" t="str">
        <f>IF(FN_MC!O125="","*",FN_MC!O125)</f>
        <v>*</v>
      </c>
      <c r="Q120" s="107" t="str">
        <f>IF(FN_MC!P125="","*",FN_MC!P125)</f>
        <v>*</v>
      </c>
      <c r="R120" s="96" t="str">
        <f>IF(FN_MC!Q125="","*",CONCATENATE(FN_MC!Q125," ",FN_MC!R125))</f>
        <v>*</v>
      </c>
      <c r="S120" s="96" t="str">
        <f>IF(FN_MC!V125="","*",FN_MC!V125)</f>
        <v>*</v>
      </c>
      <c r="T120" s="96" t="str">
        <f>IF(FN_MC!W125="","*",FN_MC!W125)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IF(FN_MC!Y126="","*",FN_MC!Y126)</f>
        <v>*</v>
      </c>
      <c r="B121" s="95" t="str">
        <f>IF(FN_MC!X126="","*",FN_MC!X126)</f>
        <v>*</v>
      </c>
      <c r="C121" s="95" t="str">
        <f>IF(FN_MC!Z126="","*",FN_MC!Z126)</f>
        <v>*</v>
      </c>
      <c r="D121" s="96" t="str">
        <f>IF(FN_MC!S126="","*",FN_MC!S126)</f>
        <v>-</v>
      </c>
      <c r="E121" s="96" t="str">
        <f>IF(FN_MC!T126="","*",FN_MC!T126)</f>
        <v>-</v>
      </c>
      <c r="F121" s="96" t="str">
        <f>IF(FN_MC!B126="","*",FN_MC!B126)</f>
        <v>*</v>
      </c>
      <c r="G121" s="96" t="str">
        <f>IF(FN_MC!D126="","*",FN_MC!D126)</f>
        <v>*</v>
      </c>
      <c r="H121" s="96" t="str">
        <f>IF(FN_MC!F126="","*",FN_MC!F126)</f>
        <v>*</v>
      </c>
      <c r="I121" s="96" t="str">
        <f>IF(FN_MC!H126="","*",FN_MC!H126)</f>
        <v>*</v>
      </c>
      <c r="J121" s="96" t="str">
        <f>IF(FN_MC!I126="","*",FN_MC!I126)</f>
        <v>*</v>
      </c>
      <c r="K121" s="96" t="str">
        <f>IF(FN_MC!M126="","*",FN_MC!M126)</f>
        <v>-</v>
      </c>
      <c r="L121" s="196" t="str">
        <f>IF(FN_MC!N126="","*",FN_MC!N126)</f>
        <v>-</v>
      </c>
      <c r="M121" s="97" t="str">
        <f>IF(FN_MC!J126="","*",FN_MC!J126)</f>
        <v>*</v>
      </c>
      <c r="N121" s="183" t="str">
        <f>IF(FN_MC!K126="","*",FN_MC!K126)</f>
        <v>*</v>
      </c>
      <c r="O121" s="183" t="str">
        <f>IF(FN_MC!L126="","*",FN_MC!L126)</f>
        <v>-</v>
      </c>
      <c r="P121" s="107" t="str">
        <f>IF(FN_MC!O126="","*",FN_MC!O126)</f>
        <v>*</v>
      </c>
      <c r="Q121" s="107" t="str">
        <f>IF(FN_MC!P126="","*",FN_MC!P126)</f>
        <v>*</v>
      </c>
      <c r="R121" s="96" t="str">
        <f>IF(FN_MC!Q126="","*",CONCATENATE(FN_MC!Q126," ",FN_MC!R126))</f>
        <v>*</v>
      </c>
      <c r="S121" s="96" t="str">
        <f>IF(FN_MC!V126="","*",FN_MC!V126)</f>
        <v>*</v>
      </c>
      <c r="T121" s="96" t="str">
        <f>IF(FN_MC!W126="","*",FN_MC!W126)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>
      <c r="A122" s="95" t="str">
        <f>IF(FN_MC!Y127="","*",FN_MC!Y127)</f>
        <v>*</v>
      </c>
      <c r="B122" s="95" t="str">
        <f>IF(FN_MC!X127="","*",FN_MC!X127)</f>
        <v>*</v>
      </c>
      <c r="C122" s="95" t="str">
        <f>IF(FN_MC!Z127="","*",FN_MC!Z127)</f>
        <v>*</v>
      </c>
      <c r="D122" s="96" t="str">
        <f>IF(FN_MC!S127="","*",FN_MC!S127)</f>
        <v>-</v>
      </c>
      <c r="E122" s="96" t="str">
        <f>IF(FN_MC!T127="","*",FN_MC!T127)</f>
        <v>-</v>
      </c>
      <c r="F122" s="96" t="str">
        <f>IF(FN_MC!B127="","*",FN_MC!B127)</f>
        <v>*</v>
      </c>
      <c r="G122" s="96" t="str">
        <f>IF(FN_MC!D127="","*",FN_MC!D127)</f>
        <v>*</v>
      </c>
      <c r="H122" s="96" t="str">
        <f>IF(FN_MC!F127="","*",FN_MC!F127)</f>
        <v>*</v>
      </c>
      <c r="I122" s="96" t="str">
        <f>IF(FN_MC!H127="","*",FN_MC!H127)</f>
        <v>*</v>
      </c>
      <c r="J122" s="96" t="str">
        <f>IF(FN_MC!I127="","*",FN_MC!I127)</f>
        <v>*</v>
      </c>
      <c r="K122" s="96" t="str">
        <f>IF(FN_MC!M127="","*",FN_MC!M127)</f>
        <v>-</v>
      </c>
      <c r="L122" s="196" t="str">
        <f>IF(FN_MC!N127="","*",FN_MC!N127)</f>
        <v>-</v>
      </c>
      <c r="M122" s="97" t="str">
        <f>IF(FN_MC!J127="","*",FN_MC!J127)</f>
        <v>*</v>
      </c>
      <c r="N122" s="183" t="str">
        <f>IF(FN_MC!K127="","*",FN_MC!K127)</f>
        <v>*</v>
      </c>
      <c r="O122" s="183" t="str">
        <f>IF(FN_MC!L127="","*",FN_MC!L127)</f>
        <v>-</v>
      </c>
      <c r="P122" s="107" t="str">
        <f>IF(FN_MC!O127="","*",FN_MC!O127)</f>
        <v>*</v>
      </c>
      <c r="Q122" s="107" t="str">
        <f>IF(FN_MC!P127="","*",FN_MC!P127)</f>
        <v>*</v>
      </c>
      <c r="R122" s="96" t="str">
        <f>IF(FN_MC!Q127="","*",CONCATENATE(FN_MC!Q127," ",FN_MC!R127))</f>
        <v>*</v>
      </c>
      <c r="S122" s="96" t="str">
        <f>IF(FN_MC!V127="","*",FN_MC!V127)</f>
        <v>*</v>
      </c>
      <c r="T122" s="96" t="str">
        <f>IF(FN_MC!W127="","*",FN_MC!W127)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>
      <c r="A123" s="95" t="str">
        <f>IF(FN_MC!Y128="","*",FN_MC!Y128)</f>
        <v>*</v>
      </c>
      <c r="B123" s="95" t="str">
        <f>IF(FN_MC!X128="","*",FN_MC!X128)</f>
        <v>*</v>
      </c>
      <c r="C123" s="95" t="str">
        <f>IF(FN_MC!Z128="","*",FN_MC!Z128)</f>
        <v>*</v>
      </c>
      <c r="D123" s="96" t="str">
        <f>IF(FN_MC!S128="","*",FN_MC!S128)</f>
        <v>-</v>
      </c>
      <c r="E123" s="96" t="str">
        <f>IF(FN_MC!T128="","*",FN_MC!T128)</f>
        <v>-</v>
      </c>
      <c r="F123" s="96" t="str">
        <f>IF(FN_MC!B128="","*",FN_MC!B128)</f>
        <v>*</v>
      </c>
      <c r="G123" s="96" t="str">
        <f>IF(FN_MC!D128="","*",FN_MC!D128)</f>
        <v>*</v>
      </c>
      <c r="H123" s="96" t="str">
        <f>IF(FN_MC!F128="","*",FN_MC!F128)</f>
        <v>*</v>
      </c>
      <c r="I123" s="96" t="str">
        <f>IF(FN_MC!H128="","*",FN_MC!H128)</f>
        <v>*</v>
      </c>
      <c r="J123" s="96" t="str">
        <f>IF(FN_MC!I128="","*",FN_MC!I128)</f>
        <v>*</v>
      </c>
      <c r="K123" s="96" t="str">
        <f>IF(FN_MC!M128="","*",FN_MC!M128)</f>
        <v>-</v>
      </c>
      <c r="L123" s="196" t="str">
        <f>IF(FN_MC!N128="","*",FN_MC!N128)</f>
        <v>-</v>
      </c>
      <c r="M123" s="97" t="str">
        <f>IF(FN_MC!J128="","*",FN_MC!J128)</f>
        <v>*</v>
      </c>
      <c r="N123" s="183" t="str">
        <f>IF(FN_MC!K128="","*",FN_MC!K128)</f>
        <v>*</v>
      </c>
      <c r="O123" s="183" t="str">
        <f>IF(FN_MC!L128="","*",FN_MC!L128)</f>
        <v>-</v>
      </c>
      <c r="P123" s="107" t="str">
        <f>IF(FN_MC!O128="","*",FN_MC!O128)</f>
        <v>*</v>
      </c>
      <c r="Q123" s="107" t="str">
        <f>IF(FN_MC!P128="","*",FN_MC!P128)</f>
        <v>*</v>
      </c>
      <c r="R123" s="96" t="str">
        <f>IF(FN_MC!Q128="","*",CONCATENATE(FN_MC!Q128," ",FN_MC!R128))</f>
        <v>*</v>
      </c>
      <c r="S123" s="96" t="str">
        <f>IF(FN_MC!V128="","*",FN_MC!V128)</f>
        <v>*</v>
      </c>
      <c r="T123" s="96" t="str">
        <f>IF(FN_MC!W128="","*",FN_MC!W128)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>
      <c r="A124" s="95" t="str">
        <f>IF(FN_MC!Y129="","*",FN_MC!Y129)</f>
        <v>*</v>
      </c>
      <c r="B124" s="95" t="str">
        <f>IF(FN_MC!X129="","*",FN_MC!X129)</f>
        <v>*</v>
      </c>
      <c r="C124" s="95" t="str">
        <f>IF(FN_MC!Z129="","*",FN_MC!Z129)</f>
        <v>*</v>
      </c>
      <c r="D124" s="96" t="str">
        <f>IF(FN_MC!S129="","*",FN_MC!S129)</f>
        <v>-</v>
      </c>
      <c r="E124" s="96" t="str">
        <f>IF(FN_MC!T129="","*",FN_MC!T129)</f>
        <v>-</v>
      </c>
      <c r="F124" s="96" t="str">
        <f>IF(FN_MC!B129="","*",FN_MC!B129)</f>
        <v>*</v>
      </c>
      <c r="G124" s="96" t="str">
        <f>IF(FN_MC!D129="","*",FN_MC!D129)</f>
        <v>*</v>
      </c>
      <c r="H124" s="96" t="str">
        <f>IF(FN_MC!F129="","*",FN_MC!F129)</f>
        <v>*</v>
      </c>
      <c r="I124" s="96" t="str">
        <f>IF(FN_MC!H129="","*",FN_MC!H129)</f>
        <v>*</v>
      </c>
      <c r="J124" s="96" t="str">
        <f>IF(FN_MC!I129="","*",FN_MC!I129)</f>
        <v>*</v>
      </c>
      <c r="K124" s="96" t="str">
        <f>IF(FN_MC!M129="","*",FN_MC!M129)</f>
        <v>-</v>
      </c>
      <c r="L124" s="196" t="str">
        <f>IF(FN_MC!N129="","*",FN_MC!N129)</f>
        <v>-</v>
      </c>
      <c r="M124" s="97" t="str">
        <f>IF(FN_MC!J129="","*",FN_MC!J129)</f>
        <v>*</v>
      </c>
      <c r="N124" s="183" t="str">
        <f>IF(FN_MC!K129="","*",FN_MC!K129)</f>
        <v>*</v>
      </c>
      <c r="O124" s="183" t="str">
        <f>IF(FN_MC!L129="","*",FN_MC!L129)</f>
        <v>-</v>
      </c>
      <c r="P124" s="107" t="str">
        <f>IF(FN_MC!O129="","*",FN_MC!O129)</f>
        <v>*</v>
      </c>
      <c r="Q124" s="107" t="str">
        <f>IF(FN_MC!P129="","*",FN_MC!P129)</f>
        <v>*</v>
      </c>
      <c r="R124" s="96" t="str">
        <f>IF(FN_MC!Q129="","*",CONCATENATE(FN_MC!Q129," ",FN_MC!R129))</f>
        <v>*</v>
      </c>
      <c r="S124" s="96" t="str">
        <f>IF(FN_MC!V129="","*",FN_MC!V129)</f>
        <v>*</v>
      </c>
      <c r="T124" s="96" t="str">
        <f>IF(FN_MC!W129="","*",FN_MC!W129)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IF(FN_MC!Y130="","*",FN_MC!Y130)</f>
        <v>*</v>
      </c>
      <c r="B125" s="95" t="str">
        <f>IF(FN_MC!X130="","*",FN_MC!X130)</f>
        <v>*</v>
      </c>
      <c r="C125" s="95" t="str">
        <f>IF(FN_MC!Z130="","*",FN_MC!Z130)</f>
        <v>*</v>
      </c>
      <c r="D125" s="96" t="str">
        <f>IF(FN_MC!S130="","*",FN_MC!S130)</f>
        <v>-</v>
      </c>
      <c r="E125" s="96" t="str">
        <f>IF(FN_MC!T130="","*",FN_MC!T130)</f>
        <v>-</v>
      </c>
      <c r="F125" s="96" t="str">
        <f>IF(FN_MC!B130="","*",FN_MC!B130)</f>
        <v>*</v>
      </c>
      <c r="G125" s="96" t="str">
        <f>IF(FN_MC!D130="","*",FN_MC!D130)</f>
        <v>*</v>
      </c>
      <c r="H125" s="96" t="str">
        <f>IF(FN_MC!F130="","*",FN_MC!F130)</f>
        <v>*</v>
      </c>
      <c r="I125" s="96" t="str">
        <f>IF(FN_MC!H130="","*",FN_MC!H130)</f>
        <v>*</v>
      </c>
      <c r="J125" s="96" t="str">
        <f>IF(FN_MC!I130="","*",FN_MC!I130)</f>
        <v>*</v>
      </c>
      <c r="K125" s="96" t="str">
        <f>IF(FN_MC!M130="","*",FN_MC!M130)</f>
        <v>-</v>
      </c>
      <c r="L125" s="196" t="str">
        <f>IF(FN_MC!N130="","*",FN_MC!N130)</f>
        <v>-</v>
      </c>
      <c r="M125" s="97" t="str">
        <f>IF(FN_MC!J130="","*",FN_MC!J130)</f>
        <v>*</v>
      </c>
      <c r="N125" s="183" t="str">
        <f>IF(FN_MC!K130="","*",FN_MC!K130)</f>
        <v>*</v>
      </c>
      <c r="O125" s="183" t="str">
        <f>IF(FN_MC!L130="","*",FN_MC!L130)</f>
        <v>-</v>
      </c>
      <c r="P125" s="107" t="str">
        <f>IF(FN_MC!O130="","*",FN_MC!O130)</f>
        <v>*</v>
      </c>
      <c r="Q125" s="107" t="str">
        <f>IF(FN_MC!P130="","*",FN_MC!P130)</f>
        <v>*</v>
      </c>
      <c r="R125" s="96" t="str">
        <f>IF(FN_MC!Q130="","*",CONCATENATE(FN_MC!Q130," ",FN_MC!R130))</f>
        <v>*</v>
      </c>
      <c r="S125" s="96" t="str">
        <f>IF(FN_MC!V130="","*",FN_MC!V130)</f>
        <v>*</v>
      </c>
      <c r="T125" s="96" t="str">
        <f>IF(FN_MC!W130="","*",FN_MC!W130)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>
      <c r="A126" s="95" t="str">
        <f>IF(FN_MC!Y131="","*",FN_MC!Y131)</f>
        <v>*</v>
      </c>
      <c r="B126" s="95" t="str">
        <f>IF(FN_MC!X131="","*",FN_MC!X131)</f>
        <v>*</v>
      </c>
      <c r="C126" s="95" t="str">
        <f>IF(FN_MC!Z131="","*",FN_MC!Z131)</f>
        <v>*</v>
      </c>
      <c r="D126" s="96" t="str">
        <f>IF(FN_MC!S131="","*",FN_MC!S131)</f>
        <v>-</v>
      </c>
      <c r="E126" s="96" t="str">
        <f>IF(FN_MC!T131="","*",FN_MC!T131)</f>
        <v>-</v>
      </c>
      <c r="F126" s="96" t="str">
        <f>IF(FN_MC!B131="","*",FN_MC!B131)</f>
        <v>*</v>
      </c>
      <c r="G126" s="96" t="str">
        <f>IF(FN_MC!D131="","*",FN_MC!D131)</f>
        <v>*</v>
      </c>
      <c r="H126" s="96" t="str">
        <f>IF(FN_MC!F131="","*",FN_MC!F131)</f>
        <v>*</v>
      </c>
      <c r="I126" s="96" t="str">
        <f>IF(FN_MC!H131="","*",FN_MC!H131)</f>
        <v>*</v>
      </c>
      <c r="J126" s="96" t="str">
        <f>IF(FN_MC!I131="","*",FN_MC!I131)</f>
        <v>*</v>
      </c>
      <c r="K126" s="96" t="str">
        <f>IF(FN_MC!M131="","*",FN_MC!M131)</f>
        <v>-</v>
      </c>
      <c r="L126" s="196" t="str">
        <f>IF(FN_MC!N131="","*",FN_MC!N131)</f>
        <v>-</v>
      </c>
      <c r="M126" s="97" t="str">
        <f>IF(FN_MC!J131="","*",FN_MC!J131)</f>
        <v>*</v>
      </c>
      <c r="N126" s="183" t="str">
        <f>IF(FN_MC!K131="","*",FN_MC!K131)</f>
        <v>*</v>
      </c>
      <c r="O126" s="183" t="str">
        <f>IF(FN_MC!L131="","*",FN_MC!L131)</f>
        <v>-</v>
      </c>
      <c r="P126" s="107" t="str">
        <f>IF(FN_MC!O131="","*",FN_MC!O131)</f>
        <v>*</v>
      </c>
      <c r="Q126" s="107" t="str">
        <f>IF(FN_MC!P131="","*",FN_MC!P131)</f>
        <v>*</v>
      </c>
      <c r="R126" s="96" t="str">
        <f>IF(FN_MC!Q131="","*",CONCATENATE(FN_MC!Q131," ",FN_MC!R131))</f>
        <v>*</v>
      </c>
      <c r="S126" s="96" t="str">
        <f>IF(FN_MC!V131="","*",FN_MC!V131)</f>
        <v>*</v>
      </c>
      <c r="T126" s="96" t="str">
        <f>IF(FN_MC!W131="","*",FN_MC!W131)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IF(FN_MC!Y132="","*",FN_MC!Y132)</f>
        <v>*</v>
      </c>
      <c r="B127" s="95" t="str">
        <f>IF(FN_MC!X132="","*",FN_MC!X132)</f>
        <v>*</v>
      </c>
      <c r="C127" s="95" t="str">
        <f>IF(FN_MC!Z132="","*",FN_MC!Z132)</f>
        <v>*</v>
      </c>
      <c r="D127" s="96" t="str">
        <f>IF(FN_MC!S132="","*",FN_MC!S132)</f>
        <v>-</v>
      </c>
      <c r="E127" s="96" t="str">
        <f>IF(FN_MC!T132="","*",FN_MC!T132)</f>
        <v>-</v>
      </c>
      <c r="F127" s="96" t="str">
        <f>IF(FN_MC!B132="","*",FN_MC!B132)</f>
        <v>*</v>
      </c>
      <c r="G127" s="96" t="str">
        <f>IF(FN_MC!D132="","*",FN_MC!D132)</f>
        <v>*</v>
      </c>
      <c r="H127" s="96" t="str">
        <f>IF(FN_MC!F132="","*",FN_MC!F132)</f>
        <v>*</v>
      </c>
      <c r="I127" s="96" t="str">
        <f>IF(FN_MC!H132="","*",FN_MC!H132)</f>
        <v>*</v>
      </c>
      <c r="J127" s="96" t="str">
        <f>IF(FN_MC!I132="","*",FN_MC!I132)</f>
        <v>*</v>
      </c>
      <c r="K127" s="96" t="str">
        <f>IF(FN_MC!M132="","*",FN_MC!M132)</f>
        <v>-</v>
      </c>
      <c r="L127" s="196" t="str">
        <f>IF(FN_MC!N132="","*",FN_MC!N132)</f>
        <v>-</v>
      </c>
      <c r="M127" s="97" t="str">
        <f>IF(FN_MC!J132="","*",FN_MC!J132)</f>
        <v>*</v>
      </c>
      <c r="N127" s="183" t="str">
        <f>IF(FN_MC!K132="","*",FN_MC!K132)</f>
        <v>*</v>
      </c>
      <c r="O127" s="183" t="str">
        <f>IF(FN_MC!L132="","*",FN_MC!L132)</f>
        <v>-</v>
      </c>
      <c r="P127" s="107" t="str">
        <f>IF(FN_MC!O132="","*",FN_MC!O132)</f>
        <v>*</v>
      </c>
      <c r="Q127" s="107" t="str">
        <f>IF(FN_MC!P132="","*",FN_MC!P132)</f>
        <v>*</v>
      </c>
      <c r="R127" s="96" t="str">
        <f>IF(FN_MC!Q132="","*",CONCATENATE(FN_MC!Q132," ",FN_MC!R132))</f>
        <v>*</v>
      </c>
      <c r="S127" s="96" t="str">
        <f>IF(FN_MC!V132="","*",FN_MC!V132)</f>
        <v>*</v>
      </c>
      <c r="T127" s="96" t="str">
        <f>IF(FN_MC!W132="","*",FN_MC!W132)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>
      <c r="A128" s="95" t="str">
        <f>IF(FN_MC!Y133="","*",FN_MC!Y133)</f>
        <v>*</v>
      </c>
      <c r="B128" s="95" t="str">
        <f>IF(FN_MC!X133="","*",FN_MC!X133)</f>
        <v>*</v>
      </c>
      <c r="C128" s="95" t="str">
        <f>IF(FN_MC!Z133="","*",FN_MC!Z133)</f>
        <v>*</v>
      </c>
      <c r="D128" s="96" t="str">
        <f>IF(FN_MC!S133="","*",FN_MC!S133)</f>
        <v>-</v>
      </c>
      <c r="E128" s="96" t="str">
        <f>IF(FN_MC!T133="","*",FN_MC!T133)</f>
        <v>-</v>
      </c>
      <c r="F128" s="96" t="str">
        <f>IF(FN_MC!B133="","*",FN_MC!B133)</f>
        <v>*</v>
      </c>
      <c r="G128" s="96" t="str">
        <f>IF(FN_MC!D133="","*",FN_MC!D133)</f>
        <v>*</v>
      </c>
      <c r="H128" s="96" t="str">
        <f>IF(FN_MC!F133="","*",FN_MC!F133)</f>
        <v>*</v>
      </c>
      <c r="I128" s="96" t="str">
        <f>IF(FN_MC!H133="","*",FN_MC!H133)</f>
        <v>*</v>
      </c>
      <c r="J128" s="96" t="str">
        <f>IF(FN_MC!I133="","*",FN_MC!I133)</f>
        <v>*</v>
      </c>
      <c r="K128" s="96" t="str">
        <f>IF(FN_MC!M133="","*",FN_MC!M133)</f>
        <v>-</v>
      </c>
      <c r="L128" s="196" t="str">
        <f>IF(FN_MC!N133="","*",FN_MC!N133)</f>
        <v>-</v>
      </c>
      <c r="M128" s="97" t="str">
        <f>IF(FN_MC!J133="","*",FN_MC!J133)</f>
        <v>*</v>
      </c>
      <c r="N128" s="183" t="str">
        <f>IF(FN_MC!K133="","*",FN_MC!K133)</f>
        <v>*</v>
      </c>
      <c r="O128" s="183" t="str">
        <f>IF(FN_MC!L133="","*",FN_MC!L133)</f>
        <v>-</v>
      </c>
      <c r="P128" s="107" t="str">
        <f>IF(FN_MC!O133="","*",FN_MC!O133)</f>
        <v>*</v>
      </c>
      <c r="Q128" s="107" t="str">
        <f>IF(FN_MC!P133="","*",FN_MC!P133)</f>
        <v>*</v>
      </c>
      <c r="R128" s="96" t="str">
        <f>IF(FN_MC!Q133="","*",CONCATENATE(FN_MC!Q133," ",FN_MC!R133))</f>
        <v>*</v>
      </c>
      <c r="S128" s="96" t="str">
        <f>IF(FN_MC!V133="","*",FN_MC!V133)</f>
        <v>*</v>
      </c>
      <c r="T128" s="96" t="str">
        <f>IF(FN_MC!W133="","*",FN_MC!W133)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>
      <c r="A129" s="95" t="str">
        <f>IF(FN_MC!Y134="","*",FN_MC!Y134)</f>
        <v>*</v>
      </c>
      <c r="B129" s="95" t="str">
        <f>IF(FN_MC!X134="","*",FN_MC!X134)</f>
        <v>*</v>
      </c>
      <c r="C129" s="95" t="str">
        <f>IF(FN_MC!Z134="","*",FN_MC!Z134)</f>
        <v>*</v>
      </c>
      <c r="D129" s="96" t="str">
        <f>IF(FN_MC!S134="","*",FN_MC!S134)</f>
        <v>-</v>
      </c>
      <c r="E129" s="96" t="str">
        <f>IF(FN_MC!T134="","*",FN_MC!T134)</f>
        <v>-</v>
      </c>
      <c r="F129" s="96" t="str">
        <f>IF(FN_MC!B134="","*",FN_MC!B134)</f>
        <v>*</v>
      </c>
      <c r="G129" s="96" t="str">
        <f>IF(FN_MC!D134="","*",FN_MC!D134)</f>
        <v>*</v>
      </c>
      <c r="H129" s="96" t="str">
        <f>IF(FN_MC!F134="","*",FN_MC!F134)</f>
        <v>*</v>
      </c>
      <c r="I129" s="96" t="str">
        <f>IF(FN_MC!H134="","*",FN_MC!H134)</f>
        <v>*</v>
      </c>
      <c r="J129" s="96" t="str">
        <f>IF(FN_MC!I134="","*",FN_MC!I134)</f>
        <v>*</v>
      </c>
      <c r="K129" s="96" t="str">
        <f>IF(FN_MC!M134="","*",FN_MC!M134)</f>
        <v>-</v>
      </c>
      <c r="L129" s="196" t="str">
        <f>IF(FN_MC!N134="","*",FN_MC!N134)</f>
        <v>-</v>
      </c>
      <c r="M129" s="97" t="str">
        <f>IF(FN_MC!J134="","*",FN_MC!J134)</f>
        <v>*</v>
      </c>
      <c r="N129" s="183" t="str">
        <f>IF(FN_MC!K134="","*",FN_MC!K134)</f>
        <v>*</v>
      </c>
      <c r="O129" s="183" t="str">
        <f>IF(FN_MC!L134="","*",FN_MC!L134)</f>
        <v>-</v>
      </c>
      <c r="P129" s="107" t="str">
        <f>IF(FN_MC!O134="","*",FN_MC!O134)</f>
        <v>*</v>
      </c>
      <c r="Q129" s="107" t="str">
        <f>IF(FN_MC!P134="","*",FN_MC!P134)</f>
        <v>*</v>
      </c>
      <c r="R129" s="96" t="str">
        <f>IF(FN_MC!Q134="","*",CONCATENATE(FN_MC!Q134," ",FN_MC!R134))</f>
        <v>*</v>
      </c>
      <c r="S129" s="96" t="str">
        <f>IF(FN_MC!V134="","*",FN_MC!V134)</f>
        <v>*</v>
      </c>
      <c r="T129" s="96" t="str">
        <f>IF(FN_MC!W134="","*",FN_MC!W134)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>
      <c r="A130" s="95" t="str">
        <f>IF(FN_MC!Y135="","*",FN_MC!Y135)</f>
        <v>*</v>
      </c>
      <c r="B130" s="95" t="str">
        <f>IF(FN_MC!X135="","*",FN_MC!X135)</f>
        <v>*</v>
      </c>
      <c r="C130" s="95" t="str">
        <f>IF(FN_MC!Z135="","*",FN_MC!Z135)</f>
        <v>*</v>
      </c>
      <c r="D130" s="96" t="str">
        <f>IF(FN_MC!S135="","*",FN_MC!S135)</f>
        <v>-</v>
      </c>
      <c r="E130" s="96" t="str">
        <f>IF(FN_MC!T135="","*",FN_MC!T135)</f>
        <v>-</v>
      </c>
      <c r="F130" s="96" t="str">
        <f>IF(FN_MC!B135="","*",FN_MC!B135)</f>
        <v>*</v>
      </c>
      <c r="G130" s="96" t="str">
        <f>IF(FN_MC!D135="","*",FN_MC!D135)</f>
        <v>*</v>
      </c>
      <c r="H130" s="96" t="str">
        <f>IF(FN_MC!F135="","*",FN_MC!F135)</f>
        <v>*</v>
      </c>
      <c r="I130" s="96" t="str">
        <f>IF(FN_MC!H135="","*",FN_MC!H135)</f>
        <v>*</v>
      </c>
      <c r="J130" s="96" t="str">
        <f>IF(FN_MC!I135="","*",FN_MC!I135)</f>
        <v>*</v>
      </c>
      <c r="K130" s="96" t="str">
        <f>IF(FN_MC!M135="","*",FN_MC!M135)</f>
        <v>-</v>
      </c>
      <c r="L130" s="196" t="str">
        <f>IF(FN_MC!N135="","*",FN_MC!N135)</f>
        <v>-</v>
      </c>
      <c r="M130" s="97" t="str">
        <f>IF(FN_MC!J135="","*",FN_MC!J135)</f>
        <v>*</v>
      </c>
      <c r="N130" s="183" t="str">
        <f>IF(FN_MC!K135="","*",FN_MC!K135)</f>
        <v>*</v>
      </c>
      <c r="O130" s="183" t="str">
        <f>IF(FN_MC!L135="","*",FN_MC!L135)</f>
        <v>-</v>
      </c>
      <c r="P130" s="107" t="str">
        <f>IF(FN_MC!O135="","*",FN_MC!O135)</f>
        <v>*</v>
      </c>
      <c r="Q130" s="107" t="str">
        <f>IF(FN_MC!P135="","*",FN_MC!P135)</f>
        <v>*</v>
      </c>
      <c r="R130" s="96" t="str">
        <f>IF(FN_MC!Q135="","*",CONCATENATE(FN_MC!Q135," ",FN_MC!R135))</f>
        <v>*</v>
      </c>
      <c r="S130" s="96" t="str">
        <f>IF(FN_MC!V135="","*",FN_MC!V135)</f>
        <v>*</v>
      </c>
      <c r="T130" s="96" t="str">
        <f>IF(FN_MC!W135="","*",FN_MC!W135)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>
      <c r="A131" s="95" t="str">
        <f>IF(FN_MC!Y136="","*",FN_MC!Y136)</f>
        <v>*</v>
      </c>
      <c r="B131" s="95" t="str">
        <f>IF(FN_MC!X136="","*",FN_MC!X136)</f>
        <v>*</v>
      </c>
      <c r="C131" s="95" t="str">
        <f>IF(FN_MC!Z136="","*",FN_MC!Z136)</f>
        <v>*</v>
      </c>
      <c r="D131" s="96" t="str">
        <f>IF(FN_MC!S136="","*",FN_MC!S136)</f>
        <v>-</v>
      </c>
      <c r="E131" s="96" t="str">
        <f>IF(FN_MC!T136="","*",FN_MC!T136)</f>
        <v>-</v>
      </c>
      <c r="F131" s="96" t="str">
        <f>IF(FN_MC!B136="","*",FN_MC!B136)</f>
        <v>*</v>
      </c>
      <c r="G131" s="96" t="str">
        <f>IF(FN_MC!D136="","*",FN_MC!D136)</f>
        <v>*</v>
      </c>
      <c r="H131" s="96" t="str">
        <f>IF(FN_MC!F136="","*",FN_MC!F136)</f>
        <v>*</v>
      </c>
      <c r="I131" s="96" t="str">
        <f>IF(FN_MC!H136="","*",FN_MC!H136)</f>
        <v>*</v>
      </c>
      <c r="J131" s="96" t="str">
        <f>IF(FN_MC!I136="","*",FN_MC!I136)</f>
        <v>*</v>
      </c>
      <c r="K131" s="96" t="str">
        <f>IF(FN_MC!M136="","*",FN_MC!M136)</f>
        <v>-</v>
      </c>
      <c r="L131" s="196" t="str">
        <f>IF(FN_MC!N136="","*",FN_MC!N136)</f>
        <v>-</v>
      </c>
      <c r="M131" s="97" t="str">
        <f>IF(FN_MC!J136="","*",FN_MC!J136)</f>
        <v>*</v>
      </c>
      <c r="N131" s="183" t="str">
        <f>IF(FN_MC!K136="","*",FN_MC!K136)</f>
        <v>*</v>
      </c>
      <c r="O131" s="183" t="str">
        <f>IF(FN_MC!L136="","*",FN_MC!L136)</f>
        <v>-</v>
      </c>
      <c r="P131" s="107" t="str">
        <f>IF(FN_MC!O136="","*",FN_MC!O136)</f>
        <v>*</v>
      </c>
      <c r="Q131" s="107" t="str">
        <f>IF(FN_MC!P136="","*",FN_MC!P136)</f>
        <v>*</v>
      </c>
      <c r="R131" s="96" t="str">
        <f>IF(FN_MC!Q136="","*",CONCATENATE(FN_MC!Q136," ",FN_MC!R136))</f>
        <v>*</v>
      </c>
      <c r="S131" s="96" t="str">
        <f>IF(FN_MC!V136="","*",FN_MC!V136)</f>
        <v>*</v>
      </c>
      <c r="T131" s="96" t="str">
        <f>IF(FN_MC!W136="","*",FN_MC!W136)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>
      <c r="A132" s="95" t="str">
        <f>IF(FN_MC!Y137="","*",FN_MC!Y137)</f>
        <v>*</v>
      </c>
      <c r="B132" s="95" t="str">
        <f>IF(FN_MC!X137="","*",FN_MC!X137)</f>
        <v>*</v>
      </c>
      <c r="C132" s="95" t="str">
        <f>IF(FN_MC!Z137="","*",FN_MC!Z137)</f>
        <v>*</v>
      </c>
      <c r="D132" s="96" t="str">
        <f>IF(FN_MC!S137="","*",FN_MC!S137)</f>
        <v>-</v>
      </c>
      <c r="E132" s="96" t="str">
        <f>IF(FN_MC!T137="","*",FN_MC!T137)</f>
        <v>-</v>
      </c>
      <c r="F132" s="96" t="str">
        <f>IF(FN_MC!B137="","*",FN_MC!B137)</f>
        <v>*</v>
      </c>
      <c r="G132" s="96" t="str">
        <f>IF(FN_MC!D137="","*",FN_MC!D137)</f>
        <v>*</v>
      </c>
      <c r="H132" s="96" t="str">
        <f>IF(FN_MC!F137="","*",FN_MC!F137)</f>
        <v>*</v>
      </c>
      <c r="I132" s="96" t="str">
        <f>IF(FN_MC!H137="","*",FN_MC!H137)</f>
        <v>*</v>
      </c>
      <c r="J132" s="96" t="str">
        <f>IF(FN_MC!I137="","*",FN_MC!I137)</f>
        <v>*</v>
      </c>
      <c r="K132" s="96" t="str">
        <f>IF(FN_MC!M137="","*",FN_MC!M137)</f>
        <v>-</v>
      </c>
      <c r="L132" s="196" t="str">
        <f>IF(FN_MC!N137="","*",FN_MC!N137)</f>
        <v>-</v>
      </c>
      <c r="M132" s="97" t="str">
        <f>IF(FN_MC!J137="","*",FN_MC!J137)</f>
        <v>*</v>
      </c>
      <c r="N132" s="183" t="str">
        <f>IF(FN_MC!K137="","*",FN_MC!K137)</f>
        <v>*</v>
      </c>
      <c r="O132" s="183" t="str">
        <f>IF(FN_MC!L137="","*",FN_MC!L137)</f>
        <v>-</v>
      </c>
      <c r="P132" s="107" t="str">
        <f>IF(FN_MC!O137="","*",FN_MC!O137)</f>
        <v>*</v>
      </c>
      <c r="Q132" s="107" t="str">
        <f>IF(FN_MC!P137="","*",FN_MC!P137)</f>
        <v>*</v>
      </c>
      <c r="R132" s="96" t="str">
        <f>IF(FN_MC!Q137="","*",CONCATENATE(FN_MC!Q137," ",FN_MC!R137))</f>
        <v>*</v>
      </c>
      <c r="S132" s="96" t="str">
        <f>IF(FN_MC!V137="","*",FN_MC!V137)</f>
        <v>*</v>
      </c>
      <c r="T132" s="96" t="str">
        <f>IF(FN_MC!W137="","*",FN_MC!W137)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>
      <c r="A133" s="95" t="str">
        <f>IF(FN_MC!Y138="","*",FN_MC!Y138)</f>
        <v>*</v>
      </c>
      <c r="B133" s="95" t="str">
        <f>IF(FN_MC!X138="","*",FN_MC!X138)</f>
        <v>*</v>
      </c>
      <c r="C133" s="95" t="str">
        <f>IF(FN_MC!Z138="","*",FN_MC!Z138)</f>
        <v>*</v>
      </c>
      <c r="D133" s="96" t="str">
        <f>IF(FN_MC!S138="","*",FN_MC!S138)</f>
        <v>-</v>
      </c>
      <c r="E133" s="96" t="str">
        <f>IF(FN_MC!T138="","*",FN_MC!T138)</f>
        <v>-</v>
      </c>
      <c r="F133" s="96" t="str">
        <f>IF(FN_MC!B138="","*",FN_MC!B138)</f>
        <v>*</v>
      </c>
      <c r="G133" s="96" t="str">
        <f>IF(FN_MC!D138="","*",FN_MC!D138)</f>
        <v>*</v>
      </c>
      <c r="H133" s="96" t="str">
        <f>IF(FN_MC!F138="","*",FN_MC!F138)</f>
        <v>*</v>
      </c>
      <c r="I133" s="96" t="str">
        <f>IF(FN_MC!H138="","*",FN_MC!H138)</f>
        <v>*</v>
      </c>
      <c r="J133" s="96" t="str">
        <f>IF(FN_MC!I138="","*",FN_MC!I138)</f>
        <v>*</v>
      </c>
      <c r="K133" s="96" t="str">
        <f>IF(FN_MC!M138="","*",FN_MC!M138)</f>
        <v>-</v>
      </c>
      <c r="L133" s="196" t="str">
        <f>IF(FN_MC!N138="","*",FN_MC!N138)</f>
        <v>-</v>
      </c>
      <c r="M133" s="97" t="str">
        <f>IF(FN_MC!J138="","*",FN_MC!J138)</f>
        <v>*</v>
      </c>
      <c r="N133" s="183" t="str">
        <f>IF(FN_MC!K138="","*",FN_MC!K138)</f>
        <v>*</v>
      </c>
      <c r="O133" s="183" t="str">
        <f>IF(FN_MC!L138="","*",FN_MC!L138)</f>
        <v>-</v>
      </c>
      <c r="P133" s="107" t="str">
        <f>IF(FN_MC!O138="","*",FN_MC!O138)</f>
        <v>*</v>
      </c>
      <c r="Q133" s="107" t="str">
        <f>IF(FN_MC!P138="","*",FN_MC!P138)</f>
        <v>*</v>
      </c>
      <c r="R133" s="96" t="str">
        <f>IF(FN_MC!Q138="","*",CONCATENATE(FN_MC!Q138," ",FN_MC!R138))</f>
        <v>*</v>
      </c>
      <c r="S133" s="96" t="str">
        <f>IF(FN_MC!V138="","*",FN_MC!V138)</f>
        <v>*</v>
      </c>
      <c r="T133" s="96" t="str">
        <f>IF(FN_MC!W138="","*",FN_MC!W138)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>
      <c r="A134" s="95" t="str">
        <f>IF(FN_MC!Y139="","*",FN_MC!Y139)</f>
        <v>*</v>
      </c>
      <c r="B134" s="95" t="str">
        <f>IF(FN_MC!X139="","*",FN_MC!X139)</f>
        <v>*</v>
      </c>
      <c r="C134" s="95" t="str">
        <f>IF(FN_MC!Z139="","*",FN_MC!Z139)</f>
        <v>*</v>
      </c>
      <c r="D134" s="96" t="str">
        <f>IF(FN_MC!S139="","*",FN_MC!S139)</f>
        <v>-</v>
      </c>
      <c r="E134" s="96" t="str">
        <f>IF(FN_MC!T139="","*",FN_MC!T139)</f>
        <v>-</v>
      </c>
      <c r="F134" s="96" t="str">
        <f>IF(FN_MC!B139="","*",FN_MC!B139)</f>
        <v>*</v>
      </c>
      <c r="G134" s="96" t="str">
        <f>IF(FN_MC!D139="","*",FN_MC!D139)</f>
        <v>*</v>
      </c>
      <c r="H134" s="96" t="str">
        <f>IF(FN_MC!F139="","*",FN_MC!F139)</f>
        <v>*</v>
      </c>
      <c r="I134" s="96" t="str">
        <f>IF(FN_MC!H139="","*",FN_MC!H139)</f>
        <v>*</v>
      </c>
      <c r="J134" s="96" t="str">
        <f>IF(FN_MC!I139="","*",FN_MC!I139)</f>
        <v>*</v>
      </c>
      <c r="K134" s="96" t="str">
        <f>IF(FN_MC!M139="","*",FN_MC!M139)</f>
        <v>-</v>
      </c>
      <c r="L134" s="196" t="str">
        <f>IF(FN_MC!N139="","*",FN_MC!N139)</f>
        <v>-</v>
      </c>
      <c r="M134" s="97" t="str">
        <f>IF(FN_MC!J139="","*",FN_MC!J139)</f>
        <v>*</v>
      </c>
      <c r="N134" s="183" t="str">
        <f>IF(FN_MC!K139="","*",FN_MC!K139)</f>
        <v>*</v>
      </c>
      <c r="O134" s="183" t="str">
        <f>IF(FN_MC!L139="","*",FN_MC!L139)</f>
        <v>-</v>
      </c>
      <c r="P134" s="107" t="str">
        <f>IF(FN_MC!O139="","*",FN_MC!O139)</f>
        <v>*</v>
      </c>
      <c r="Q134" s="107" t="str">
        <f>IF(FN_MC!P139="","*",FN_MC!P139)</f>
        <v>*</v>
      </c>
      <c r="R134" s="96" t="str">
        <f>IF(FN_MC!Q139="","*",CONCATENATE(FN_MC!Q139," ",FN_MC!R139))</f>
        <v>*</v>
      </c>
      <c r="S134" s="96" t="str">
        <f>IF(FN_MC!V139="","*",FN_MC!V139)</f>
        <v>*</v>
      </c>
      <c r="T134" s="96" t="str">
        <f>IF(FN_MC!W139="","*",FN_MC!W139)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>
      <c r="A135" s="95" t="str">
        <f>IF(FN_MC!Y140="","*",FN_MC!Y140)</f>
        <v>*</v>
      </c>
      <c r="B135" s="95" t="str">
        <f>IF(FN_MC!X140="","*",FN_MC!X140)</f>
        <v>*</v>
      </c>
      <c r="C135" s="95" t="str">
        <f>IF(FN_MC!Z140="","*",FN_MC!Z140)</f>
        <v>*</v>
      </c>
      <c r="D135" s="96" t="str">
        <f>IF(FN_MC!S140="","*",FN_MC!S140)</f>
        <v>-</v>
      </c>
      <c r="E135" s="96" t="str">
        <f>IF(FN_MC!T140="","*",FN_MC!T140)</f>
        <v>-</v>
      </c>
      <c r="F135" s="96" t="str">
        <f>IF(FN_MC!B140="","*",FN_MC!B140)</f>
        <v>*</v>
      </c>
      <c r="G135" s="96" t="str">
        <f>IF(FN_MC!D140="","*",FN_MC!D140)</f>
        <v>*</v>
      </c>
      <c r="H135" s="96" t="str">
        <f>IF(FN_MC!F140="","*",FN_MC!F140)</f>
        <v>*</v>
      </c>
      <c r="I135" s="96" t="str">
        <f>IF(FN_MC!H140="","*",FN_MC!H140)</f>
        <v>*</v>
      </c>
      <c r="J135" s="96" t="str">
        <f>IF(FN_MC!I140="","*",FN_MC!I140)</f>
        <v>*</v>
      </c>
      <c r="K135" s="96" t="str">
        <f>IF(FN_MC!M140="","*",FN_MC!M140)</f>
        <v>-</v>
      </c>
      <c r="L135" s="196" t="str">
        <f>IF(FN_MC!N140="","*",FN_MC!N140)</f>
        <v>-</v>
      </c>
      <c r="M135" s="97" t="str">
        <f>IF(FN_MC!J140="","*",FN_MC!J140)</f>
        <v>*</v>
      </c>
      <c r="N135" s="183" t="str">
        <f>IF(FN_MC!K140="","*",FN_MC!K140)</f>
        <v>*</v>
      </c>
      <c r="O135" s="183" t="str">
        <f>IF(FN_MC!L140="","*",FN_MC!L140)</f>
        <v>-</v>
      </c>
      <c r="P135" s="107" t="str">
        <f>IF(FN_MC!O140="","*",FN_MC!O140)</f>
        <v>*</v>
      </c>
      <c r="Q135" s="107" t="str">
        <f>IF(FN_MC!P140="","*",FN_MC!P140)</f>
        <v>*</v>
      </c>
      <c r="R135" s="96" t="str">
        <f>IF(FN_MC!Q140="","*",CONCATENATE(FN_MC!Q140," ",FN_MC!R140))</f>
        <v>*</v>
      </c>
      <c r="S135" s="96" t="str">
        <f>IF(FN_MC!V140="","*",FN_MC!V140)</f>
        <v>*</v>
      </c>
      <c r="T135" s="96" t="str">
        <f>IF(FN_MC!W140="","*",FN_MC!W140)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>
      <c r="A136" s="95" t="str">
        <f>IF(FN_MC!Y141="","*",FN_MC!Y141)</f>
        <v>*</v>
      </c>
      <c r="B136" s="95" t="str">
        <f>IF(FN_MC!X141="","*",FN_MC!X141)</f>
        <v>*</v>
      </c>
      <c r="C136" s="95" t="str">
        <f>IF(FN_MC!Z141="","*",FN_MC!Z141)</f>
        <v>*</v>
      </c>
      <c r="D136" s="96" t="str">
        <f>IF(FN_MC!S141="","*",FN_MC!S141)</f>
        <v>-</v>
      </c>
      <c r="E136" s="96" t="str">
        <f>IF(FN_MC!T141="","*",FN_MC!T141)</f>
        <v>-</v>
      </c>
      <c r="F136" s="96" t="str">
        <f>IF(FN_MC!B141="","*",FN_MC!B141)</f>
        <v>*</v>
      </c>
      <c r="G136" s="96" t="str">
        <f>IF(FN_MC!D141="","*",FN_MC!D141)</f>
        <v>*</v>
      </c>
      <c r="H136" s="96" t="str">
        <f>IF(FN_MC!F141="","*",FN_MC!F141)</f>
        <v>*</v>
      </c>
      <c r="I136" s="96" t="str">
        <f>IF(FN_MC!H141="","*",FN_MC!H141)</f>
        <v>*</v>
      </c>
      <c r="J136" s="96" t="str">
        <f>IF(FN_MC!I141="","*",FN_MC!I141)</f>
        <v>*</v>
      </c>
      <c r="K136" s="96" t="str">
        <f>IF(FN_MC!M141="","*",FN_MC!M141)</f>
        <v>-</v>
      </c>
      <c r="L136" s="196" t="str">
        <f>IF(FN_MC!N141="","*",FN_MC!N141)</f>
        <v>-</v>
      </c>
      <c r="M136" s="97" t="str">
        <f>IF(FN_MC!J141="","*",FN_MC!J141)</f>
        <v>*</v>
      </c>
      <c r="N136" s="183" t="str">
        <f>IF(FN_MC!K141="","*",FN_MC!K141)</f>
        <v>*</v>
      </c>
      <c r="O136" s="183" t="str">
        <f>IF(FN_MC!L141="","*",FN_MC!L141)</f>
        <v>-</v>
      </c>
      <c r="P136" s="107" t="str">
        <f>IF(FN_MC!O141="","*",FN_MC!O141)</f>
        <v>*</v>
      </c>
      <c r="Q136" s="107" t="str">
        <f>IF(FN_MC!P141="","*",FN_MC!P141)</f>
        <v>*</v>
      </c>
      <c r="R136" s="96" t="str">
        <f>IF(FN_MC!Q141="","*",CONCATENATE(FN_MC!Q141," ",FN_MC!R141))</f>
        <v>*</v>
      </c>
      <c r="S136" s="96" t="str">
        <f>IF(FN_MC!V141="","*",FN_MC!V141)</f>
        <v>*</v>
      </c>
      <c r="T136" s="96" t="str">
        <f>IF(FN_MC!W141="","*",FN_MC!W141)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>
      <c r="A137" s="95" t="str">
        <f>IF(FN_MC!Y142="","*",FN_MC!Y142)</f>
        <v>*</v>
      </c>
      <c r="B137" s="95" t="str">
        <f>IF(FN_MC!X142="","*",FN_MC!X142)</f>
        <v>*</v>
      </c>
      <c r="C137" s="95" t="str">
        <f>IF(FN_MC!Z142="","*",FN_MC!Z142)</f>
        <v>*</v>
      </c>
      <c r="D137" s="96" t="str">
        <f>IF(FN_MC!S142="","*",FN_MC!S142)</f>
        <v>-</v>
      </c>
      <c r="E137" s="96" t="str">
        <f>IF(FN_MC!T142="","*",FN_MC!T142)</f>
        <v>-</v>
      </c>
      <c r="F137" s="96" t="str">
        <f>IF(FN_MC!B142="","*",FN_MC!B142)</f>
        <v>*</v>
      </c>
      <c r="G137" s="96" t="str">
        <f>IF(FN_MC!D142="","*",FN_MC!D142)</f>
        <v>*</v>
      </c>
      <c r="H137" s="96" t="str">
        <f>IF(FN_MC!F142="","*",FN_MC!F142)</f>
        <v>*</v>
      </c>
      <c r="I137" s="96" t="str">
        <f>IF(FN_MC!H142="","*",FN_MC!H142)</f>
        <v>*</v>
      </c>
      <c r="J137" s="96" t="str">
        <f>IF(FN_MC!I142="","*",FN_MC!I142)</f>
        <v>*</v>
      </c>
      <c r="K137" s="96" t="str">
        <f>IF(FN_MC!M142="","*",FN_MC!M142)</f>
        <v>-</v>
      </c>
      <c r="L137" s="196" t="str">
        <f>IF(FN_MC!N142="","*",FN_MC!N142)</f>
        <v>-</v>
      </c>
      <c r="M137" s="97" t="str">
        <f>IF(FN_MC!J142="","*",FN_MC!J142)</f>
        <v>*</v>
      </c>
      <c r="N137" s="183" t="str">
        <f>IF(FN_MC!K142="","*",FN_MC!K142)</f>
        <v>*</v>
      </c>
      <c r="O137" s="183" t="str">
        <f>IF(FN_MC!L142="","*",FN_MC!L142)</f>
        <v>-</v>
      </c>
      <c r="P137" s="107" t="str">
        <f>IF(FN_MC!O142="","*",FN_MC!O142)</f>
        <v>*</v>
      </c>
      <c r="Q137" s="107" t="str">
        <f>IF(FN_MC!P142="","*",FN_MC!P142)</f>
        <v>*</v>
      </c>
      <c r="R137" s="96" t="str">
        <f>IF(FN_MC!Q142="","*",CONCATENATE(FN_MC!Q142," ",FN_MC!R142))</f>
        <v>*</v>
      </c>
      <c r="S137" s="96" t="str">
        <f>IF(FN_MC!V142="","*",FN_MC!V142)</f>
        <v>*</v>
      </c>
      <c r="T137" s="96" t="str">
        <f>IF(FN_MC!W142="","*",FN_MC!W142)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>
      <c r="A138" s="95" t="str">
        <f>IF(FN_MC!Y143="","*",FN_MC!Y143)</f>
        <v>*</v>
      </c>
      <c r="B138" s="95" t="str">
        <f>IF(FN_MC!X143="","*",FN_MC!X143)</f>
        <v>*</v>
      </c>
      <c r="C138" s="95" t="str">
        <f>IF(FN_MC!Z143="","*",FN_MC!Z143)</f>
        <v>*</v>
      </c>
      <c r="D138" s="96" t="str">
        <f>IF(FN_MC!S143="","*",FN_MC!S143)</f>
        <v>-</v>
      </c>
      <c r="E138" s="96" t="str">
        <f>IF(FN_MC!T143="","*",FN_MC!T143)</f>
        <v>-</v>
      </c>
      <c r="F138" s="96" t="str">
        <f>IF(FN_MC!B143="","*",FN_MC!B143)</f>
        <v>*</v>
      </c>
      <c r="G138" s="96" t="str">
        <f>IF(FN_MC!D143="","*",FN_MC!D143)</f>
        <v>*</v>
      </c>
      <c r="H138" s="96" t="str">
        <f>IF(FN_MC!F143="","*",FN_MC!F143)</f>
        <v>*</v>
      </c>
      <c r="I138" s="96" t="str">
        <f>IF(FN_MC!H143="","*",FN_MC!H143)</f>
        <v>*</v>
      </c>
      <c r="J138" s="96" t="str">
        <f>IF(FN_MC!I143="","*",FN_MC!I143)</f>
        <v>*</v>
      </c>
      <c r="K138" s="96" t="str">
        <f>IF(FN_MC!M143="","*",FN_MC!M143)</f>
        <v>-</v>
      </c>
      <c r="L138" s="196" t="str">
        <f>IF(FN_MC!N143="","*",FN_MC!N143)</f>
        <v>-</v>
      </c>
      <c r="M138" s="97" t="str">
        <f>IF(FN_MC!J143="","*",FN_MC!J143)</f>
        <v>*</v>
      </c>
      <c r="N138" s="183" t="str">
        <f>IF(FN_MC!K143="","*",FN_MC!K143)</f>
        <v>*</v>
      </c>
      <c r="O138" s="183" t="str">
        <f>IF(FN_MC!L143="","*",FN_MC!L143)</f>
        <v>-</v>
      </c>
      <c r="P138" s="107" t="str">
        <f>IF(FN_MC!O143="","*",FN_MC!O143)</f>
        <v>*</v>
      </c>
      <c r="Q138" s="107" t="str">
        <f>IF(FN_MC!P143="","*",FN_MC!P143)</f>
        <v>*</v>
      </c>
      <c r="R138" s="96" t="str">
        <f>IF(FN_MC!Q143="","*",CONCATENATE(FN_MC!Q143," ",FN_MC!R143))</f>
        <v>*</v>
      </c>
      <c r="S138" s="96" t="str">
        <f>IF(FN_MC!V143="","*",FN_MC!V143)</f>
        <v>*</v>
      </c>
      <c r="T138" s="96" t="str">
        <f>IF(FN_MC!W143="","*",FN_MC!W143)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>
      <c r="A139" s="95" t="str">
        <f>IF(FN_MC!Y144="","*",FN_MC!Y144)</f>
        <v>*</v>
      </c>
      <c r="B139" s="95" t="str">
        <f>IF(FN_MC!X144="","*",FN_MC!X144)</f>
        <v>*</v>
      </c>
      <c r="C139" s="95" t="str">
        <f>IF(FN_MC!Z144="","*",FN_MC!Z144)</f>
        <v>*</v>
      </c>
      <c r="D139" s="96" t="str">
        <f>IF(FN_MC!S144="","*",FN_MC!S144)</f>
        <v>-</v>
      </c>
      <c r="E139" s="96" t="str">
        <f>IF(FN_MC!T144="","*",FN_MC!T144)</f>
        <v>-</v>
      </c>
      <c r="F139" s="96" t="str">
        <f>IF(FN_MC!B144="","*",FN_MC!B144)</f>
        <v>*</v>
      </c>
      <c r="G139" s="96" t="str">
        <f>IF(FN_MC!D144="","*",FN_MC!D144)</f>
        <v>*</v>
      </c>
      <c r="H139" s="96" t="str">
        <f>IF(FN_MC!F144="","*",FN_MC!F144)</f>
        <v>*</v>
      </c>
      <c r="I139" s="96" t="str">
        <f>IF(FN_MC!H144="","*",FN_MC!H144)</f>
        <v>*</v>
      </c>
      <c r="J139" s="96" t="str">
        <f>IF(FN_MC!I144="","*",FN_MC!I144)</f>
        <v>*</v>
      </c>
      <c r="K139" s="96" t="str">
        <f>IF(FN_MC!M144="","*",FN_MC!M144)</f>
        <v>-</v>
      </c>
      <c r="L139" s="196" t="str">
        <f>IF(FN_MC!N144="","*",FN_MC!N144)</f>
        <v>-</v>
      </c>
      <c r="M139" s="97" t="str">
        <f>IF(FN_MC!J144="","*",FN_MC!J144)</f>
        <v>*</v>
      </c>
      <c r="N139" s="183" t="str">
        <f>IF(FN_MC!K144="","*",FN_MC!K144)</f>
        <v>*</v>
      </c>
      <c r="O139" s="183" t="str">
        <f>IF(FN_MC!L144="","*",FN_MC!L144)</f>
        <v>-</v>
      </c>
      <c r="P139" s="107" t="str">
        <f>IF(FN_MC!O144="","*",FN_MC!O144)</f>
        <v>*</v>
      </c>
      <c r="Q139" s="107" t="str">
        <f>IF(FN_MC!P144="","*",FN_MC!P144)</f>
        <v>*</v>
      </c>
      <c r="R139" s="96" t="str">
        <f>IF(FN_MC!Q144="","*",CONCATENATE(FN_MC!Q144," ",FN_MC!R144))</f>
        <v>*</v>
      </c>
      <c r="S139" s="96" t="str">
        <f>IF(FN_MC!V144="","*",FN_MC!V144)</f>
        <v>*</v>
      </c>
      <c r="T139" s="96" t="str">
        <f>IF(FN_MC!W144="","*",FN_MC!W144)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>
      <c r="A140" s="95" t="str">
        <f>IF(FN_MC!Y145="","*",FN_MC!Y145)</f>
        <v>*</v>
      </c>
      <c r="B140" s="95" t="str">
        <f>IF(FN_MC!X145="","*",FN_MC!X145)</f>
        <v>*</v>
      </c>
      <c r="C140" s="95" t="str">
        <f>IF(FN_MC!Z145="","*",FN_MC!Z145)</f>
        <v>*</v>
      </c>
      <c r="D140" s="96" t="str">
        <f>IF(FN_MC!S145="","*",FN_MC!S145)</f>
        <v>-</v>
      </c>
      <c r="E140" s="96" t="str">
        <f>IF(FN_MC!T145="","*",FN_MC!T145)</f>
        <v>-</v>
      </c>
      <c r="F140" s="96" t="str">
        <f>IF(FN_MC!B145="","*",FN_MC!B145)</f>
        <v>*</v>
      </c>
      <c r="G140" s="96" t="str">
        <f>IF(FN_MC!D145="","*",FN_MC!D145)</f>
        <v>*</v>
      </c>
      <c r="H140" s="96" t="str">
        <f>IF(FN_MC!F145="","*",FN_MC!F145)</f>
        <v>*</v>
      </c>
      <c r="I140" s="96" t="str">
        <f>IF(FN_MC!H145="","*",FN_MC!H145)</f>
        <v>*</v>
      </c>
      <c r="J140" s="96" t="str">
        <f>IF(FN_MC!I145="","*",FN_MC!I145)</f>
        <v>*</v>
      </c>
      <c r="K140" s="96" t="str">
        <f>IF(FN_MC!M145="","*",FN_MC!M145)</f>
        <v>-</v>
      </c>
      <c r="L140" s="196" t="str">
        <f>IF(FN_MC!N145="","*",FN_MC!N145)</f>
        <v>-</v>
      </c>
      <c r="M140" s="97" t="str">
        <f>IF(FN_MC!J145="","*",FN_MC!J145)</f>
        <v>*</v>
      </c>
      <c r="N140" s="183" t="str">
        <f>IF(FN_MC!K145="","*",FN_MC!K145)</f>
        <v>*</v>
      </c>
      <c r="O140" s="183" t="str">
        <f>IF(FN_MC!L145="","*",FN_MC!L145)</f>
        <v>-</v>
      </c>
      <c r="P140" s="107" t="str">
        <f>IF(FN_MC!O145="","*",FN_MC!O145)</f>
        <v>*</v>
      </c>
      <c r="Q140" s="107" t="str">
        <f>IF(FN_MC!P145="","*",FN_MC!P145)</f>
        <v>*</v>
      </c>
      <c r="R140" s="96" t="str">
        <f>IF(FN_MC!Q145="","*",CONCATENATE(FN_MC!Q145," ",FN_MC!R145))</f>
        <v>*</v>
      </c>
      <c r="S140" s="96" t="str">
        <f>IF(FN_MC!V145="","*",FN_MC!V145)</f>
        <v>*</v>
      </c>
      <c r="T140" s="96" t="str">
        <f>IF(FN_MC!W145="","*",FN_MC!W145)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>
      <c r="A141" s="95" t="str">
        <f>IF(FN_MC!Y146="","*",FN_MC!Y146)</f>
        <v>*</v>
      </c>
      <c r="B141" s="95" t="str">
        <f>IF(FN_MC!X146="","*",FN_MC!X146)</f>
        <v>*</v>
      </c>
      <c r="C141" s="95" t="str">
        <f>IF(FN_MC!Z146="","*",FN_MC!Z146)</f>
        <v>*</v>
      </c>
      <c r="D141" s="96" t="str">
        <f>IF(FN_MC!S146="","*",FN_MC!S146)</f>
        <v>-</v>
      </c>
      <c r="E141" s="96" t="str">
        <f>IF(FN_MC!T146="","*",FN_MC!T146)</f>
        <v>-</v>
      </c>
      <c r="F141" s="96" t="str">
        <f>IF(FN_MC!B146="","*",FN_MC!B146)</f>
        <v>*</v>
      </c>
      <c r="G141" s="96" t="str">
        <f>IF(FN_MC!D146="","*",FN_MC!D146)</f>
        <v>*</v>
      </c>
      <c r="H141" s="96" t="str">
        <f>IF(FN_MC!F146="","*",FN_MC!F146)</f>
        <v>*</v>
      </c>
      <c r="I141" s="96" t="str">
        <f>IF(FN_MC!H146="","*",FN_MC!H146)</f>
        <v>*</v>
      </c>
      <c r="J141" s="96" t="str">
        <f>IF(FN_MC!I146="","*",FN_MC!I146)</f>
        <v>*</v>
      </c>
      <c r="K141" s="96" t="str">
        <f>IF(FN_MC!M146="","*",FN_MC!M146)</f>
        <v>-</v>
      </c>
      <c r="L141" s="196" t="str">
        <f>IF(FN_MC!N146="","*",FN_MC!N146)</f>
        <v>-</v>
      </c>
      <c r="M141" s="97" t="str">
        <f>IF(FN_MC!J146="","*",FN_MC!J146)</f>
        <v>*</v>
      </c>
      <c r="N141" s="183" t="str">
        <f>IF(FN_MC!K146="","*",FN_MC!K146)</f>
        <v>*</v>
      </c>
      <c r="O141" s="183" t="str">
        <f>IF(FN_MC!L146="","*",FN_MC!L146)</f>
        <v>-</v>
      </c>
      <c r="P141" s="107" t="str">
        <f>IF(FN_MC!O146="","*",FN_MC!O146)</f>
        <v>*</v>
      </c>
      <c r="Q141" s="107" t="str">
        <f>IF(FN_MC!P146="","*",FN_MC!P146)</f>
        <v>*</v>
      </c>
      <c r="R141" s="96" t="str">
        <f>IF(FN_MC!Q146="","*",CONCATENATE(FN_MC!Q146," ",FN_MC!R146))</f>
        <v>*</v>
      </c>
      <c r="S141" s="96" t="str">
        <f>IF(FN_MC!V146="","*",FN_MC!V146)</f>
        <v>*</v>
      </c>
      <c r="T141" s="96" t="str">
        <f>IF(FN_MC!W146="","*",FN_MC!W146)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>
      <c r="A142" s="95" t="str">
        <f>IF(FN_MC!Y147="","*",FN_MC!Y147)</f>
        <v>*</v>
      </c>
      <c r="B142" s="95" t="str">
        <f>IF(FN_MC!X147="","*",FN_MC!X147)</f>
        <v>*</v>
      </c>
      <c r="C142" s="95" t="str">
        <f>IF(FN_MC!Z147="","*",FN_MC!Z147)</f>
        <v>*</v>
      </c>
      <c r="D142" s="96" t="str">
        <f>IF(FN_MC!S147="","*",FN_MC!S147)</f>
        <v>-</v>
      </c>
      <c r="E142" s="96" t="str">
        <f>IF(FN_MC!T147="","*",FN_MC!T147)</f>
        <v>-</v>
      </c>
      <c r="F142" s="96" t="str">
        <f>IF(FN_MC!B147="","*",FN_MC!B147)</f>
        <v>*</v>
      </c>
      <c r="G142" s="96" t="str">
        <f>IF(FN_MC!D147="","*",FN_MC!D147)</f>
        <v>*</v>
      </c>
      <c r="H142" s="96" t="str">
        <f>IF(FN_MC!F147="","*",FN_MC!F147)</f>
        <v>*</v>
      </c>
      <c r="I142" s="96" t="str">
        <f>IF(FN_MC!H147="","*",FN_MC!H147)</f>
        <v>*</v>
      </c>
      <c r="J142" s="96" t="str">
        <f>IF(FN_MC!I147="","*",FN_MC!I147)</f>
        <v>*</v>
      </c>
      <c r="K142" s="96" t="str">
        <f>IF(FN_MC!M147="","*",FN_MC!M147)</f>
        <v>-</v>
      </c>
      <c r="L142" s="196" t="str">
        <f>IF(FN_MC!N147="","*",FN_MC!N147)</f>
        <v>-</v>
      </c>
      <c r="M142" s="97" t="str">
        <f>IF(FN_MC!J147="","*",FN_MC!J147)</f>
        <v>*</v>
      </c>
      <c r="N142" s="183" t="str">
        <f>IF(FN_MC!K147="","*",FN_MC!K147)</f>
        <v>*</v>
      </c>
      <c r="O142" s="183" t="str">
        <f>IF(FN_MC!L147="","*",FN_MC!L147)</f>
        <v>-</v>
      </c>
      <c r="P142" s="107" t="str">
        <f>IF(FN_MC!O147="","*",FN_MC!O147)</f>
        <v>*</v>
      </c>
      <c r="Q142" s="107" t="str">
        <f>IF(FN_MC!P147="","*",FN_MC!P147)</f>
        <v>*</v>
      </c>
      <c r="R142" s="96" t="str">
        <f>IF(FN_MC!Q147="","*",CONCATENATE(FN_MC!Q147," ",FN_MC!R147))</f>
        <v>*</v>
      </c>
      <c r="S142" s="96" t="str">
        <f>IF(FN_MC!V147="","*",FN_MC!V147)</f>
        <v>*</v>
      </c>
      <c r="T142" s="96" t="str">
        <f>IF(FN_MC!W147="","*",FN_MC!W147)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>
      <c r="A143" s="95" t="str">
        <f>IF(FN_MC!Y148="","*",FN_MC!Y148)</f>
        <v>*</v>
      </c>
      <c r="B143" s="95" t="str">
        <f>IF(FN_MC!X148="","*",FN_MC!X148)</f>
        <v>*</v>
      </c>
      <c r="C143" s="95" t="str">
        <f>IF(FN_MC!Z148="","*",FN_MC!Z148)</f>
        <v>*</v>
      </c>
      <c r="D143" s="96" t="str">
        <f>IF(FN_MC!S148="","*",FN_MC!S148)</f>
        <v>-</v>
      </c>
      <c r="E143" s="96" t="str">
        <f>IF(FN_MC!T148="","*",FN_MC!T148)</f>
        <v>-</v>
      </c>
      <c r="F143" s="96" t="str">
        <f>IF(FN_MC!B148="","*",FN_MC!B148)</f>
        <v>*</v>
      </c>
      <c r="G143" s="96" t="str">
        <f>IF(FN_MC!D148="","*",FN_MC!D148)</f>
        <v>*</v>
      </c>
      <c r="H143" s="96" t="str">
        <f>IF(FN_MC!F148="","*",FN_MC!F148)</f>
        <v>*</v>
      </c>
      <c r="I143" s="96" t="str">
        <f>IF(FN_MC!H148="","*",FN_MC!H148)</f>
        <v>*</v>
      </c>
      <c r="J143" s="96" t="str">
        <f>IF(FN_MC!I148="","*",FN_MC!I148)</f>
        <v>*</v>
      </c>
      <c r="K143" s="96" t="str">
        <f>IF(FN_MC!M148="","*",FN_MC!M148)</f>
        <v>-</v>
      </c>
      <c r="L143" s="196" t="str">
        <f>IF(FN_MC!N148="","*",FN_MC!N148)</f>
        <v>-</v>
      </c>
      <c r="M143" s="97" t="str">
        <f>IF(FN_MC!J148="","*",FN_MC!J148)</f>
        <v>*</v>
      </c>
      <c r="N143" s="183" t="str">
        <f>IF(FN_MC!K148="","*",FN_MC!K148)</f>
        <v>*</v>
      </c>
      <c r="O143" s="183" t="str">
        <f>IF(FN_MC!L148="","*",FN_MC!L148)</f>
        <v>-</v>
      </c>
      <c r="P143" s="107" t="str">
        <f>IF(FN_MC!O148="","*",FN_MC!O148)</f>
        <v>*</v>
      </c>
      <c r="Q143" s="107" t="str">
        <f>IF(FN_MC!P148="","*",FN_MC!P148)</f>
        <v>*</v>
      </c>
      <c r="R143" s="96" t="str">
        <f>IF(FN_MC!Q148="","*",CONCATENATE(FN_MC!Q148," ",FN_MC!R148))</f>
        <v>*</v>
      </c>
      <c r="S143" s="96" t="str">
        <f>IF(FN_MC!V148="","*",FN_MC!V148)</f>
        <v>*</v>
      </c>
      <c r="T143" s="96" t="str">
        <f>IF(FN_MC!W148="","*",FN_MC!W148)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>
      <c r="A144" s="95" t="str">
        <f>IF(FN_MC!Y149="","*",FN_MC!Y149)</f>
        <v>*</v>
      </c>
      <c r="B144" s="95" t="str">
        <f>IF(FN_MC!X149="","*",FN_MC!X149)</f>
        <v>*</v>
      </c>
      <c r="C144" s="95" t="str">
        <f>IF(FN_MC!Z149="","*",FN_MC!Z149)</f>
        <v>*</v>
      </c>
      <c r="D144" s="96" t="str">
        <f>IF(FN_MC!S149="","*",FN_MC!S149)</f>
        <v>-</v>
      </c>
      <c r="E144" s="96" t="str">
        <f>IF(FN_MC!T149="","*",FN_MC!T149)</f>
        <v>-</v>
      </c>
      <c r="F144" s="96" t="str">
        <f>IF(FN_MC!B149="","*",FN_MC!B149)</f>
        <v>*</v>
      </c>
      <c r="G144" s="96" t="str">
        <f>IF(FN_MC!D149="","*",FN_MC!D149)</f>
        <v>*</v>
      </c>
      <c r="H144" s="96" t="str">
        <f>IF(FN_MC!F149="","*",FN_MC!F149)</f>
        <v>*</v>
      </c>
      <c r="I144" s="96" t="str">
        <f>IF(FN_MC!H149="","*",FN_MC!H149)</f>
        <v>*</v>
      </c>
      <c r="J144" s="96" t="str">
        <f>IF(FN_MC!I149="","*",FN_MC!I149)</f>
        <v>*</v>
      </c>
      <c r="K144" s="96" t="str">
        <f>IF(FN_MC!M149="","*",FN_MC!M149)</f>
        <v>-</v>
      </c>
      <c r="L144" s="196" t="str">
        <f>IF(FN_MC!N149="","*",FN_MC!N149)</f>
        <v>-</v>
      </c>
      <c r="M144" s="97" t="str">
        <f>IF(FN_MC!J149="","*",FN_MC!J149)</f>
        <v>*</v>
      </c>
      <c r="N144" s="183" t="str">
        <f>IF(FN_MC!K149="","*",FN_MC!K149)</f>
        <v>*</v>
      </c>
      <c r="O144" s="183" t="str">
        <f>IF(FN_MC!L149="","*",FN_MC!L149)</f>
        <v>-</v>
      </c>
      <c r="P144" s="107" t="str">
        <f>IF(FN_MC!O149="","*",FN_MC!O149)</f>
        <v>*</v>
      </c>
      <c r="Q144" s="107" t="str">
        <f>IF(FN_MC!P149="","*",FN_MC!P149)</f>
        <v>*</v>
      </c>
      <c r="R144" s="96" t="str">
        <f>IF(FN_MC!Q149="","*",CONCATENATE(FN_MC!Q149," ",FN_MC!R149))</f>
        <v>*</v>
      </c>
      <c r="S144" s="96" t="str">
        <f>IF(FN_MC!V149="","*",FN_MC!V149)</f>
        <v>*</v>
      </c>
      <c r="T144" s="96" t="str">
        <f>IF(FN_MC!W149="","*",FN_MC!W149)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>
      <c r="A145" s="95" t="str">
        <f>IF(FN_MC!Y150="","*",FN_MC!Y150)</f>
        <v>*</v>
      </c>
      <c r="B145" s="95" t="str">
        <f>IF(FN_MC!X150="","*",FN_MC!X150)</f>
        <v>*</v>
      </c>
      <c r="C145" s="95" t="str">
        <f>IF(FN_MC!Z150="","*",FN_MC!Z150)</f>
        <v>*</v>
      </c>
      <c r="D145" s="96" t="str">
        <f>IF(FN_MC!S150="","*",FN_MC!S150)</f>
        <v>-</v>
      </c>
      <c r="E145" s="96" t="str">
        <f>IF(FN_MC!T150="","*",FN_MC!T150)</f>
        <v>-</v>
      </c>
      <c r="F145" s="96" t="str">
        <f>IF(FN_MC!B150="","*",FN_MC!B150)</f>
        <v>*</v>
      </c>
      <c r="G145" s="96" t="str">
        <f>IF(FN_MC!D150="","*",FN_MC!D150)</f>
        <v>*</v>
      </c>
      <c r="H145" s="96" t="str">
        <f>IF(FN_MC!F150="","*",FN_MC!F150)</f>
        <v>*</v>
      </c>
      <c r="I145" s="96" t="str">
        <f>IF(FN_MC!H150="","*",FN_MC!H150)</f>
        <v>*</v>
      </c>
      <c r="J145" s="96" t="str">
        <f>IF(FN_MC!I150="","*",FN_MC!I150)</f>
        <v>*</v>
      </c>
      <c r="K145" s="96" t="str">
        <f>IF(FN_MC!M150="","*",FN_MC!M150)</f>
        <v>-</v>
      </c>
      <c r="L145" s="196" t="str">
        <f>IF(FN_MC!N150="","*",FN_MC!N150)</f>
        <v>-</v>
      </c>
      <c r="M145" s="97" t="str">
        <f>IF(FN_MC!J150="","*",FN_MC!J150)</f>
        <v>*</v>
      </c>
      <c r="N145" s="183" t="str">
        <f>IF(FN_MC!K150="","*",FN_MC!K150)</f>
        <v>*</v>
      </c>
      <c r="O145" s="183" t="str">
        <f>IF(FN_MC!L150="","*",FN_MC!L150)</f>
        <v>-</v>
      </c>
      <c r="P145" s="107" t="str">
        <f>IF(FN_MC!O150="","*",FN_MC!O150)</f>
        <v>*</v>
      </c>
      <c r="Q145" s="107" t="str">
        <f>IF(FN_MC!P150="","*",FN_MC!P150)</f>
        <v>*</v>
      </c>
      <c r="R145" s="96" t="str">
        <f>IF(FN_MC!Q150="","*",CONCATENATE(FN_MC!Q150," ",FN_MC!R150))</f>
        <v>*</v>
      </c>
      <c r="S145" s="96" t="str">
        <f>IF(FN_MC!V150="","*",FN_MC!V150)</f>
        <v>*</v>
      </c>
      <c r="T145" s="96" t="str">
        <f>IF(FN_MC!W150="","*",FN_MC!W150)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>
      <c r="A146" s="95" t="str">
        <f>IF(FN_MC!Y151="","*",FN_MC!Y151)</f>
        <v>*</v>
      </c>
      <c r="B146" s="95" t="str">
        <f>IF(FN_MC!X151="","*",FN_MC!X151)</f>
        <v>*</v>
      </c>
      <c r="C146" s="95" t="str">
        <f>IF(FN_MC!Z151="","*",FN_MC!Z151)</f>
        <v>*</v>
      </c>
      <c r="D146" s="96" t="str">
        <f>IF(FN_MC!S151="","*",FN_MC!S151)</f>
        <v>-</v>
      </c>
      <c r="E146" s="96" t="str">
        <f>IF(FN_MC!T151="","*",FN_MC!T151)</f>
        <v>-</v>
      </c>
      <c r="F146" s="96" t="str">
        <f>IF(FN_MC!B151="","*",FN_MC!B151)</f>
        <v>*</v>
      </c>
      <c r="G146" s="96" t="str">
        <f>IF(FN_MC!D151="","*",FN_MC!D151)</f>
        <v>*</v>
      </c>
      <c r="H146" s="96" t="str">
        <f>IF(FN_MC!F151="","*",FN_MC!F151)</f>
        <v>*</v>
      </c>
      <c r="I146" s="96" t="str">
        <f>IF(FN_MC!H151="","*",FN_MC!H151)</f>
        <v>*</v>
      </c>
      <c r="J146" s="96" t="str">
        <f>IF(FN_MC!I151="","*",FN_MC!I151)</f>
        <v>*</v>
      </c>
      <c r="K146" s="96" t="str">
        <f>IF(FN_MC!M151="","*",FN_MC!M151)</f>
        <v>-</v>
      </c>
      <c r="L146" s="196" t="str">
        <f>IF(FN_MC!N151="","*",FN_MC!N151)</f>
        <v>-</v>
      </c>
      <c r="M146" s="97" t="str">
        <f>IF(FN_MC!J151="","*",FN_MC!J151)</f>
        <v>*</v>
      </c>
      <c r="N146" s="183" t="str">
        <f>IF(FN_MC!K151="","*",FN_MC!K151)</f>
        <v>*</v>
      </c>
      <c r="O146" s="183" t="str">
        <f>IF(FN_MC!L151="","*",FN_MC!L151)</f>
        <v>-</v>
      </c>
      <c r="P146" s="107" t="str">
        <f>IF(FN_MC!O151="","*",FN_MC!O151)</f>
        <v>*</v>
      </c>
      <c r="Q146" s="107" t="str">
        <f>IF(FN_MC!P151="","*",FN_MC!P151)</f>
        <v>*</v>
      </c>
      <c r="R146" s="96" t="str">
        <f>IF(FN_MC!Q151="","*",CONCATENATE(FN_MC!Q151," ",FN_MC!R151))</f>
        <v>*</v>
      </c>
      <c r="S146" s="96" t="str">
        <f>IF(FN_MC!V151="","*",FN_MC!V151)</f>
        <v>*</v>
      </c>
      <c r="T146" s="96" t="str">
        <f>IF(FN_MC!W151="","*",FN_MC!W151)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>
      <c r="A147" s="95" t="str">
        <f>IF(FN_MC!Y152="","*",FN_MC!Y152)</f>
        <v>*</v>
      </c>
      <c r="B147" s="95" t="str">
        <f>IF(FN_MC!X152="","*",FN_MC!X152)</f>
        <v>*</v>
      </c>
      <c r="C147" s="95" t="str">
        <f>IF(FN_MC!Z152="","*",FN_MC!Z152)</f>
        <v>*</v>
      </c>
      <c r="D147" s="96" t="str">
        <f>IF(FN_MC!S152="","*",FN_MC!S152)</f>
        <v>-</v>
      </c>
      <c r="E147" s="96" t="str">
        <f>IF(FN_MC!T152="","*",FN_MC!T152)</f>
        <v>-</v>
      </c>
      <c r="F147" s="96" t="str">
        <f>IF(FN_MC!B152="","*",FN_MC!B152)</f>
        <v>*</v>
      </c>
      <c r="G147" s="96" t="str">
        <f>IF(FN_MC!D152="","*",FN_MC!D152)</f>
        <v>*</v>
      </c>
      <c r="H147" s="96" t="str">
        <f>IF(FN_MC!F152="","*",FN_MC!F152)</f>
        <v>*</v>
      </c>
      <c r="I147" s="96" t="str">
        <f>IF(FN_MC!H152="","*",FN_MC!H152)</f>
        <v>*</v>
      </c>
      <c r="J147" s="96" t="str">
        <f>IF(FN_MC!I152="","*",FN_MC!I152)</f>
        <v>*</v>
      </c>
      <c r="K147" s="96" t="str">
        <f>IF(FN_MC!M152="","*",FN_MC!M152)</f>
        <v>-</v>
      </c>
      <c r="L147" s="196" t="str">
        <f>IF(FN_MC!N152="","*",FN_MC!N152)</f>
        <v>-</v>
      </c>
      <c r="M147" s="97" t="str">
        <f>IF(FN_MC!J152="","*",FN_MC!J152)</f>
        <v>*</v>
      </c>
      <c r="N147" s="183" t="str">
        <f>IF(FN_MC!K152="","*",FN_MC!K152)</f>
        <v>*</v>
      </c>
      <c r="O147" s="183" t="str">
        <f>IF(FN_MC!L152="","*",FN_MC!L152)</f>
        <v>-</v>
      </c>
      <c r="P147" s="107" t="str">
        <f>IF(FN_MC!O152="","*",FN_MC!O152)</f>
        <v>*</v>
      </c>
      <c r="Q147" s="107" t="str">
        <f>IF(FN_MC!P152="","*",FN_MC!P152)</f>
        <v>*</v>
      </c>
      <c r="R147" s="96" t="str">
        <f>IF(FN_MC!Q152="","*",CONCATENATE(FN_MC!Q152," ",FN_MC!R152))</f>
        <v>*</v>
      </c>
      <c r="S147" s="96" t="str">
        <f>IF(FN_MC!V152="","*",FN_MC!V152)</f>
        <v>*</v>
      </c>
      <c r="T147" s="96" t="str">
        <f>IF(FN_MC!W152="","*",FN_MC!W152)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IF(FN_MC!Y153="","*",FN_MC!Y153)</f>
        <v>*</v>
      </c>
      <c r="B148" s="95" t="str">
        <f>IF(FN_MC!X153="","*",FN_MC!X153)</f>
        <v>*</v>
      </c>
      <c r="C148" s="95" t="str">
        <f>IF(FN_MC!Z153="","*",FN_MC!Z153)</f>
        <v>*</v>
      </c>
      <c r="D148" s="96" t="str">
        <f>IF(FN_MC!S153="","*",FN_MC!S153)</f>
        <v>-</v>
      </c>
      <c r="E148" s="96" t="str">
        <f>IF(FN_MC!T153="","*",FN_MC!T153)</f>
        <v>-</v>
      </c>
      <c r="F148" s="96" t="str">
        <f>IF(FN_MC!B153="","*",FN_MC!B153)</f>
        <v>*</v>
      </c>
      <c r="G148" s="96" t="str">
        <f>IF(FN_MC!D153="","*",FN_MC!D153)</f>
        <v>*</v>
      </c>
      <c r="H148" s="96" t="str">
        <f>IF(FN_MC!F153="","*",FN_MC!F153)</f>
        <v>*</v>
      </c>
      <c r="I148" s="96" t="str">
        <f>IF(FN_MC!H153="","*",FN_MC!H153)</f>
        <v>*</v>
      </c>
      <c r="J148" s="96" t="str">
        <f>IF(FN_MC!I153="","*",FN_MC!I153)</f>
        <v>*</v>
      </c>
      <c r="K148" s="96" t="str">
        <f>IF(FN_MC!M153="","*",FN_MC!M153)</f>
        <v>-</v>
      </c>
      <c r="L148" s="196" t="str">
        <f>IF(FN_MC!N153="","*",FN_MC!N153)</f>
        <v>-</v>
      </c>
      <c r="M148" s="97" t="str">
        <f>IF(FN_MC!J153="","*",FN_MC!J153)</f>
        <v>*</v>
      </c>
      <c r="N148" s="183" t="str">
        <f>IF(FN_MC!K153="","*",FN_MC!K153)</f>
        <v>*</v>
      </c>
      <c r="O148" s="183" t="str">
        <f>IF(FN_MC!L153="","*",FN_MC!L153)</f>
        <v>-</v>
      </c>
      <c r="P148" s="107" t="str">
        <f>IF(FN_MC!O153="","*",FN_MC!O153)</f>
        <v>*</v>
      </c>
      <c r="Q148" s="107" t="str">
        <f>IF(FN_MC!P153="","*",FN_MC!P153)</f>
        <v>*</v>
      </c>
      <c r="R148" s="96" t="str">
        <f>IF(FN_MC!Q153="","*",CONCATENATE(FN_MC!Q153," ",FN_MC!R153))</f>
        <v>*</v>
      </c>
      <c r="S148" s="96" t="str">
        <f>IF(FN_MC!V153="","*",FN_MC!V153)</f>
        <v>*</v>
      </c>
      <c r="T148" s="96" t="str">
        <f>IF(FN_MC!W153="","*",FN_MC!W153)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>
      <c r="A149" s="95" t="str">
        <f>IF(FN_MC!Y154="","*",FN_MC!Y154)</f>
        <v>*</v>
      </c>
      <c r="B149" s="95" t="str">
        <f>IF(FN_MC!X154="","*",FN_MC!X154)</f>
        <v>*</v>
      </c>
      <c r="C149" s="95" t="str">
        <f>IF(FN_MC!Z154="","*",FN_MC!Z154)</f>
        <v>*</v>
      </c>
      <c r="D149" s="96" t="str">
        <f>IF(FN_MC!S154="","*",FN_MC!S154)</f>
        <v>-</v>
      </c>
      <c r="E149" s="96" t="str">
        <f>IF(FN_MC!T154="","*",FN_MC!T154)</f>
        <v>-</v>
      </c>
      <c r="F149" s="96" t="str">
        <f>IF(FN_MC!B154="","*",FN_MC!B154)</f>
        <v>*</v>
      </c>
      <c r="G149" s="96" t="str">
        <f>IF(FN_MC!D154="","*",FN_MC!D154)</f>
        <v>*</v>
      </c>
      <c r="H149" s="96" t="str">
        <f>IF(FN_MC!F154="","*",FN_MC!F154)</f>
        <v>*</v>
      </c>
      <c r="I149" s="96" t="str">
        <f>IF(FN_MC!H154="","*",FN_MC!H154)</f>
        <v>*</v>
      </c>
      <c r="J149" s="96" t="str">
        <f>IF(FN_MC!I154="","*",FN_MC!I154)</f>
        <v>*</v>
      </c>
      <c r="K149" s="96" t="str">
        <f>IF(FN_MC!M154="","*",FN_MC!M154)</f>
        <v>-</v>
      </c>
      <c r="L149" s="196" t="str">
        <f>IF(FN_MC!N154="","*",FN_MC!N154)</f>
        <v>-</v>
      </c>
      <c r="M149" s="97" t="str">
        <f>IF(FN_MC!J154="","*",FN_MC!J154)</f>
        <v>*</v>
      </c>
      <c r="N149" s="183" t="str">
        <f>IF(FN_MC!K154="","*",FN_MC!K154)</f>
        <v>*</v>
      </c>
      <c r="O149" s="183" t="str">
        <f>IF(FN_MC!L154="","*",FN_MC!L154)</f>
        <v>-</v>
      </c>
      <c r="P149" s="107" t="str">
        <f>IF(FN_MC!O154="","*",FN_MC!O154)</f>
        <v>*</v>
      </c>
      <c r="Q149" s="107" t="str">
        <f>IF(FN_MC!P154="","*",FN_MC!P154)</f>
        <v>*</v>
      </c>
      <c r="R149" s="96" t="str">
        <f>IF(FN_MC!Q154="","*",CONCATENATE(FN_MC!Q154," ",FN_MC!R154))</f>
        <v>*</v>
      </c>
      <c r="S149" s="96" t="str">
        <f>IF(FN_MC!V154="","*",FN_MC!V154)</f>
        <v>*</v>
      </c>
      <c r="T149" s="96" t="str">
        <f>IF(FN_MC!W154="","*",FN_MC!W154)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>
      <c r="A150" s="95" t="str">
        <f>IF(FN_MC!Y155="","*",FN_MC!Y155)</f>
        <v>*</v>
      </c>
      <c r="B150" s="95" t="str">
        <f>IF(FN_MC!X155="","*",FN_MC!X155)</f>
        <v>*</v>
      </c>
      <c r="C150" s="95" t="str">
        <f>IF(FN_MC!Z155="","*",FN_MC!Z155)</f>
        <v>*</v>
      </c>
      <c r="D150" s="96" t="str">
        <f>IF(FN_MC!S155="","*",FN_MC!S155)</f>
        <v>-</v>
      </c>
      <c r="E150" s="96" t="str">
        <f>IF(FN_MC!T155="","*",FN_MC!T155)</f>
        <v>-</v>
      </c>
      <c r="F150" s="96" t="str">
        <f>IF(FN_MC!B155="","*",FN_MC!B155)</f>
        <v>*</v>
      </c>
      <c r="G150" s="96" t="str">
        <f>IF(FN_MC!D155="","*",FN_MC!D155)</f>
        <v>*</v>
      </c>
      <c r="H150" s="96" t="str">
        <f>IF(FN_MC!F155="","*",FN_MC!F155)</f>
        <v>*</v>
      </c>
      <c r="I150" s="96" t="str">
        <f>IF(FN_MC!H155="","*",FN_MC!H155)</f>
        <v>*</v>
      </c>
      <c r="J150" s="96" t="str">
        <f>IF(FN_MC!I155="","*",FN_MC!I155)</f>
        <v>*</v>
      </c>
      <c r="K150" s="96" t="str">
        <f>IF(FN_MC!M155="","*",FN_MC!M155)</f>
        <v>-</v>
      </c>
      <c r="L150" s="196" t="str">
        <f>IF(FN_MC!N155="","*",FN_MC!N155)</f>
        <v>-</v>
      </c>
      <c r="M150" s="97" t="str">
        <f>IF(FN_MC!J155="","*",FN_MC!J155)</f>
        <v>*</v>
      </c>
      <c r="N150" s="183" t="str">
        <f>IF(FN_MC!K155="","*",FN_MC!K155)</f>
        <v>*</v>
      </c>
      <c r="O150" s="183" t="str">
        <f>IF(FN_MC!L155="","*",FN_MC!L155)</f>
        <v>-</v>
      </c>
      <c r="P150" s="107" t="str">
        <f>IF(FN_MC!O155="","*",FN_MC!O155)</f>
        <v>*</v>
      </c>
      <c r="Q150" s="107" t="str">
        <f>IF(FN_MC!P155="","*",FN_MC!P155)</f>
        <v>*</v>
      </c>
      <c r="R150" s="96" t="str">
        <f>IF(FN_MC!Q155="","*",CONCATENATE(FN_MC!Q155," ",FN_MC!R155))</f>
        <v>*</v>
      </c>
      <c r="S150" s="96" t="str">
        <f>IF(FN_MC!V155="","*",FN_MC!V155)</f>
        <v>*</v>
      </c>
      <c r="T150" s="96" t="str">
        <f>IF(FN_MC!W155="","*",FN_MC!W155)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IF(FN_MC!Y156="","*",FN_MC!Y156)</f>
        <v>*</v>
      </c>
      <c r="B151" s="95" t="str">
        <f>IF(FN_MC!X156="","*",FN_MC!X156)</f>
        <v>*</v>
      </c>
      <c r="C151" s="95" t="str">
        <f>IF(FN_MC!Z156="","*",FN_MC!Z156)</f>
        <v>*</v>
      </c>
      <c r="D151" s="96" t="str">
        <f>IF(FN_MC!S156="","*",FN_MC!S156)</f>
        <v>-</v>
      </c>
      <c r="E151" s="96" t="str">
        <f>IF(FN_MC!T156="","*",FN_MC!T156)</f>
        <v>-</v>
      </c>
      <c r="F151" s="96" t="str">
        <f>IF(FN_MC!B156="","*",FN_MC!B156)</f>
        <v>*</v>
      </c>
      <c r="G151" s="96" t="str">
        <f>IF(FN_MC!D156="","*",FN_MC!D156)</f>
        <v>*</v>
      </c>
      <c r="H151" s="96" t="str">
        <f>IF(FN_MC!F156="","*",FN_MC!F156)</f>
        <v>*</v>
      </c>
      <c r="I151" s="96" t="str">
        <f>IF(FN_MC!H156="","*",FN_MC!H156)</f>
        <v>*</v>
      </c>
      <c r="J151" s="96" t="str">
        <f>IF(FN_MC!I156="","*",FN_MC!I156)</f>
        <v>*</v>
      </c>
      <c r="K151" s="96" t="str">
        <f>IF(FN_MC!M156="","*",FN_MC!M156)</f>
        <v>-</v>
      </c>
      <c r="L151" s="196" t="str">
        <f>IF(FN_MC!N156="","*",FN_MC!N156)</f>
        <v>-</v>
      </c>
      <c r="M151" s="97" t="str">
        <f>IF(FN_MC!J156="","*",FN_MC!J156)</f>
        <v>*</v>
      </c>
      <c r="N151" s="183" t="str">
        <f>IF(FN_MC!K156="","*",FN_MC!K156)</f>
        <v>*</v>
      </c>
      <c r="O151" s="183" t="str">
        <f>IF(FN_MC!L156="","*",FN_MC!L156)</f>
        <v>-</v>
      </c>
      <c r="P151" s="107" t="str">
        <f>IF(FN_MC!O156="","*",FN_MC!O156)</f>
        <v>*</v>
      </c>
      <c r="Q151" s="107" t="str">
        <f>IF(FN_MC!P156="","*",FN_MC!P156)</f>
        <v>*</v>
      </c>
      <c r="R151" s="96" t="str">
        <f>IF(FN_MC!Q156="","*",CONCATENATE(FN_MC!Q156," ",FN_MC!R156))</f>
        <v>*</v>
      </c>
      <c r="S151" s="96" t="str">
        <f>IF(FN_MC!V156="","*",FN_MC!V156)</f>
        <v>*</v>
      </c>
      <c r="T151" s="96" t="str">
        <f>IF(FN_MC!W156="","*",FN_MC!W156)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IF(FN_MC!Y157="","*",FN_MC!Y157)</f>
        <v>*</v>
      </c>
      <c r="B152" s="95" t="str">
        <f>IF(FN_MC!X157="","*",FN_MC!X157)</f>
        <v>*</v>
      </c>
      <c r="C152" s="95" t="str">
        <f>IF(FN_MC!Z157="","*",FN_MC!Z157)</f>
        <v>*</v>
      </c>
      <c r="D152" s="96" t="str">
        <f>IF(FN_MC!S157="","*",FN_MC!S157)</f>
        <v>-</v>
      </c>
      <c r="E152" s="96" t="str">
        <f>IF(FN_MC!T157="","*",FN_MC!T157)</f>
        <v>-</v>
      </c>
      <c r="F152" s="96" t="str">
        <f>IF(FN_MC!B157="","*",FN_MC!B157)</f>
        <v>*</v>
      </c>
      <c r="G152" s="96" t="str">
        <f>IF(FN_MC!D157="","*",FN_MC!D157)</f>
        <v>*</v>
      </c>
      <c r="H152" s="96" t="str">
        <f>IF(FN_MC!F157="","*",FN_MC!F157)</f>
        <v>*</v>
      </c>
      <c r="I152" s="96" t="str">
        <f>IF(FN_MC!H157="","*",FN_MC!H157)</f>
        <v>*</v>
      </c>
      <c r="J152" s="96" t="str">
        <f>IF(FN_MC!I157="","*",FN_MC!I157)</f>
        <v>*</v>
      </c>
      <c r="K152" s="96" t="str">
        <f>IF(FN_MC!M157="","*",FN_MC!M157)</f>
        <v>-</v>
      </c>
      <c r="L152" s="196" t="str">
        <f>IF(FN_MC!N157="","*",FN_MC!N157)</f>
        <v>-</v>
      </c>
      <c r="M152" s="97" t="str">
        <f>IF(FN_MC!J157="","*",FN_MC!J157)</f>
        <v>*</v>
      </c>
      <c r="N152" s="183" t="str">
        <f>IF(FN_MC!K157="","*",FN_MC!K157)</f>
        <v>*</v>
      </c>
      <c r="O152" s="183" t="str">
        <f>IF(FN_MC!L157="","*",FN_MC!L157)</f>
        <v>-</v>
      </c>
      <c r="P152" s="107" t="str">
        <f>IF(FN_MC!O157="","*",FN_MC!O157)</f>
        <v>*</v>
      </c>
      <c r="Q152" s="107" t="str">
        <f>IF(FN_MC!P157="","*",FN_MC!P157)</f>
        <v>*</v>
      </c>
      <c r="R152" s="96" t="str">
        <f>IF(FN_MC!Q157="","*",CONCATENATE(FN_MC!Q157," ",FN_MC!R157))</f>
        <v>*</v>
      </c>
      <c r="S152" s="96" t="str">
        <f>IF(FN_MC!V157="","*",FN_MC!V157)</f>
        <v>*</v>
      </c>
      <c r="T152" s="96" t="str">
        <f>IF(FN_MC!W157="","*",FN_MC!W157)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IF(FN_MC!Y158="","*",FN_MC!Y158)</f>
        <v>*</v>
      </c>
      <c r="B153" s="95" t="str">
        <f>IF(FN_MC!X158="","*",FN_MC!X158)</f>
        <v>*</v>
      </c>
      <c r="C153" s="95" t="str">
        <f>IF(FN_MC!Z158="","*",FN_MC!Z158)</f>
        <v>*</v>
      </c>
      <c r="D153" s="96" t="str">
        <f>IF(FN_MC!S158="","*",FN_MC!S158)</f>
        <v>-</v>
      </c>
      <c r="E153" s="96" t="str">
        <f>IF(FN_MC!T158="","*",FN_MC!T158)</f>
        <v>-</v>
      </c>
      <c r="F153" s="96" t="str">
        <f>IF(FN_MC!B158="","*",FN_MC!B158)</f>
        <v>*</v>
      </c>
      <c r="G153" s="96" t="str">
        <f>IF(FN_MC!D158="","*",FN_MC!D158)</f>
        <v>*</v>
      </c>
      <c r="H153" s="96" t="str">
        <f>IF(FN_MC!F158="","*",FN_MC!F158)</f>
        <v>*</v>
      </c>
      <c r="I153" s="96" t="str">
        <f>IF(FN_MC!H158="","*",FN_MC!H158)</f>
        <v>*</v>
      </c>
      <c r="J153" s="96" t="str">
        <f>IF(FN_MC!I158="","*",FN_MC!I158)</f>
        <v>*</v>
      </c>
      <c r="K153" s="96" t="str">
        <f>IF(FN_MC!M158="","*",FN_MC!M158)</f>
        <v>-</v>
      </c>
      <c r="L153" s="196" t="str">
        <f>IF(FN_MC!N158="","*",FN_MC!N158)</f>
        <v>-</v>
      </c>
      <c r="M153" s="97" t="str">
        <f>IF(FN_MC!J158="","*",FN_MC!J158)</f>
        <v>*</v>
      </c>
      <c r="N153" s="183" t="str">
        <f>IF(FN_MC!K158="","*",FN_MC!K158)</f>
        <v>*</v>
      </c>
      <c r="O153" s="183" t="str">
        <f>IF(FN_MC!L158="","*",FN_MC!L158)</f>
        <v>-</v>
      </c>
      <c r="P153" s="107" t="str">
        <f>IF(FN_MC!O158="","*",FN_MC!O158)</f>
        <v>*</v>
      </c>
      <c r="Q153" s="107" t="str">
        <f>IF(FN_MC!P158="","*",FN_MC!P158)</f>
        <v>*</v>
      </c>
      <c r="R153" s="96" t="str">
        <f>IF(FN_MC!Q158="","*",CONCATENATE(FN_MC!Q158," ",FN_MC!R158))</f>
        <v>*</v>
      </c>
      <c r="S153" s="96" t="str">
        <f>IF(FN_MC!V158="","*",FN_MC!V158)</f>
        <v>*</v>
      </c>
      <c r="T153" s="96" t="str">
        <f>IF(FN_MC!W158="","*",FN_MC!W158)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IF(FN_MC!Y159="","*",FN_MC!Y159)</f>
        <v>*</v>
      </c>
      <c r="B154" s="95" t="str">
        <f>IF(FN_MC!X159="","*",FN_MC!X159)</f>
        <v>*</v>
      </c>
      <c r="C154" s="95" t="str">
        <f>IF(FN_MC!Z159="","*",FN_MC!Z159)</f>
        <v>*</v>
      </c>
      <c r="D154" s="96" t="str">
        <f>IF(FN_MC!S159="","*",FN_MC!S159)</f>
        <v>-</v>
      </c>
      <c r="E154" s="96" t="str">
        <f>IF(FN_MC!T159="","*",FN_MC!T159)</f>
        <v>-</v>
      </c>
      <c r="F154" s="96" t="str">
        <f>IF(FN_MC!B159="","*",FN_MC!B159)</f>
        <v>*</v>
      </c>
      <c r="G154" s="96" t="str">
        <f>IF(FN_MC!D159="","*",FN_MC!D159)</f>
        <v>*</v>
      </c>
      <c r="H154" s="96" t="str">
        <f>IF(FN_MC!F159="","*",FN_MC!F159)</f>
        <v>*</v>
      </c>
      <c r="I154" s="96" t="str">
        <f>IF(FN_MC!H159="","*",FN_MC!H159)</f>
        <v>*</v>
      </c>
      <c r="J154" s="96" t="str">
        <f>IF(FN_MC!I159="","*",FN_MC!I159)</f>
        <v>*</v>
      </c>
      <c r="K154" s="96" t="str">
        <f>IF(FN_MC!M159="","*",FN_MC!M159)</f>
        <v>-</v>
      </c>
      <c r="L154" s="196" t="str">
        <f>IF(FN_MC!N159="","*",FN_MC!N159)</f>
        <v>-</v>
      </c>
      <c r="M154" s="97" t="str">
        <f>IF(FN_MC!J159="","*",FN_MC!J159)</f>
        <v>*</v>
      </c>
      <c r="N154" s="183" t="str">
        <f>IF(FN_MC!K159="","*",FN_MC!K159)</f>
        <v>*</v>
      </c>
      <c r="O154" s="183" t="str">
        <f>IF(FN_MC!L159="","*",FN_MC!L159)</f>
        <v>-</v>
      </c>
      <c r="P154" s="107" t="str">
        <f>IF(FN_MC!O159="","*",FN_MC!O159)</f>
        <v>*</v>
      </c>
      <c r="Q154" s="107" t="str">
        <f>IF(FN_MC!P159="","*",FN_MC!P159)</f>
        <v>*</v>
      </c>
      <c r="R154" s="96" t="str">
        <f>IF(FN_MC!Q159="","*",CONCATENATE(FN_MC!Q159," ",FN_MC!R159))</f>
        <v>*</v>
      </c>
      <c r="S154" s="96" t="str">
        <f>IF(FN_MC!V159="","*",FN_MC!V159)</f>
        <v>*</v>
      </c>
      <c r="T154" s="96" t="str">
        <f>IF(FN_MC!W159="","*",FN_MC!W159)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IF(FN_MC!Y160="","*",FN_MC!Y160)</f>
        <v>*</v>
      </c>
      <c r="B155" s="95" t="str">
        <f>IF(FN_MC!X160="","*",FN_MC!X160)</f>
        <v>*</v>
      </c>
      <c r="C155" s="95" t="str">
        <f>IF(FN_MC!Z160="","*",FN_MC!Z160)</f>
        <v>*</v>
      </c>
      <c r="D155" s="96" t="str">
        <f>IF(FN_MC!S160="","*",FN_MC!S160)</f>
        <v>-</v>
      </c>
      <c r="E155" s="96" t="str">
        <f>IF(FN_MC!T160="","*",FN_MC!T160)</f>
        <v>-</v>
      </c>
      <c r="F155" s="96" t="str">
        <f>IF(FN_MC!B160="","*",FN_MC!B160)</f>
        <v>*</v>
      </c>
      <c r="G155" s="96" t="str">
        <f>IF(FN_MC!D160="","*",FN_MC!D160)</f>
        <v>*</v>
      </c>
      <c r="H155" s="96" t="str">
        <f>IF(FN_MC!F160="","*",FN_MC!F160)</f>
        <v>*</v>
      </c>
      <c r="I155" s="96" t="str">
        <f>IF(FN_MC!H160="","*",FN_MC!H160)</f>
        <v>*</v>
      </c>
      <c r="J155" s="96" t="str">
        <f>IF(FN_MC!I160="","*",FN_MC!I160)</f>
        <v>*</v>
      </c>
      <c r="K155" s="96" t="str">
        <f>IF(FN_MC!M160="","*",FN_MC!M160)</f>
        <v>-</v>
      </c>
      <c r="L155" s="196" t="str">
        <f>IF(FN_MC!N160="","*",FN_MC!N160)</f>
        <v>-</v>
      </c>
      <c r="M155" s="97" t="str">
        <f>IF(FN_MC!J160="","*",FN_MC!J160)</f>
        <v>*</v>
      </c>
      <c r="N155" s="183" t="str">
        <f>IF(FN_MC!K160="","*",FN_MC!K160)</f>
        <v>*</v>
      </c>
      <c r="O155" s="183" t="str">
        <f>IF(FN_MC!L160="","*",FN_MC!L160)</f>
        <v>-</v>
      </c>
      <c r="P155" s="107" t="str">
        <f>IF(FN_MC!O160="","*",FN_MC!O160)</f>
        <v>*</v>
      </c>
      <c r="Q155" s="107" t="str">
        <f>IF(FN_MC!P160="","*",FN_MC!P160)</f>
        <v>*</v>
      </c>
      <c r="R155" s="96" t="str">
        <f>IF(FN_MC!Q160="","*",CONCATENATE(FN_MC!Q160," ",FN_MC!R160))</f>
        <v>*</v>
      </c>
      <c r="S155" s="96" t="str">
        <f>IF(FN_MC!V160="","*",FN_MC!V160)</f>
        <v>*</v>
      </c>
      <c r="T155" s="96" t="str">
        <f>IF(FN_MC!W160="","*",FN_MC!W160)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IF(FN_MC!Y161="","*",FN_MC!Y161)</f>
        <v>*</v>
      </c>
      <c r="B156" s="95" t="str">
        <f>IF(FN_MC!X161="","*",FN_MC!X161)</f>
        <v>*</v>
      </c>
      <c r="C156" s="95" t="str">
        <f>IF(FN_MC!Z161="","*",FN_MC!Z161)</f>
        <v>*</v>
      </c>
      <c r="D156" s="96" t="str">
        <f>IF(FN_MC!S161="","*",FN_MC!S161)</f>
        <v>-</v>
      </c>
      <c r="E156" s="96" t="str">
        <f>IF(FN_MC!T161="","*",FN_MC!T161)</f>
        <v>-</v>
      </c>
      <c r="F156" s="96" t="str">
        <f>IF(FN_MC!B161="","*",FN_MC!B161)</f>
        <v>*</v>
      </c>
      <c r="G156" s="96" t="str">
        <f>IF(FN_MC!D161="","*",FN_MC!D161)</f>
        <v>*</v>
      </c>
      <c r="H156" s="96" t="str">
        <f>IF(FN_MC!F161="","*",FN_MC!F161)</f>
        <v>*</v>
      </c>
      <c r="I156" s="96" t="str">
        <f>IF(FN_MC!H161="","*",FN_MC!H161)</f>
        <v>*</v>
      </c>
      <c r="J156" s="96" t="str">
        <f>IF(FN_MC!I161="","*",FN_MC!I161)</f>
        <v>*</v>
      </c>
      <c r="K156" s="96" t="str">
        <f>IF(FN_MC!M161="","*",FN_MC!M161)</f>
        <v>-</v>
      </c>
      <c r="L156" s="196" t="str">
        <f>IF(FN_MC!N161="","*",FN_MC!N161)</f>
        <v>-</v>
      </c>
      <c r="M156" s="97" t="str">
        <f>IF(FN_MC!J161="","*",FN_MC!J161)</f>
        <v>*</v>
      </c>
      <c r="N156" s="183" t="str">
        <f>IF(FN_MC!K161="","*",FN_MC!K161)</f>
        <v>*</v>
      </c>
      <c r="O156" s="183" t="str">
        <f>IF(FN_MC!L161="","*",FN_MC!L161)</f>
        <v>-</v>
      </c>
      <c r="P156" s="107" t="str">
        <f>IF(FN_MC!O161="","*",FN_MC!O161)</f>
        <v>*</v>
      </c>
      <c r="Q156" s="107" t="str">
        <f>IF(FN_MC!P161="","*",FN_MC!P161)</f>
        <v>*</v>
      </c>
      <c r="R156" s="96" t="str">
        <f>IF(FN_MC!Q161="","*",CONCATENATE(FN_MC!Q161," ",FN_MC!R161))</f>
        <v>*</v>
      </c>
      <c r="S156" s="96" t="str">
        <f>IF(FN_MC!V161="","*",FN_MC!V161)</f>
        <v>*</v>
      </c>
      <c r="T156" s="96" t="str">
        <f>IF(FN_MC!W161="","*",FN_MC!W161)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>
      <c r="A157" s="95" t="str">
        <f>IF(FN_MC!Y162="","*",FN_MC!Y162)</f>
        <v>*</v>
      </c>
      <c r="B157" s="95" t="str">
        <f>IF(FN_MC!X162="","*",FN_MC!X162)</f>
        <v>*</v>
      </c>
      <c r="C157" s="95" t="str">
        <f>IF(FN_MC!Z162="","*",FN_MC!Z162)</f>
        <v>*</v>
      </c>
      <c r="D157" s="96" t="str">
        <f>IF(FN_MC!S162="","*",FN_MC!S162)</f>
        <v>-</v>
      </c>
      <c r="E157" s="96" t="str">
        <f>IF(FN_MC!T162="","*",FN_MC!T162)</f>
        <v>-</v>
      </c>
      <c r="F157" s="96" t="str">
        <f>IF(FN_MC!B162="","*",FN_MC!B162)</f>
        <v>*</v>
      </c>
      <c r="G157" s="96" t="str">
        <f>IF(FN_MC!D162="","*",FN_MC!D162)</f>
        <v>*</v>
      </c>
      <c r="H157" s="96" t="str">
        <f>IF(FN_MC!F162="","*",FN_MC!F162)</f>
        <v>*</v>
      </c>
      <c r="I157" s="96" t="str">
        <f>IF(FN_MC!H162="","*",FN_MC!H162)</f>
        <v>*</v>
      </c>
      <c r="J157" s="96" t="str">
        <f>IF(FN_MC!I162="","*",FN_MC!I162)</f>
        <v>*</v>
      </c>
      <c r="K157" s="96" t="str">
        <f>IF(FN_MC!M162="","*",FN_MC!M162)</f>
        <v>-</v>
      </c>
      <c r="L157" s="196" t="str">
        <f>IF(FN_MC!N162="","*",FN_MC!N162)</f>
        <v>-</v>
      </c>
      <c r="M157" s="97" t="str">
        <f>IF(FN_MC!J162="","*",FN_MC!J162)</f>
        <v>*</v>
      </c>
      <c r="N157" s="183" t="str">
        <f>IF(FN_MC!K162="","*",FN_MC!K162)</f>
        <v>*</v>
      </c>
      <c r="O157" s="183" t="str">
        <f>IF(FN_MC!L162="","*",FN_MC!L162)</f>
        <v>-</v>
      </c>
      <c r="P157" s="107" t="str">
        <f>IF(FN_MC!O162="","*",FN_MC!O162)</f>
        <v>*</v>
      </c>
      <c r="Q157" s="107" t="str">
        <f>IF(FN_MC!P162="","*",FN_MC!P162)</f>
        <v>*</v>
      </c>
      <c r="R157" s="96" t="str">
        <f>IF(FN_MC!Q162="","*",CONCATENATE(FN_MC!Q162," ",FN_MC!R162))</f>
        <v>*</v>
      </c>
      <c r="S157" s="96" t="str">
        <f>IF(FN_MC!V162="","*",FN_MC!V162)</f>
        <v>*</v>
      </c>
      <c r="T157" s="96" t="str">
        <f>IF(FN_MC!W162="","*",FN_MC!W162)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IF(FN_MC!Y163="","*",FN_MC!Y163)</f>
        <v>*</v>
      </c>
      <c r="B158" s="95" t="str">
        <f>IF(FN_MC!X163="","*",FN_MC!X163)</f>
        <v>*</v>
      </c>
      <c r="C158" s="95" t="str">
        <f>IF(FN_MC!Z163="","*",FN_MC!Z163)</f>
        <v>*</v>
      </c>
      <c r="D158" s="96" t="str">
        <f>IF(FN_MC!S163="","*",FN_MC!S163)</f>
        <v>-</v>
      </c>
      <c r="E158" s="96" t="str">
        <f>IF(FN_MC!T163="","*",FN_MC!T163)</f>
        <v>-</v>
      </c>
      <c r="F158" s="96" t="str">
        <f>IF(FN_MC!B163="","*",FN_MC!B163)</f>
        <v>*</v>
      </c>
      <c r="G158" s="96" t="str">
        <f>IF(FN_MC!D163="","*",FN_MC!D163)</f>
        <v>*</v>
      </c>
      <c r="H158" s="96" t="str">
        <f>IF(FN_MC!F163="","*",FN_MC!F163)</f>
        <v>*</v>
      </c>
      <c r="I158" s="96" t="str">
        <f>IF(FN_MC!H163="","*",FN_MC!H163)</f>
        <v>*</v>
      </c>
      <c r="J158" s="96" t="str">
        <f>IF(FN_MC!I163="","*",FN_MC!I163)</f>
        <v>*</v>
      </c>
      <c r="K158" s="96" t="str">
        <f>IF(FN_MC!M163="","*",FN_MC!M163)</f>
        <v>-</v>
      </c>
      <c r="L158" s="196" t="str">
        <f>IF(FN_MC!N163="","*",FN_MC!N163)</f>
        <v>-</v>
      </c>
      <c r="M158" s="97" t="str">
        <f>IF(FN_MC!J163="","*",FN_MC!J163)</f>
        <v>*</v>
      </c>
      <c r="N158" s="183" t="str">
        <f>IF(FN_MC!K163="","*",FN_MC!K163)</f>
        <v>*</v>
      </c>
      <c r="O158" s="183" t="str">
        <f>IF(FN_MC!L163="","*",FN_MC!L163)</f>
        <v>-</v>
      </c>
      <c r="P158" s="107" t="str">
        <f>IF(FN_MC!O163="","*",FN_MC!O163)</f>
        <v>*</v>
      </c>
      <c r="Q158" s="107" t="str">
        <f>IF(FN_MC!P163="","*",FN_MC!P163)</f>
        <v>*</v>
      </c>
      <c r="R158" s="96" t="str">
        <f>IF(FN_MC!Q163="","*",CONCATENATE(FN_MC!Q163," ",FN_MC!R163))</f>
        <v>*</v>
      </c>
      <c r="S158" s="96" t="str">
        <f>IF(FN_MC!V163="","*",FN_MC!V163)</f>
        <v>*</v>
      </c>
      <c r="T158" s="96" t="str">
        <f>IF(FN_MC!W163="","*",FN_MC!W163)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IF(FN_MC!Y164="","*",FN_MC!Y164)</f>
        <v>*</v>
      </c>
      <c r="B159" s="95" t="str">
        <f>IF(FN_MC!X164="","*",FN_MC!X164)</f>
        <v>*</v>
      </c>
      <c r="C159" s="95" t="str">
        <f>IF(FN_MC!Z164="","*",FN_MC!Z164)</f>
        <v>*</v>
      </c>
      <c r="D159" s="96" t="str">
        <f>IF(FN_MC!S164="","*",FN_MC!S164)</f>
        <v>-</v>
      </c>
      <c r="E159" s="96" t="str">
        <f>IF(FN_MC!T164="","*",FN_MC!T164)</f>
        <v>-</v>
      </c>
      <c r="F159" s="96" t="str">
        <f>IF(FN_MC!B164="","*",FN_MC!B164)</f>
        <v>*</v>
      </c>
      <c r="G159" s="96" t="str">
        <f>IF(FN_MC!D164="","*",FN_MC!D164)</f>
        <v>*</v>
      </c>
      <c r="H159" s="96" t="str">
        <f>IF(FN_MC!F164="","*",FN_MC!F164)</f>
        <v>*</v>
      </c>
      <c r="I159" s="96" t="str">
        <f>IF(FN_MC!H164="","*",FN_MC!H164)</f>
        <v>*</v>
      </c>
      <c r="J159" s="96" t="str">
        <f>IF(FN_MC!I164="","*",FN_MC!I164)</f>
        <v>*</v>
      </c>
      <c r="K159" s="96" t="str">
        <f>IF(FN_MC!M164="","*",FN_MC!M164)</f>
        <v>-</v>
      </c>
      <c r="L159" s="196" t="str">
        <f>IF(FN_MC!N164="","*",FN_MC!N164)</f>
        <v>-</v>
      </c>
      <c r="M159" s="97" t="str">
        <f>IF(FN_MC!J164="","*",FN_MC!J164)</f>
        <v>*</v>
      </c>
      <c r="N159" s="183" t="str">
        <f>IF(FN_MC!K164="","*",FN_MC!K164)</f>
        <v>*</v>
      </c>
      <c r="O159" s="183" t="str">
        <f>IF(FN_MC!L164="","*",FN_MC!L164)</f>
        <v>-</v>
      </c>
      <c r="P159" s="107" t="str">
        <f>IF(FN_MC!O164="","*",FN_MC!O164)</f>
        <v>*</v>
      </c>
      <c r="Q159" s="107" t="str">
        <f>IF(FN_MC!P164="","*",FN_MC!P164)</f>
        <v>*</v>
      </c>
      <c r="R159" s="96" t="str">
        <f>IF(FN_MC!Q164="","*",CONCATENATE(FN_MC!Q164," ",FN_MC!R164))</f>
        <v>*</v>
      </c>
      <c r="S159" s="96" t="str">
        <f>IF(FN_MC!V164="","*",FN_MC!V164)</f>
        <v>*</v>
      </c>
      <c r="T159" s="96" t="str">
        <f>IF(FN_MC!W164="","*",FN_MC!W164)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IF(FN_MC!Y165="","*",FN_MC!Y165)</f>
        <v>*</v>
      </c>
      <c r="B160" s="95" t="str">
        <f>IF(FN_MC!X165="","*",FN_MC!X165)</f>
        <v>*</v>
      </c>
      <c r="C160" s="95" t="str">
        <f>IF(FN_MC!Z165="","*",FN_MC!Z165)</f>
        <v>*</v>
      </c>
      <c r="D160" s="96" t="str">
        <f>IF(FN_MC!S165="","*",FN_MC!S165)</f>
        <v>-</v>
      </c>
      <c r="E160" s="96" t="str">
        <f>IF(FN_MC!T165="","*",FN_MC!T165)</f>
        <v>-</v>
      </c>
      <c r="F160" s="96" t="str">
        <f>IF(FN_MC!B165="","*",FN_MC!B165)</f>
        <v>*</v>
      </c>
      <c r="G160" s="96" t="str">
        <f>IF(FN_MC!D165="","*",FN_MC!D165)</f>
        <v>*</v>
      </c>
      <c r="H160" s="96" t="str">
        <f>IF(FN_MC!F165="","*",FN_MC!F165)</f>
        <v>*</v>
      </c>
      <c r="I160" s="96" t="str">
        <f>IF(FN_MC!H165="","*",FN_MC!H165)</f>
        <v>*</v>
      </c>
      <c r="J160" s="96" t="str">
        <f>IF(FN_MC!I165="","*",FN_MC!I165)</f>
        <v>*</v>
      </c>
      <c r="K160" s="96" t="str">
        <f>IF(FN_MC!M165="","*",FN_MC!M165)</f>
        <v>-</v>
      </c>
      <c r="L160" s="196" t="str">
        <f>IF(FN_MC!N165="","*",FN_MC!N165)</f>
        <v>-</v>
      </c>
      <c r="M160" s="97" t="str">
        <f>IF(FN_MC!J165="","*",FN_MC!J165)</f>
        <v>*</v>
      </c>
      <c r="N160" s="183" t="str">
        <f>IF(FN_MC!K165="","*",FN_MC!K165)</f>
        <v>*</v>
      </c>
      <c r="O160" s="183" t="str">
        <f>IF(FN_MC!L165="","*",FN_MC!L165)</f>
        <v>-</v>
      </c>
      <c r="P160" s="107" t="str">
        <f>IF(FN_MC!O165="","*",FN_MC!O165)</f>
        <v>*</v>
      </c>
      <c r="Q160" s="107" t="str">
        <f>IF(FN_MC!P165="","*",FN_MC!P165)</f>
        <v>*</v>
      </c>
      <c r="R160" s="96" t="str">
        <f>IF(FN_MC!Q165="","*",CONCATENATE(FN_MC!Q165," ",FN_MC!R165))</f>
        <v>*</v>
      </c>
      <c r="S160" s="96" t="str">
        <f>IF(FN_MC!V165="","*",FN_MC!V165)</f>
        <v>*</v>
      </c>
      <c r="T160" s="96" t="str">
        <f>IF(FN_MC!W165="","*",FN_MC!W165)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>
      <c r="A161" s="95" t="str">
        <f>IF(FN_MC!Y166="","*",FN_MC!Y166)</f>
        <v>*</v>
      </c>
      <c r="B161" s="95" t="str">
        <f>IF(FN_MC!X166="","*",FN_MC!X166)</f>
        <v>*</v>
      </c>
      <c r="C161" s="95" t="str">
        <f>IF(FN_MC!Z166="","*",FN_MC!Z166)</f>
        <v>*</v>
      </c>
      <c r="D161" s="96" t="str">
        <f>IF(FN_MC!S166="","*",FN_MC!S166)</f>
        <v>-</v>
      </c>
      <c r="E161" s="96" t="str">
        <f>IF(FN_MC!T166="","*",FN_MC!T166)</f>
        <v>-</v>
      </c>
      <c r="F161" s="96" t="str">
        <f>IF(FN_MC!B166="","*",FN_MC!B166)</f>
        <v>*</v>
      </c>
      <c r="G161" s="96" t="str">
        <f>IF(FN_MC!D166="","*",FN_MC!D166)</f>
        <v>*</v>
      </c>
      <c r="H161" s="96" t="str">
        <f>IF(FN_MC!F166="","*",FN_MC!F166)</f>
        <v>*</v>
      </c>
      <c r="I161" s="96" t="str">
        <f>IF(FN_MC!H166="","*",FN_MC!H166)</f>
        <v>*</v>
      </c>
      <c r="J161" s="96" t="str">
        <f>IF(FN_MC!I166="","*",FN_MC!I166)</f>
        <v>*</v>
      </c>
      <c r="K161" s="96" t="str">
        <f>IF(FN_MC!M166="","*",FN_MC!M166)</f>
        <v>-</v>
      </c>
      <c r="L161" s="196" t="str">
        <f>IF(FN_MC!N166="","*",FN_MC!N166)</f>
        <v>-</v>
      </c>
      <c r="M161" s="97" t="str">
        <f>IF(FN_MC!J166="","*",FN_MC!J166)</f>
        <v>*</v>
      </c>
      <c r="N161" s="183" t="str">
        <f>IF(FN_MC!K166="","*",FN_MC!K166)</f>
        <v>*</v>
      </c>
      <c r="O161" s="183" t="str">
        <f>IF(FN_MC!L166="","*",FN_MC!L166)</f>
        <v>-</v>
      </c>
      <c r="P161" s="107" t="str">
        <f>IF(FN_MC!O166="","*",FN_MC!O166)</f>
        <v>*</v>
      </c>
      <c r="Q161" s="107" t="str">
        <f>IF(FN_MC!P166="","*",FN_MC!P166)</f>
        <v>*</v>
      </c>
      <c r="R161" s="96" t="str">
        <f>IF(FN_MC!Q166="","*",CONCATENATE(FN_MC!Q166," ",FN_MC!R166))</f>
        <v>*</v>
      </c>
      <c r="S161" s="96" t="str">
        <f>IF(FN_MC!V166="","*",FN_MC!V166)</f>
        <v>*</v>
      </c>
      <c r="T161" s="96" t="str">
        <f>IF(FN_MC!W166="","*",FN_MC!W166)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>
      <c r="A162" s="95" t="str">
        <f>IF(FN_MC!Y167="","*",FN_MC!Y167)</f>
        <v>*</v>
      </c>
      <c r="B162" s="95" t="str">
        <f>IF(FN_MC!X167="","*",FN_MC!X167)</f>
        <v>*</v>
      </c>
      <c r="C162" s="95" t="str">
        <f>IF(FN_MC!Z167="","*",FN_MC!Z167)</f>
        <v>*</v>
      </c>
      <c r="D162" s="96" t="str">
        <f>IF(FN_MC!S167="","*",FN_MC!S167)</f>
        <v>-</v>
      </c>
      <c r="E162" s="96" t="str">
        <f>IF(FN_MC!T167="","*",FN_MC!T167)</f>
        <v>-</v>
      </c>
      <c r="F162" s="96" t="str">
        <f>IF(FN_MC!B167="","*",FN_MC!B167)</f>
        <v>*</v>
      </c>
      <c r="G162" s="96" t="str">
        <f>IF(FN_MC!D167="","*",FN_MC!D167)</f>
        <v>*</v>
      </c>
      <c r="H162" s="96" t="str">
        <f>IF(FN_MC!F167="","*",FN_MC!F167)</f>
        <v>*</v>
      </c>
      <c r="I162" s="96" t="str">
        <f>IF(FN_MC!H167="","*",FN_MC!H167)</f>
        <v>*</v>
      </c>
      <c r="J162" s="96" t="str">
        <f>IF(FN_MC!I167="","*",FN_MC!I167)</f>
        <v>*</v>
      </c>
      <c r="K162" s="96" t="str">
        <f>IF(FN_MC!M167="","*",FN_MC!M167)</f>
        <v>-</v>
      </c>
      <c r="L162" s="196" t="str">
        <f>IF(FN_MC!N167="","*",FN_MC!N167)</f>
        <v>-</v>
      </c>
      <c r="M162" s="97" t="str">
        <f>IF(FN_MC!J167="","*",FN_MC!J167)</f>
        <v>*</v>
      </c>
      <c r="N162" s="183" t="str">
        <f>IF(FN_MC!K167="","*",FN_MC!K167)</f>
        <v>*</v>
      </c>
      <c r="O162" s="183" t="str">
        <f>IF(FN_MC!L167="","*",FN_MC!L167)</f>
        <v>-</v>
      </c>
      <c r="P162" s="107" t="str">
        <f>IF(FN_MC!O167="","*",FN_MC!O167)</f>
        <v>*</v>
      </c>
      <c r="Q162" s="107" t="str">
        <f>IF(FN_MC!P167="","*",FN_MC!P167)</f>
        <v>*</v>
      </c>
      <c r="R162" s="96" t="str">
        <f>IF(FN_MC!Q167="","*",CONCATENATE(FN_MC!Q167," ",FN_MC!R167))</f>
        <v>*</v>
      </c>
      <c r="S162" s="96" t="str">
        <f>IF(FN_MC!V167="","*",FN_MC!V167)</f>
        <v>*</v>
      </c>
      <c r="T162" s="96" t="str">
        <f>IF(FN_MC!W167="","*",FN_MC!W167)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IF(FN_MC!Y168="","*",FN_MC!Y168)</f>
        <v>*</v>
      </c>
      <c r="B163" s="95" t="str">
        <f>IF(FN_MC!X168="","*",FN_MC!X168)</f>
        <v>*</v>
      </c>
      <c r="C163" s="95" t="str">
        <f>IF(FN_MC!Z168="","*",FN_MC!Z168)</f>
        <v>*</v>
      </c>
      <c r="D163" s="96" t="str">
        <f>IF(FN_MC!S168="","*",FN_MC!S168)</f>
        <v>-</v>
      </c>
      <c r="E163" s="96" t="str">
        <f>IF(FN_MC!T168="","*",FN_MC!T168)</f>
        <v>-</v>
      </c>
      <c r="F163" s="96" t="str">
        <f>IF(FN_MC!B168="","*",FN_MC!B168)</f>
        <v>*</v>
      </c>
      <c r="G163" s="96" t="str">
        <f>IF(FN_MC!D168="","*",FN_MC!D168)</f>
        <v>*</v>
      </c>
      <c r="H163" s="96" t="str">
        <f>IF(FN_MC!F168="","*",FN_MC!F168)</f>
        <v>*</v>
      </c>
      <c r="I163" s="96" t="str">
        <f>IF(FN_MC!H168="","*",FN_MC!H168)</f>
        <v>*</v>
      </c>
      <c r="J163" s="96" t="str">
        <f>IF(FN_MC!I168="","*",FN_MC!I168)</f>
        <v>*</v>
      </c>
      <c r="K163" s="96" t="str">
        <f>IF(FN_MC!M168="","*",FN_MC!M168)</f>
        <v>-</v>
      </c>
      <c r="L163" s="196" t="str">
        <f>IF(FN_MC!N168="","*",FN_MC!N168)</f>
        <v>-</v>
      </c>
      <c r="M163" s="97" t="str">
        <f>IF(FN_MC!J168="","*",FN_MC!J168)</f>
        <v>*</v>
      </c>
      <c r="N163" s="183" t="str">
        <f>IF(FN_MC!K168="","*",FN_MC!K168)</f>
        <v>*</v>
      </c>
      <c r="O163" s="183" t="str">
        <f>IF(FN_MC!L168="","*",FN_MC!L168)</f>
        <v>-</v>
      </c>
      <c r="P163" s="107" t="str">
        <f>IF(FN_MC!O168="","*",FN_MC!O168)</f>
        <v>*</v>
      </c>
      <c r="Q163" s="107" t="str">
        <f>IF(FN_MC!P168="","*",FN_MC!P168)</f>
        <v>*</v>
      </c>
      <c r="R163" s="96" t="str">
        <f>IF(FN_MC!Q168="","*",CONCATENATE(FN_MC!Q168," ",FN_MC!R168))</f>
        <v>*</v>
      </c>
      <c r="S163" s="96" t="str">
        <f>IF(FN_MC!V168="","*",FN_MC!V168)</f>
        <v>*</v>
      </c>
      <c r="T163" s="96" t="str">
        <f>IF(FN_MC!W168="","*",FN_MC!W168)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IF(FN_MC!Y169="","*",FN_MC!Y169)</f>
        <v>*</v>
      </c>
      <c r="B164" s="95" t="str">
        <f>IF(FN_MC!X169="","*",FN_MC!X169)</f>
        <v>*</v>
      </c>
      <c r="C164" s="95" t="str">
        <f>IF(FN_MC!Z169="","*",FN_MC!Z169)</f>
        <v>*</v>
      </c>
      <c r="D164" s="96" t="str">
        <f>IF(FN_MC!S169="","*",FN_MC!S169)</f>
        <v>-</v>
      </c>
      <c r="E164" s="96" t="str">
        <f>IF(FN_MC!T169="","*",FN_MC!T169)</f>
        <v>-</v>
      </c>
      <c r="F164" s="96" t="str">
        <f>IF(FN_MC!B169="","*",FN_MC!B169)</f>
        <v>*</v>
      </c>
      <c r="G164" s="96" t="str">
        <f>IF(FN_MC!D169="","*",FN_MC!D169)</f>
        <v>*</v>
      </c>
      <c r="H164" s="96" t="str">
        <f>IF(FN_MC!F169="","*",FN_MC!F169)</f>
        <v>*</v>
      </c>
      <c r="I164" s="96" t="str">
        <f>IF(FN_MC!H169="","*",FN_MC!H169)</f>
        <v>*</v>
      </c>
      <c r="J164" s="96" t="str">
        <f>IF(FN_MC!I169="","*",FN_MC!I169)</f>
        <v>*</v>
      </c>
      <c r="K164" s="96" t="str">
        <f>IF(FN_MC!M169="","*",FN_MC!M169)</f>
        <v>-</v>
      </c>
      <c r="L164" s="196" t="str">
        <f>IF(FN_MC!N169="","*",FN_MC!N169)</f>
        <v>-</v>
      </c>
      <c r="M164" s="97" t="str">
        <f>IF(FN_MC!J169="","*",FN_MC!J169)</f>
        <v>*</v>
      </c>
      <c r="N164" s="183" t="str">
        <f>IF(FN_MC!K169="","*",FN_MC!K169)</f>
        <v>*</v>
      </c>
      <c r="O164" s="183" t="str">
        <f>IF(FN_MC!L169="","*",FN_MC!L169)</f>
        <v>-</v>
      </c>
      <c r="P164" s="107" t="str">
        <f>IF(FN_MC!O169="","*",FN_MC!O169)</f>
        <v>*</v>
      </c>
      <c r="Q164" s="107" t="str">
        <f>IF(FN_MC!P169="","*",FN_MC!P169)</f>
        <v>*</v>
      </c>
      <c r="R164" s="96" t="str">
        <f>IF(FN_MC!Q169="","*",CONCATENATE(FN_MC!Q169," ",FN_MC!R169))</f>
        <v>*</v>
      </c>
      <c r="S164" s="96" t="str">
        <f>IF(FN_MC!V169="","*",FN_MC!V169)</f>
        <v>*</v>
      </c>
      <c r="T164" s="96" t="str">
        <f>IF(FN_MC!W169="","*",FN_MC!W169)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>
      <c r="A165" s="95" t="str">
        <f>IF(FN_MC!Y170="","*",FN_MC!Y170)</f>
        <v>*</v>
      </c>
      <c r="B165" s="95" t="str">
        <f>IF(FN_MC!X170="","*",FN_MC!X170)</f>
        <v>*</v>
      </c>
      <c r="C165" s="95" t="str">
        <f>IF(FN_MC!Z170="","*",FN_MC!Z170)</f>
        <v>*</v>
      </c>
      <c r="D165" s="96" t="str">
        <f>IF(FN_MC!S170="","*",FN_MC!S170)</f>
        <v>-</v>
      </c>
      <c r="E165" s="96" t="str">
        <f>IF(FN_MC!T170="","*",FN_MC!T170)</f>
        <v>-</v>
      </c>
      <c r="F165" s="96" t="str">
        <f>IF(FN_MC!B170="","*",FN_MC!B170)</f>
        <v>*</v>
      </c>
      <c r="G165" s="96" t="str">
        <f>IF(FN_MC!D170="","*",FN_MC!D170)</f>
        <v>*</v>
      </c>
      <c r="H165" s="96" t="str">
        <f>IF(FN_MC!F170="","*",FN_MC!F170)</f>
        <v>*</v>
      </c>
      <c r="I165" s="96" t="str">
        <f>IF(FN_MC!H170="","*",FN_MC!H170)</f>
        <v>*</v>
      </c>
      <c r="J165" s="96" t="str">
        <f>IF(FN_MC!I170="","*",FN_MC!I170)</f>
        <v>*</v>
      </c>
      <c r="K165" s="96" t="str">
        <f>IF(FN_MC!M170="","*",FN_MC!M170)</f>
        <v>-</v>
      </c>
      <c r="L165" s="196" t="str">
        <f>IF(FN_MC!N170="","*",FN_MC!N170)</f>
        <v>-</v>
      </c>
      <c r="M165" s="97" t="str">
        <f>IF(FN_MC!J170="","*",FN_MC!J170)</f>
        <v>*</v>
      </c>
      <c r="N165" s="183" t="str">
        <f>IF(FN_MC!K170="","*",FN_MC!K170)</f>
        <v>*</v>
      </c>
      <c r="O165" s="183" t="str">
        <f>IF(FN_MC!L170="","*",FN_MC!L170)</f>
        <v>-</v>
      </c>
      <c r="P165" s="107" t="str">
        <f>IF(FN_MC!O170="","*",FN_MC!O170)</f>
        <v>*</v>
      </c>
      <c r="Q165" s="107" t="str">
        <f>IF(FN_MC!P170="","*",FN_MC!P170)</f>
        <v>*</v>
      </c>
      <c r="R165" s="96" t="str">
        <f>IF(FN_MC!Q170="","*",CONCATENATE(FN_MC!Q170," ",FN_MC!R170))</f>
        <v>*</v>
      </c>
      <c r="S165" s="96" t="str">
        <f>IF(FN_MC!V170="","*",FN_MC!V170)</f>
        <v>*</v>
      </c>
      <c r="T165" s="96" t="str">
        <f>IF(FN_MC!W170="","*",FN_MC!W170)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>
      <c r="A166" s="95" t="str">
        <f>IF(FN_MC!Y171="","*",FN_MC!Y171)</f>
        <v>*</v>
      </c>
      <c r="B166" s="95" t="str">
        <f>IF(FN_MC!X171="","*",FN_MC!X171)</f>
        <v>*</v>
      </c>
      <c r="C166" s="95" t="str">
        <f>IF(FN_MC!Z171="","*",FN_MC!Z171)</f>
        <v>*</v>
      </c>
      <c r="D166" s="96" t="str">
        <f>IF(FN_MC!S171="","*",FN_MC!S171)</f>
        <v>-</v>
      </c>
      <c r="E166" s="96" t="str">
        <f>IF(FN_MC!T171="","*",FN_MC!T171)</f>
        <v>-</v>
      </c>
      <c r="F166" s="96" t="str">
        <f>IF(FN_MC!B171="","*",FN_MC!B171)</f>
        <v>*</v>
      </c>
      <c r="G166" s="96" t="str">
        <f>IF(FN_MC!D171="","*",FN_MC!D171)</f>
        <v>*</v>
      </c>
      <c r="H166" s="96" t="str">
        <f>IF(FN_MC!F171="","*",FN_MC!F171)</f>
        <v>*</v>
      </c>
      <c r="I166" s="96" t="str">
        <f>IF(FN_MC!H171="","*",FN_MC!H171)</f>
        <v>*</v>
      </c>
      <c r="J166" s="96" t="str">
        <f>IF(FN_MC!I171="","*",FN_MC!I171)</f>
        <v>*</v>
      </c>
      <c r="K166" s="96" t="str">
        <f>IF(FN_MC!M171="","*",FN_MC!M171)</f>
        <v>-</v>
      </c>
      <c r="L166" s="196" t="str">
        <f>IF(FN_MC!N171="","*",FN_MC!N171)</f>
        <v>-</v>
      </c>
      <c r="M166" s="97" t="str">
        <f>IF(FN_MC!J171="","*",FN_MC!J171)</f>
        <v>*</v>
      </c>
      <c r="N166" s="183" t="str">
        <f>IF(FN_MC!K171="","*",FN_MC!K171)</f>
        <v>*</v>
      </c>
      <c r="O166" s="183" t="str">
        <f>IF(FN_MC!L171="","*",FN_MC!L171)</f>
        <v>-</v>
      </c>
      <c r="P166" s="107" t="str">
        <f>IF(FN_MC!O171="","*",FN_MC!O171)</f>
        <v>*</v>
      </c>
      <c r="Q166" s="107" t="str">
        <f>IF(FN_MC!P171="","*",FN_MC!P171)</f>
        <v>*</v>
      </c>
      <c r="R166" s="96" t="str">
        <f>IF(FN_MC!Q171="","*",CONCATENATE(FN_MC!Q171," ",FN_MC!R171))</f>
        <v>*</v>
      </c>
      <c r="S166" s="96" t="str">
        <f>IF(FN_MC!V171="","*",FN_MC!V171)</f>
        <v>*</v>
      </c>
      <c r="T166" s="96" t="str">
        <f>IF(FN_MC!W171="","*",FN_MC!W171)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>
      <c r="A167" s="95" t="str">
        <f>IF(FN_MC!Y172="","*",FN_MC!Y172)</f>
        <v>*</v>
      </c>
      <c r="B167" s="95" t="str">
        <f>IF(FN_MC!X172="","*",FN_MC!X172)</f>
        <v>*</v>
      </c>
      <c r="C167" s="95" t="str">
        <f>IF(FN_MC!Z172="","*",FN_MC!Z172)</f>
        <v>*</v>
      </c>
      <c r="D167" s="96" t="str">
        <f>IF(FN_MC!S172="","*",FN_MC!S172)</f>
        <v>-</v>
      </c>
      <c r="E167" s="96" t="str">
        <f>IF(FN_MC!T172="","*",FN_MC!T172)</f>
        <v>-</v>
      </c>
      <c r="F167" s="96" t="str">
        <f>IF(FN_MC!B172="","*",FN_MC!B172)</f>
        <v>*</v>
      </c>
      <c r="G167" s="96" t="str">
        <f>IF(FN_MC!D172="","*",FN_MC!D172)</f>
        <v>*</v>
      </c>
      <c r="H167" s="96" t="str">
        <f>IF(FN_MC!F172="","*",FN_MC!F172)</f>
        <v>*</v>
      </c>
      <c r="I167" s="96" t="str">
        <f>IF(FN_MC!H172="","*",FN_MC!H172)</f>
        <v>*</v>
      </c>
      <c r="J167" s="96" t="str">
        <f>IF(FN_MC!I172="","*",FN_MC!I172)</f>
        <v>*</v>
      </c>
      <c r="K167" s="96" t="str">
        <f>IF(FN_MC!M172="","*",FN_MC!M172)</f>
        <v>-</v>
      </c>
      <c r="L167" s="196" t="str">
        <f>IF(FN_MC!N172="","*",FN_MC!N172)</f>
        <v>-</v>
      </c>
      <c r="M167" s="97" t="str">
        <f>IF(FN_MC!J172="","*",FN_MC!J172)</f>
        <v>*</v>
      </c>
      <c r="N167" s="183" t="str">
        <f>IF(FN_MC!K172="","*",FN_MC!K172)</f>
        <v>*</v>
      </c>
      <c r="O167" s="183" t="str">
        <f>IF(FN_MC!L172="","*",FN_MC!L172)</f>
        <v>-</v>
      </c>
      <c r="P167" s="107" t="str">
        <f>IF(FN_MC!O172="","*",FN_MC!O172)</f>
        <v>*</v>
      </c>
      <c r="Q167" s="107" t="str">
        <f>IF(FN_MC!P172="","*",FN_MC!P172)</f>
        <v>*</v>
      </c>
      <c r="R167" s="96" t="str">
        <f>IF(FN_MC!Q172="","*",CONCATENATE(FN_MC!Q172," ",FN_MC!R172))</f>
        <v>*</v>
      </c>
      <c r="S167" s="96" t="str">
        <f>IF(FN_MC!V172="","*",FN_MC!V172)</f>
        <v>*</v>
      </c>
      <c r="T167" s="96" t="str">
        <f>IF(FN_MC!W172="","*",FN_MC!W172)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>
      <c r="A168" s="95" t="str">
        <f>IF(FN_MC!Y173="","*",FN_MC!Y173)</f>
        <v>*</v>
      </c>
      <c r="B168" s="95" t="str">
        <f>IF(FN_MC!X173="","*",FN_MC!X173)</f>
        <v>*</v>
      </c>
      <c r="C168" s="95" t="str">
        <f>IF(FN_MC!Z173="","*",FN_MC!Z173)</f>
        <v>*</v>
      </c>
      <c r="D168" s="96" t="str">
        <f>IF(FN_MC!S173="","*",FN_MC!S173)</f>
        <v>-</v>
      </c>
      <c r="E168" s="96" t="str">
        <f>IF(FN_MC!T173="","*",FN_MC!T173)</f>
        <v>-</v>
      </c>
      <c r="F168" s="96" t="str">
        <f>IF(FN_MC!B173="","*",FN_MC!B173)</f>
        <v>*</v>
      </c>
      <c r="G168" s="96" t="str">
        <f>IF(FN_MC!D173="","*",FN_MC!D173)</f>
        <v>*</v>
      </c>
      <c r="H168" s="96" t="str">
        <f>IF(FN_MC!F173="","*",FN_MC!F173)</f>
        <v>*</v>
      </c>
      <c r="I168" s="96" t="str">
        <f>IF(FN_MC!H173="","*",FN_MC!H173)</f>
        <v>*</v>
      </c>
      <c r="J168" s="96" t="str">
        <f>IF(FN_MC!I173="","*",FN_MC!I173)</f>
        <v>*</v>
      </c>
      <c r="K168" s="96" t="str">
        <f>IF(FN_MC!M173="","*",FN_MC!M173)</f>
        <v>-</v>
      </c>
      <c r="L168" s="196" t="str">
        <f>IF(FN_MC!N173="","*",FN_MC!N173)</f>
        <v>-</v>
      </c>
      <c r="M168" s="97" t="str">
        <f>IF(FN_MC!J173="","*",FN_MC!J173)</f>
        <v>*</v>
      </c>
      <c r="N168" s="183" t="str">
        <f>IF(FN_MC!K173="","*",FN_MC!K173)</f>
        <v>*</v>
      </c>
      <c r="O168" s="183" t="str">
        <f>IF(FN_MC!L173="","*",FN_MC!L173)</f>
        <v>-</v>
      </c>
      <c r="P168" s="107" t="str">
        <f>IF(FN_MC!O173="","*",FN_MC!O173)</f>
        <v>*</v>
      </c>
      <c r="Q168" s="107" t="str">
        <f>IF(FN_MC!P173="","*",FN_MC!P173)</f>
        <v>*</v>
      </c>
      <c r="R168" s="96" t="str">
        <f>IF(FN_MC!Q173="","*",CONCATENATE(FN_MC!Q173," ",FN_MC!R173))</f>
        <v>*</v>
      </c>
      <c r="S168" s="96" t="str">
        <f>IF(FN_MC!V173="","*",FN_MC!V173)</f>
        <v>*</v>
      </c>
      <c r="T168" s="96" t="str">
        <f>IF(FN_MC!W173="","*",FN_MC!W173)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>
      <c r="A169" s="95" t="str">
        <f>IF(FN_MC!Y174="","*",FN_MC!Y174)</f>
        <v>*</v>
      </c>
      <c r="B169" s="95" t="str">
        <f>IF(FN_MC!X174="","*",FN_MC!X174)</f>
        <v>*</v>
      </c>
      <c r="C169" s="95" t="str">
        <f>IF(FN_MC!Z174="","*",FN_MC!Z174)</f>
        <v>*</v>
      </c>
      <c r="D169" s="96" t="str">
        <f>IF(FN_MC!S174="","*",FN_MC!S174)</f>
        <v>-</v>
      </c>
      <c r="E169" s="96" t="str">
        <f>IF(FN_MC!T174="","*",FN_MC!T174)</f>
        <v>-</v>
      </c>
      <c r="F169" s="96" t="str">
        <f>IF(FN_MC!B174="","*",FN_MC!B174)</f>
        <v>*</v>
      </c>
      <c r="G169" s="96" t="str">
        <f>IF(FN_MC!D174="","*",FN_MC!D174)</f>
        <v>*</v>
      </c>
      <c r="H169" s="96" t="str">
        <f>IF(FN_MC!F174="","*",FN_MC!F174)</f>
        <v>*</v>
      </c>
      <c r="I169" s="96" t="str">
        <f>IF(FN_MC!H174="","*",FN_MC!H174)</f>
        <v>*</v>
      </c>
      <c r="J169" s="96" t="str">
        <f>IF(FN_MC!I174="","*",FN_MC!I174)</f>
        <v>*</v>
      </c>
      <c r="K169" s="96" t="str">
        <f>IF(FN_MC!M174="","*",FN_MC!M174)</f>
        <v>-</v>
      </c>
      <c r="L169" s="196" t="str">
        <f>IF(FN_MC!N174="","*",FN_MC!N174)</f>
        <v>-</v>
      </c>
      <c r="M169" s="97" t="str">
        <f>IF(FN_MC!J174="","*",FN_MC!J174)</f>
        <v>*</v>
      </c>
      <c r="N169" s="183" t="str">
        <f>IF(FN_MC!K174="","*",FN_MC!K174)</f>
        <v>*</v>
      </c>
      <c r="O169" s="183" t="str">
        <f>IF(FN_MC!L174="","*",FN_MC!L174)</f>
        <v>-</v>
      </c>
      <c r="P169" s="107" t="str">
        <f>IF(FN_MC!O174="","*",FN_MC!O174)</f>
        <v>*</v>
      </c>
      <c r="Q169" s="107" t="str">
        <f>IF(FN_MC!P174="","*",FN_MC!P174)</f>
        <v>*</v>
      </c>
      <c r="R169" s="96" t="str">
        <f>IF(FN_MC!Q174="","*",CONCATENATE(FN_MC!Q174," ",FN_MC!R174))</f>
        <v>*</v>
      </c>
      <c r="S169" s="96" t="str">
        <f>IF(FN_MC!V174="","*",FN_MC!V174)</f>
        <v>*</v>
      </c>
      <c r="T169" s="96" t="str">
        <f>IF(FN_MC!W174="","*",FN_MC!W174)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>
      <c r="A170" s="95" t="str">
        <f>IF(FN_MC!Y175="","*",FN_MC!Y175)</f>
        <v>*</v>
      </c>
      <c r="B170" s="95" t="str">
        <f>IF(FN_MC!X175="","*",FN_MC!X175)</f>
        <v>*</v>
      </c>
      <c r="C170" s="95" t="str">
        <f>IF(FN_MC!Z175="","*",FN_MC!Z175)</f>
        <v>*</v>
      </c>
      <c r="D170" s="96" t="str">
        <f>IF(FN_MC!S175="","*",FN_MC!S175)</f>
        <v>-</v>
      </c>
      <c r="E170" s="96" t="str">
        <f>IF(FN_MC!T175="","*",FN_MC!T175)</f>
        <v>-</v>
      </c>
      <c r="F170" s="96" t="str">
        <f>IF(FN_MC!B175="","*",FN_MC!B175)</f>
        <v>*</v>
      </c>
      <c r="G170" s="96" t="str">
        <f>IF(FN_MC!D175="","*",FN_MC!D175)</f>
        <v>*</v>
      </c>
      <c r="H170" s="96" t="str">
        <f>IF(FN_MC!F175="","*",FN_MC!F175)</f>
        <v>*</v>
      </c>
      <c r="I170" s="96" t="str">
        <f>IF(FN_MC!H175="","*",FN_MC!H175)</f>
        <v>*</v>
      </c>
      <c r="J170" s="96" t="str">
        <f>IF(FN_MC!I175="","*",FN_MC!I175)</f>
        <v>*</v>
      </c>
      <c r="K170" s="96" t="str">
        <f>IF(FN_MC!M175="","*",FN_MC!M175)</f>
        <v>-</v>
      </c>
      <c r="L170" s="196" t="str">
        <f>IF(FN_MC!N175="","*",FN_MC!N175)</f>
        <v>-</v>
      </c>
      <c r="M170" s="97" t="str">
        <f>IF(FN_MC!J175="","*",FN_MC!J175)</f>
        <v>*</v>
      </c>
      <c r="N170" s="183" t="str">
        <f>IF(FN_MC!K175="","*",FN_MC!K175)</f>
        <v>*</v>
      </c>
      <c r="O170" s="183" t="str">
        <f>IF(FN_MC!L175="","*",FN_MC!L175)</f>
        <v>-</v>
      </c>
      <c r="P170" s="107" t="str">
        <f>IF(FN_MC!O175="","*",FN_MC!O175)</f>
        <v>*</v>
      </c>
      <c r="Q170" s="107" t="str">
        <f>IF(FN_MC!P175="","*",FN_MC!P175)</f>
        <v>*</v>
      </c>
      <c r="R170" s="96" t="str">
        <f>IF(FN_MC!Q175="","*",CONCATENATE(FN_MC!Q175," ",FN_MC!R175))</f>
        <v>*</v>
      </c>
      <c r="S170" s="96" t="str">
        <f>IF(FN_MC!V175="","*",FN_MC!V175)</f>
        <v>*</v>
      </c>
      <c r="T170" s="96" t="str">
        <f>IF(FN_MC!W175="","*",FN_MC!W175)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>
      <c r="A171" s="95" t="str">
        <f>IF(FN_MC!Y176="","*",FN_MC!Y176)</f>
        <v>*</v>
      </c>
      <c r="B171" s="95" t="str">
        <f>IF(FN_MC!X176="","*",FN_MC!X176)</f>
        <v>*</v>
      </c>
      <c r="C171" s="95" t="str">
        <f>IF(FN_MC!Z176="","*",FN_MC!Z176)</f>
        <v>*</v>
      </c>
      <c r="D171" s="96" t="str">
        <f>IF(FN_MC!S176="","*",FN_MC!S176)</f>
        <v>-</v>
      </c>
      <c r="E171" s="96" t="str">
        <f>IF(FN_MC!T176="","*",FN_MC!T176)</f>
        <v>-</v>
      </c>
      <c r="F171" s="96" t="str">
        <f>IF(FN_MC!B176="","*",FN_MC!B176)</f>
        <v>*</v>
      </c>
      <c r="G171" s="96" t="str">
        <f>IF(FN_MC!D176="","*",FN_MC!D176)</f>
        <v>*</v>
      </c>
      <c r="H171" s="96" t="str">
        <f>IF(FN_MC!F176="","*",FN_MC!F176)</f>
        <v>*</v>
      </c>
      <c r="I171" s="96" t="str">
        <f>IF(FN_MC!H176="","*",FN_MC!H176)</f>
        <v>*</v>
      </c>
      <c r="J171" s="96" t="str">
        <f>IF(FN_MC!I176="","*",FN_MC!I176)</f>
        <v>*</v>
      </c>
      <c r="K171" s="96" t="str">
        <f>IF(FN_MC!M176="","*",FN_MC!M176)</f>
        <v>-</v>
      </c>
      <c r="L171" s="196" t="str">
        <f>IF(FN_MC!N176="","*",FN_MC!N176)</f>
        <v>-</v>
      </c>
      <c r="M171" s="97" t="str">
        <f>IF(FN_MC!J176="","*",FN_MC!J176)</f>
        <v>*</v>
      </c>
      <c r="N171" s="183" t="str">
        <f>IF(FN_MC!K176="","*",FN_MC!K176)</f>
        <v>*</v>
      </c>
      <c r="O171" s="183" t="str">
        <f>IF(FN_MC!L176="","*",FN_MC!L176)</f>
        <v>-</v>
      </c>
      <c r="P171" s="107" t="str">
        <f>IF(FN_MC!O176="","*",FN_MC!O176)</f>
        <v>*</v>
      </c>
      <c r="Q171" s="107" t="str">
        <f>IF(FN_MC!P176="","*",FN_MC!P176)</f>
        <v>*</v>
      </c>
      <c r="R171" s="96" t="str">
        <f>IF(FN_MC!Q176="","*",CONCATENATE(FN_MC!Q176," ",FN_MC!R176))</f>
        <v>*</v>
      </c>
      <c r="S171" s="96" t="str">
        <f>IF(FN_MC!V176="","*",FN_MC!V176)</f>
        <v>*</v>
      </c>
      <c r="T171" s="96" t="str">
        <f>IF(FN_MC!W176="","*",FN_MC!W176)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>
      <c r="A172" s="95" t="str">
        <f>IF(FN_MC!Y177="","*",FN_MC!Y177)</f>
        <v>*</v>
      </c>
      <c r="B172" s="95" t="str">
        <f>IF(FN_MC!X177="","*",FN_MC!X177)</f>
        <v>*</v>
      </c>
      <c r="C172" s="95" t="str">
        <f>IF(FN_MC!Z177="","*",FN_MC!Z177)</f>
        <v>*</v>
      </c>
      <c r="D172" s="96" t="str">
        <f>IF(FN_MC!S177="","*",FN_MC!S177)</f>
        <v>-</v>
      </c>
      <c r="E172" s="96" t="str">
        <f>IF(FN_MC!T177="","*",FN_MC!T177)</f>
        <v>-</v>
      </c>
      <c r="F172" s="96" t="str">
        <f>IF(FN_MC!B177="","*",FN_MC!B177)</f>
        <v>*</v>
      </c>
      <c r="G172" s="96" t="str">
        <f>IF(FN_MC!D177="","*",FN_MC!D177)</f>
        <v>*</v>
      </c>
      <c r="H172" s="96" t="str">
        <f>IF(FN_MC!F177="","*",FN_MC!F177)</f>
        <v>*</v>
      </c>
      <c r="I172" s="96" t="str">
        <f>IF(FN_MC!H177="","*",FN_MC!H177)</f>
        <v>*</v>
      </c>
      <c r="J172" s="96" t="str">
        <f>IF(FN_MC!I177="","*",FN_MC!I177)</f>
        <v>*</v>
      </c>
      <c r="K172" s="96" t="str">
        <f>IF(FN_MC!M177="","*",FN_MC!M177)</f>
        <v>-</v>
      </c>
      <c r="L172" s="196" t="str">
        <f>IF(FN_MC!N177="","*",FN_MC!N177)</f>
        <v>-</v>
      </c>
      <c r="M172" s="97" t="str">
        <f>IF(FN_MC!J177="","*",FN_MC!J177)</f>
        <v>*</v>
      </c>
      <c r="N172" s="183" t="str">
        <f>IF(FN_MC!K177="","*",FN_MC!K177)</f>
        <v>*</v>
      </c>
      <c r="O172" s="183" t="str">
        <f>IF(FN_MC!L177="","*",FN_MC!L177)</f>
        <v>-</v>
      </c>
      <c r="P172" s="107" t="str">
        <f>IF(FN_MC!O177="","*",FN_MC!O177)</f>
        <v>*</v>
      </c>
      <c r="Q172" s="107" t="str">
        <f>IF(FN_MC!P177="","*",FN_MC!P177)</f>
        <v>*</v>
      </c>
      <c r="R172" s="96" t="str">
        <f>IF(FN_MC!Q177="","*",CONCATENATE(FN_MC!Q177," ",FN_MC!R177))</f>
        <v>*</v>
      </c>
      <c r="S172" s="96" t="str">
        <f>IF(FN_MC!V177="","*",FN_MC!V177)</f>
        <v>*</v>
      </c>
      <c r="T172" s="96" t="str">
        <f>IF(FN_MC!W177="","*",FN_MC!W177)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>
      <c r="A173" s="95" t="str">
        <f>IF(FN_MC!Y178="","*",FN_MC!Y178)</f>
        <v>*</v>
      </c>
      <c r="B173" s="95" t="str">
        <f>IF(FN_MC!X178="","*",FN_MC!X178)</f>
        <v>*</v>
      </c>
      <c r="C173" s="95" t="str">
        <f>IF(FN_MC!Z178="","*",FN_MC!Z178)</f>
        <v>*</v>
      </c>
      <c r="D173" s="96" t="str">
        <f>IF(FN_MC!S178="","*",FN_MC!S178)</f>
        <v>-</v>
      </c>
      <c r="E173" s="96" t="str">
        <f>IF(FN_MC!T178="","*",FN_MC!T178)</f>
        <v>-</v>
      </c>
      <c r="F173" s="96" t="str">
        <f>IF(FN_MC!B178="","*",FN_MC!B178)</f>
        <v>*</v>
      </c>
      <c r="G173" s="96" t="str">
        <f>IF(FN_MC!D178="","*",FN_MC!D178)</f>
        <v>*</v>
      </c>
      <c r="H173" s="96" t="str">
        <f>IF(FN_MC!F178="","*",FN_MC!F178)</f>
        <v>*</v>
      </c>
      <c r="I173" s="96" t="str">
        <f>IF(FN_MC!H178="","*",FN_MC!H178)</f>
        <v>*</v>
      </c>
      <c r="J173" s="96" t="str">
        <f>IF(FN_MC!I178="","*",FN_MC!I178)</f>
        <v>*</v>
      </c>
      <c r="K173" s="96" t="str">
        <f>IF(FN_MC!M178="","*",FN_MC!M178)</f>
        <v>-</v>
      </c>
      <c r="L173" s="196" t="str">
        <f>IF(FN_MC!N178="","*",FN_MC!N178)</f>
        <v>-</v>
      </c>
      <c r="M173" s="97" t="str">
        <f>IF(FN_MC!J178="","*",FN_MC!J178)</f>
        <v>*</v>
      </c>
      <c r="N173" s="183" t="str">
        <f>IF(FN_MC!K178="","*",FN_MC!K178)</f>
        <v>*</v>
      </c>
      <c r="O173" s="183" t="str">
        <f>IF(FN_MC!L178="","*",FN_MC!L178)</f>
        <v>-</v>
      </c>
      <c r="P173" s="107" t="str">
        <f>IF(FN_MC!O178="","*",FN_MC!O178)</f>
        <v>*</v>
      </c>
      <c r="Q173" s="107" t="str">
        <f>IF(FN_MC!P178="","*",FN_MC!P178)</f>
        <v>*</v>
      </c>
      <c r="R173" s="96" t="str">
        <f>IF(FN_MC!Q178="","*",CONCATENATE(FN_MC!Q178," ",FN_MC!R178))</f>
        <v>*</v>
      </c>
      <c r="S173" s="96" t="str">
        <f>IF(FN_MC!V178="","*",FN_MC!V178)</f>
        <v>*</v>
      </c>
      <c r="T173" s="96" t="str">
        <f>IF(FN_MC!W178="","*",FN_MC!W178)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>
      <c r="A174" s="95" t="str">
        <f>IF(FN_MC!Y179="","*",FN_MC!Y179)</f>
        <v>*</v>
      </c>
      <c r="B174" s="95" t="str">
        <f>IF(FN_MC!X179="","*",FN_MC!X179)</f>
        <v>*</v>
      </c>
      <c r="C174" s="95" t="str">
        <f>IF(FN_MC!Z179="","*",FN_MC!Z179)</f>
        <v>*</v>
      </c>
      <c r="D174" s="96" t="str">
        <f>IF(FN_MC!S179="","*",FN_MC!S179)</f>
        <v>-</v>
      </c>
      <c r="E174" s="96" t="str">
        <f>IF(FN_MC!T179="","*",FN_MC!T179)</f>
        <v>-</v>
      </c>
      <c r="F174" s="96" t="str">
        <f>IF(FN_MC!B179="","*",FN_MC!B179)</f>
        <v>*</v>
      </c>
      <c r="G174" s="96" t="str">
        <f>IF(FN_MC!D179="","*",FN_MC!D179)</f>
        <v>*</v>
      </c>
      <c r="H174" s="96" t="str">
        <f>IF(FN_MC!F179="","*",FN_MC!F179)</f>
        <v>*</v>
      </c>
      <c r="I174" s="96" t="str">
        <f>IF(FN_MC!H179="","*",FN_MC!H179)</f>
        <v>*</v>
      </c>
      <c r="J174" s="96" t="str">
        <f>IF(FN_MC!I179="","*",FN_MC!I179)</f>
        <v>*</v>
      </c>
      <c r="K174" s="96" t="str">
        <f>IF(FN_MC!M179="","*",FN_MC!M179)</f>
        <v>-</v>
      </c>
      <c r="L174" s="196" t="str">
        <f>IF(FN_MC!N179="","*",FN_MC!N179)</f>
        <v>-</v>
      </c>
      <c r="M174" s="97" t="str">
        <f>IF(FN_MC!J179="","*",FN_MC!J179)</f>
        <v>*</v>
      </c>
      <c r="N174" s="183" t="str">
        <f>IF(FN_MC!K179="","*",FN_MC!K179)</f>
        <v>*</v>
      </c>
      <c r="O174" s="183" t="str">
        <f>IF(FN_MC!L179="","*",FN_MC!L179)</f>
        <v>-</v>
      </c>
      <c r="P174" s="107" t="str">
        <f>IF(FN_MC!O179="","*",FN_MC!O179)</f>
        <v>*</v>
      </c>
      <c r="Q174" s="107" t="str">
        <f>IF(FN_MC!P179="","*",FN_MC!P179)</f>
        <v>*</v>
      </c>
      <c r="R174" s="96" t="str">
        <f>IF(FN_MC!Q179="","*",CONCATENATE(FN_MC!Q179," ",FN_MC!R179))</f>
        <v>*</v>
      </c>
      <c r="S174" s="96" t="str">
        <f>IF(FN_MC!V179="","*",FN_MC!V179)</f>
        <v>*</v>
      </c>
      <c r="T174" s="96" t="str">
        <f>IF(FN_MC!W179="","*",FN_MC!W179)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>
      <c r="A175" s="95" t="str">
        <f>IF(FN_MC!Y180="","*",FN_MC!Y180)</f>
        <v>*</v>
      </c>
      <c r="B175" s="95" t="str">
        <f>IF(FN_MC!X180="","*",FN_MC!X180)</f>
        <v>*</v>
      </c>
      <c r="C175" s="95" t="str">
        <f>IF(FN_MC!Z180="","*",FN_MC!Z180)</f>
        <v>*</v>
      </c>
      <c r="D175" s="96" t="str">
        <f>IF(FN_MC!S180="","*",FN_MC!S180)</f>
        <v>-</v>
      </c>
      <c r="E175" s="96" t="str">
        <f>IF(FN_MC!T180="","*",FN_MC!T180)</f>
        <v>-</v>
      </c>
      <c r="F175" s="96" t="str">
        <f>IF(FN_MC!B180="","*",FN_MC!B180)</f>
        <v>*</v>
      </c>
      <c r="G175" s="96" t="str">
        <f>IF(FN_MC!D180="","*",FN_MC!D180)</f>
        <v>*</v>
      </c>
      <c r="H175" s="96" t="str">
        <f>IF(FN_MC!F180="","*",FN_MC!F180)</f>
        <v>*</v>
      </c>
      <c r="I175" s="96" t="str">
        <f>IF(FN_MC!H180="","*",FN_MC!H180)</f>
        <v>*</v>
      </c>
      <c r="J175" s="96" t="str">
        <f>IF(FN_MC!I180="","*",FN_MC!I180)</f>
        <v>*</v>
      </c>
      <c r="K175" s="96" t="str">
        <f>IF(FN_MC!M180="","*",FN_MC!M180)</f>
        <v>-</v>
      </c>
      <c r="L175" s="196" t="str">
        <f>IF(FN_MC!N180="","*",FN_MC!N180)</f>
        <v>-</v>
      </c>
      <c r="M175" s="97" t="str">
        <f>IF(FN_MC!J180="","*",FN_MC!J180)</f>
        <v>*</v>
      </c>
      <c r="N175" s="183" t="str">
        <f>IF(FN_MC!K180="","*",FN_MC!K180)</f>
        <v>*</v>
      </c>
      <c r="O175" s="183" t="str">
        <f>IF(FN_MC!L180="","*",FN_MC!L180)</f>
        <v>-</v>
      </c>
      <c r="P175" s="107" t="str">
        <f>IF(FN_MC!O180="","*",FN_MC!O180)</f>
        <v>*</v>
      </c>
      <c r="Q175" s="107" t="str">
        <f>IF(FN_MC!P180="","*",FN_MC!P180)</f>
        <v>*</v>
      </c>
      <c r="R175" s="96" t="str">
        <f>IF(FN_MC!Q180="","*",CONCATENATE(FN_MC!Q180," ",FN_MC!R180))</f>
        <v>*</v>
      </c>
      <c r="S175" s="96" t="str">
        <f>IF(FN_MC!V180="","*",FN_MC!V180)</f>
        <v>*</v>
      </c>
      <c r="T175" s="96" t="str">
        <f>IF(FN_MC!W180="","*",FN_MC!W180)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>
      <c r="A176" s="95" t="str">
        <f>IF(FN_MC!Y181="","*",FN_MC!Y181)</f>
        <v>*</v>
      </c>
      <c r="B176" s="95" t="str">
        <f>IF(FN_MC!X181="","*",FN_MC!X181)</f>
        <v>*</v>
      </c>
      <c r="C176" s="95" t="str">
        <f>IF(FN_MC!Z181="","*",FN_MC!Z181)</f>
        <v>*</v>
      </c>
      <c r="D176" s="96" t="str">
        <f>IF(FN_MC!S181="","*",FN_MC!S181)</f>
        <v>-</v>
      </c>
      <c r="E176" s="96" t="str">
        <f>IF(FN_MC!T181="","*",FN_MC!T181)</f>
        <v>-</v>
      </c>
      <c r="F176" s="96" t="str">
        <f>IF(FN_MC!B181="","*",FN_MC!B181)</f>
        <v>*</v>
      </c>
      <c r="G176" s="96" t="str">
        <f>IF(FN_MC!D181="","*",FN_MC!D181)</f>
        <v>*</v>
      </c>
      <c r="H176" s="96" t="str">
        <f>IF(FN_MC!F181="","*",FN_MC!F181)</f>
        <v>*</v>
      </c>
      <c r="I176" s="96" t="str">
        <f>IF(FN_MC!H181="","*",FN_MC!H181)</f>
        <v>*</v>
      </c>
      <c r="J176" s="96" t="str">
        <f>IF(FN_MC!I181="","*",FN_MC!I181)</f>
        <v>*</v>
      </c>
      <c r="K176" s="96" t="str">
        <f>IF(FN_MC!M181="","*",FN_MC!M181)</f>
        <v>-</v>
      </c>
      <c r="L176" s="196" t="str">
        <f>IF(FN_MC!N181="","*",FN_MC!N181)</f>
        <v>-</v>
      </c>
      <c r="M176" s="97" t="str">
        <f>IF(FN_MC!J181="","*",FN_MC!J181)</f>
        <v>*</v>
      </c>
      <c r="N176" s="183" t="str">
        <f>IF(FN_MC!K181="","*",FN_MC!K181)</f>
        <v>*</v>
      </c>
      <c r="O176" s="183" t="str">
        <f>IF(FN_MC!L181="","*",FN_MC!L181)</f>
        <v>-</v>
      </c>
      <c r="P176" s="107" t="str">
        <f>IF(FN_MC!O181="","*",FN_MC!O181)</f>
        <v>*</v>
      </c>
      <c r="Q176" s="107" t="str">
        <f>IF(FN_MC!P181="","*",FN_MC!P181)</f>
        <v>*</v>
      </c>
      <c r="R176" s="96" t="str">
        <f>IF(FN_MC!Q181="","*",CONCATENATE(FN_MC!Q181," ",FN_MC!R181))</f>
        <v>*</v>
      </c>
      <c r="S176" s="96" t="str">
        <f>IF(FN_MC!V181="","*",FN_MC!V181)</f>
        <v>*</v>
      </c>
      <c r="T176" s="96" t="str">
        <f>IF(FN_MC!W181="","*",FN_MC!W181)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>
      <c r="A177" s="95" t="str">
        <f>IF(FN_MC!Y182="","*",FN_MC!Y182)</f>
        <v>*</v>
      </c>
      <c r="B177" s="95" t="str">
        <f>IF(FN_MC!X182="","*",FN_MC!X182)</f>
        <v>*</v>
      </c>
      <c r="C177" s="95" t="str">
        <f>IF(FN_MC!Z182="","*",FN_MC!Z182)</f>
        <v>*</v>
      </c>
      <c r="D177" s="96" t="str">
        <f>IF(FN_MC!S182="","*",FN_MC!S182)</f>
        <v>-</v>
      </c>
      <c r="E177" s="96" t="str">
        <f>IF(FN_MC!T182="","*",FN_MC!T182)</f>
        <v>-</v>
      </c>
      <c r="F177" s="96" t="str">
        <f>IF(FN_MC!B182="","*",FN_MC!B182)</f>
        <v>*</v>
      </c>
      <c r="G177" s="96" t="str">
        <f>IF(FN_MC!D182="","*",FN_MC!D182)</f>
        <v>*</v>
      </c>
      <c r="H177" s="96" t="str">
        <f>IF(FN_MC!F182="","*",FN_MC!F182)</f>
        <v>*</v>
      </c>
      <c r="I177" s="96" t="str">
        <f>IF(FN_MC!H182="","*",FN_MC!H182)</f>
        <v>*</v>
      </c>
      <c r="J177" s="96" t="str">
        <f>IF(FN_MC!I182="","*",FN_MC!I182)</f>
        <v>*</v>
      </c>
      <c r="K177" s="96" t="str">
        <f>IF(FN_MC!M182="","*",FN_MC!M182)</f>
        <v>-</v>
      </c>
      <c r="L177" s="196" t="str">
        <f>IF(FN_MC!N182="","*",FN_MC!N182)</f>
        <v>-</v>
      </c>
      <c r="M177" s="97" t="str">
        <f>IF(FN_MC!J182="","*",FN_MC!J182)</f>
        <v>*</v>
      </c>
      <c r="N177" s="183" t="str">
        <f>IF(FN_MC!K182="","*",FN_MC!K182)</f>
        <v>*</v>
      </c>
      <c r="O177" s="183" t="str">
        <f>IF(FN_MC!L182="","*",FN_MC!L182)</f>
        <v>-</v>
      </c>
      <c r="P177" s="107" t="str">
        <f>IF(FN_MC!O182="","*",FN_MC!O182)</f>
        <v>*</v>
      </c>
      <c r="Q177" s="107" t="str">
        <f>IF(FN_MC!P182="","*",FN_MC!P182)</f>
        <v>*</v>
      </c>
      <c r="R177" s="96" t="str">
        <f>IF(FN_MC!Q182="","*",CONCATENATE(FN_MC!Q182," ",FN_MC!R182))</f>
        <v>*</v>
      </c>
      <c r="S177" s="96" t="str">
        <f>IF(FN_MC!V182="","*",FN_MC!V182)</f>
        <v>*</v>
      </c>
      <c r="T177" s="96" t="str">
        <f>IF(FN_MC!W182="","*",FN_MC!W182)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>
      <c r="A178" s="95" t="str">
        <f>IF(FN_MC!Y183="","*",FN_MC!Y183)</f>
        <v>*</v>
      </c>
      <c r="B178" s="95" t="str">
        <f>IF(FN_MC!X183="","*",FN_MC!X183)</f>
        <v>*</v>
      </c>
      <c r="C178" s="95" t="str">
        <f>IF(FN_MC!Z183="","*",FN_MC!Z183)</f>
        <v>*</v>
      </c>
      <c r="D178" s="96" t="str">
        <f>IF(FN_MC!S183="","*",FN_MC!S183)</f>
        <v>-</v>
      </c>
      <c r="E178" s="96" t="str">
        <f>IF(FN_MC!T183="","*",FN_MC!T183)</f>
        <v>-</v>
      </c>
      <c r="F178" s="96" t="str">
        <f>IF(FN_MC!B183="","*",FN_MC!B183)</f>
        <v>*</v>
      </c>
      <c r="G178" s="96" t="str">
        <f>IF(FN_MC!D183="","*",FN_MC!D183)</f>
        <v>*</v>
      </c>
      <c r="H178" s="96" t="str">
        <f>IF(FN_MC!F183="","*",FN_MC!F183)</f>
        <v>*</v>
      </c>
      <c r="I178" s="96" t="str">
        <f>IF(FN_MC!H183="","*",FN_MC!H183)</f>
        <v>*</v>
      </c>
      <c r="J178" s="96" t="str">
        <f>IF(FN_MC!I183="","*",FN_MC!I183)</f>
        <v>*</v>
      </c>
      <c r="K178" s="96" t="str">
        <f>IF(FN_MC!M183="","*",FN_MC!M183)</f>
        <v>-</v>
      </c>
      <c r="L178" s="196" t="str">
        <f>IF(FN_MC!N183="","*",FN_MC!N183)</f>
        <v>-</v>
      </c>
      <c r="M178" s="97" t="str">
        <f>IF(FN_MC!J183="","*",FN_MC!J183)</f>
        <v>*</v>
      </c>
      <c r="N178" s="183" t="str">
        <f>IF(FN_MC!K183="","*",FN_MC!K183)</f>
        <v>*</v>
      </c>
      <c r="O178" s="183" t="str">
        <f>IF(FN_MC!L183="","*",FN_MC!L183)</f>
        <v>-</v>
      </c>
      <c r="P178" s="107" t="str">
        <f>IF(FN_MC!O183="","*",FN_MC!O183)</f>
        <v>*</v>
      </c>
      <c r="Q178" s="107" t="str">
        <f>IF(FN_MC!P183="","*",FN_MC!P183)</f>
        <v>*</v>
      </c>
      <c r="R178" s="96" t="str">
        <f>IF(FN_MC!Q183="","*",CONCATENATE(FN_MC!Q183," ",FN_MC!R183))</f>
        <v>*</v>
      </c>
      <c r="S178" s="96" t="str">
        <f>IF(FN_MC!V183="","*",FN_MC!V183)</f>
        <v>*</v>
      </c>
      <c r="T178" s="96" t="str">
        <f>IF(FN_MC!W183="","*",FN_MC!W183)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>
      <c r="A179" s="95" t="str">
        <f>IF(FN_MC!Y184="","*",FN_MC!Y184)</f>
        <v>*</v>
      </c>
      <c r="B179" s="95" t="str">
        <f>IF(FN_MC!X184="","*",FN_MC!X184)</f>
        <v>*</v>
      </c>
      <c r="C179" s="95" t="str">
        <f>IF(FN_MC!Z184="","*",FN_MC!Z184)</f>
        <v>*</v>
      </c>
      <c r="D179" s="96" t="str">
        <f>IF(FN_MC!S184="","*",FN_MC!S184)</f>
        <v>-</v>
      </c>
      <c r="E179" s="96" t="str">
        <f>IF(FN_MC!T184="","*",FN_MC!T184)</f>
        <v>-</v>
      </c>
      <c r="F179" s="96" t="str">
        <f>IF(FN_MC!B184="","*",FN_MC!B184)</f>
        <v>*</v>
      </c>
      <c r="G179" s="96" t="str">
        <f>IF(FN_MC!D184="","*",FN_MC!D184)</f>
        <v>*</v>
      </c>
      <c r="H179" s="96" t="str">
        <f>IF(FN_MC!F184="","*",FN_MC!F184)</f>
        <v>*</v>
      </c>
      <c r="I179" s="96" t="str">
        <f>IF(FN_MC!H184="","*",FN_MC!H184)</f>
        <v>*</v>
      </c>
      <c r="J179" s="96" t="str">
        <f>IF(FN_MC!I184="","*",FN_MC!I184)</f>
        <v>*</v>
      </c>
      <c r="K179" s="96" t="str">
        <f>IF(FN_MC!M184="","*",FN_MC!M184)</f>
        <v>-</v>
      </c>
      <c r="L179" s="196" t="str">
        <f>IF(FN_MC!N184="","*",FN_MC!N184)</f>
        <v>-</v>
      </c>
      <c r="M179" s="97" t="str">
        <f>IF(FN_MC!J184="","*",FN_MC!J184)</f>
        <v>*</v>
      </c>
      <c r="N179" s="183" t="str">
        <f>IF(FN_MC!K184="","*",FN_MC!K184)</f>
        <v>*</v>
      </c>
      <c r="O179" s="183" t="str">
        <f>IF(FN_MC!L184="","*",FN_MC!L184)</f>
        <v>-</v>
      </c>
      <c r="P179" s="107" t="str">
        <f>IF(FN_MC!O184="","*",FN_MC!O184)</f>
        <v>*</v>
      </c>
      <c r="Q179" s="107" t="str">
        <f>IF(FN_MC!P184="","*",FN_MC!P184)</f>
        <v>*</v>
      </c>
      <c r="R179" s="96" t="str">
        <f>IF(FN_MC!Q184="","*",CONCATENATE(FN_MC!Q184," ",FN_MC!R184))</f>
        <v>*</v>
      </c>
      <c r="S179" s="96" t="str">
        <f>IF(FN_MC!V184="","*",FN_MC!V184)</f>
        <v>*</v>
      </c>
      <c r="T179" s="96" t="str">
        <f>IF(FN_MC!W184="","*",FN_MC!W184)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>
      <c r="A180" s="95" t="str">
        <f>IF(FN_MC!Y185="","*",FN_MC!Y185)</f>
        <v>*</v>
      </c>
      <c r="B180" s="95" t="str">
        <f>IF(FN_MC!X185="","*",FN_MC!X185)</f>
        <v>*</v>
      </c>
      <c r="C180" s="95" t="str">
        <f>IF(FN_MC!Z185="","*",FN_MC!Z185)</f>
        <v>*</v>
      </c>
      <c r="D180" s="96" t="str">
        <f>IF(FN_MC!S185="","*",FN_MC!S185)</f>
        <v>-</v>
      </c>
      <c r="E180" s="96" t="str">
        <f>IF(FN_MC!T185="","*",FN_MC!T185)</f>
        <v>-</v>
      </c>
      <c r="F180" s="96" t="str">
        <f>IF(FN_MC!B185="","*",FN_MC!B185)</f>
        <v>*</v>
      </c>
      <c r="G180" s="96" t="str">
        <f>IF(FN_MC!D185="","*",FN_MC!D185)</f>
        <v>*</v>
      </c>
      <c r="H180" s="96" t="str">
        <f>IF(FN_MC!F185="","*",FN_MC!F185)</f>
        <v>*</v>
      </c>
      <c r="I180" s="96" t="str">
        <f>IF(FN_MC!H185="","*",FN_MC!H185)</f>
        <v>*</v>
      </c>
      <c r="J180" s="96" t="str">
        <f>IF(FN_MC!I185="","*",FN_MC!I185)</f>
        <v>*</v>
      </c>
      <c r="K180" s="96" t="str">
        <f>IF(FN_MC!M185="","*",FN_MC!M185)</f>
        <v>-</v>
      </c>
      <c r="L180" s="196" t="str">
        <f>IF(FN_MC!N185="","*",FN_MC!N185)</f>
        <v>-</v>
      </c>
      <c r="M180" s="97" t="str">
        <f>IF(FN_MC!J185="","*",FN_MC!J185)</f>
        <v>*</v>
      </c>
      <c r="N180" s="183" t="str">
        <f>IF(FN_MC!K185="","*",FN_MC!K185)</f>
        <v>*</v>
      </c>
      <c r="O180" s="183" t="str">
        <f>IF(FN_MC!L185="","*",FN_MC!L185)</f>
        <v>-</v>
      </c>
      <c r="P180" s="107" t="str">
        <f>IF(FN_MC!O185="","*",FN_MC!O185)</f>
        <v>*</v>
      </c>
      <c r="Q180" s="107" t="str">
        <f>IF(FN_MC!P185="","*",FN_MC!P185)</f>
        <v>*</v>
      </c>
      <c r="R180" s="96" t="str">
        <f>IF(FN_MC!Q185="","*",CONCATENATE(FN_MC!Q185," ",FN_MC!R185))</f>
        <v>*</v>
      </c>
      <c r="S180" s="96" t="str">
        <f>IF(FN_MC!V185="","*",FN_MC!V185)</f>
        <v>*</v>
      </c>
      <c r="T180" s="96" t="str">
        <f>IF(FN_MC!W185="","*",FN_MC!W185)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>
      <c r="A181" s="95" t="str">
        <f>IF(FN_MC!Y186="","*",FN_MC!Y186)</f>
        <v>*</v>
      </c>
      <c r="B181" s="95" t="str">
        <f>IF(FN_MC!X186="","*",FN_MC!X186)</f>
        <v>*</v>
      </c>
      <c r="C181" s="95" t="str">
        <f>IF(FN_MC!Z186="","*",FN_MC!Z186)</f>
        <v>*</v>
      </c>
      <c r="D181" s="96" t="str">
        <f>IF(FN_MC!S186="","*",FN_MC!S186)</f>
        <v>-</v>
      </c>
      <c r="E181" s="96" t="str">
        <f>IF(FN_MC!T186="","*",FN_MC!T186)</f>
        <v>-</v>
      </c>
      <c r="F181" s="96" t="str">
        <f>IF(FN_MC!B186="","*",FN_MC!B186)</f>
        <v>*</v>
      </c>
      <c r="G181" s="96" t="str">
        <f>IF(FN_MC!D186="","*",FN_MC!D186)</f>
        <v>*</v>
      </c>
      <c r="H181" s="96" t="str">
        <f>IF(FN_MC!F186="","*",FN_MC!F186)</f>
        <v>*</v>
      </c>
      <c r="I181" s="96" t="str">
        <f>IF(FN_MC!H186="","*",FN_MC!H186)</f>
        <v>*</v>
      </c>
      <c r="J181" s="96" t="str">
        <f>IF(FN_MC!I186="","*",FN_MC!I186)</f>
        <v>*</v>
      </c>
      <c r="K181" s="96" t="str">
        <f>IF(FN_MC!M186="","*",FN_MC!M186)</f>
        <v>-</v>
      </c>
      <c r="L181" s="196" t="str">
        <f>IF(FN_MC!N186="","*",FN_MC!N186)</f>
        <v>-</v>
      </c>
      <c r="M181" s="97" t="str">
        <f>IF(FN_MC!J186="","*",FN_MC!J186)</f>
        <v>*</v>
      </c>
      <c r="N181" s="183" t="str">
        <f>IF(FN_MC!K186="","*",FN_MC!K186)</f>
        <v>*</v>
      </c>
      <c r="O181" s="183" t="str">
        <f>IF(FN_MC!L186="","*",FN_MC!L186)</f>
        <v>-</v>
      </c>
      <c r="P181" s="107" t="str">
        <f>IF(FN_MC!O186="","*",FN_MC!O186)</f>
        <v>*</v>
      </c>
      <c r="Q181" s="107" t="str">
        <f>IF(FN_MC!P186="","*",FN_MC!P186)</f>
        <v>*</v>
      </c>
      <c r="R181" s="96" t="str">
        <f>IF(FN_MC!Q186="","*",CONCATENATE(FN_MC!Q186," ",FN_MC!R186))</f>
        <v>*</v>
      </c>
      <c r="S181" s="96" t="str">
        <f>IF(FN_MC!V186="","*",FN_MC!V186)</f>
        <v>*</v>
      </c>
      <c r="T181" s="96" t="str">
        <f>IF(FN_MC!W186="","*",FN_MC!W186)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>
      <c r="A182" s="95" t="str">
        <f>IF(FN_MC!Y187="","*",FN_MC!Y187)</f>
        <v>*</v>
      </c>
      <c r="B182" s="95" t="str">
        <f>IF(FN_MC!X187="","*",FN_MC!X187)</f>
        <v>*</v>
      </c>
      <c r="C182" s="95" t="str">
        <f>IF(FN_MC!Z187="","*",FN_MC!Z187)</f>
        <v>*</v>
      </c>
      <c r="D182" s="96" t="str">
        <f>IF(FN_MC!S187="","*",FN_MC!S187)</f>
        <v>-</v>
      </c>
      <c r="E182" s="96" t="str">
        <f>IF(FN_MC!T187="","*",FN_MC!T187)</f>
        <v>-</v>
      </c>
      <c r="F182" s="96" t="str">
        <f>IF(FN_MC!B187="","*",FN_MC!B187)</f>
        <v>*</v>
      </c>
      <c r="G182" s="96" t="str">
        <f>IF(FN_MC!D187="","*",FN_MC!D187)</f>
        <v>*</v>
      </c>
      <c r="H182" s="96" t="str">
        <f>IF(FN_MC!F187="","*",FN_MC!F187)</f>
        <v>*</v>
      </c>
      <c r="I182" s="96" t="str">
        <f>IF(FN_MC!H187="","*",FN_MC!H187)</f>
        <v>*</v>
      </c>
      <c r="J182" s="96" t="str">
        <f>IF(FN_MC!I187="","*",FN_MC!I187)</f>
        <v>*</v>
      </c>
      <c r="K182" s="96" t="str">
        <f>IF(FN_MC!M187="","*",FN_MC!M187)</f>
        <v>-</v>
      </c>
      <c r="L182" s="196" t="str">
        <f>IF(FN_MC!N187="","*",FN_MC!N187)</f>
        <v>-</v>
      </c>
      <c r="M182" s="97" t="str">
        <f>IF(FN_MC!J187="","*",FN_MC!J187)</f>
        <v>*</v>
      </c>
      <c r="N182" s="183" t="str">
        <f>IF(FN_MC!K187="","*",FN_MC!K187)</f>
        <v>*</v>
      </c>
      <c r="O182" s="183" t="str">
        <f>IF(FN_MC!L187="","*",FN_MC!L187)</f>
        <v>-</v>
      </c>
      <c r="P182" s="107" t="str">
        <f>IF(FN_MC!O187="","*",FN_MC!O187)</f>
        <v>*</v>
      </c>
      <c r="Q182" s="107" t="str">
        <f>IF(FN_MC!P187="","*",FN_MC!P187)</f>
        <v>*</v>
      </c>
      <c r="R182" s="96" t="str">
        <f>IF(FN_MC!Q187="","*",CONCATENATE(FN_MC!Q187," ",FN_MC!R187))</f>
        <v>*</v>
      </c>
      <c r="S182" s="96" t="str">
        <f>IF(FN_MC!V187="","*",FN_MC!V187)</f>
        <v>*</v>
      </c>
      <c r="T182" s="96" t="str">
        <f>IF(FN_MC!W187="","*",FN_MC!W187)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>
      <c r="A183" s="95" t="str">
        <f>IF(FN_MC!Y188="","*",FN_MC!Y188)</f>
        <v>*</v>
      </c>
      <c r="B183" s="95" t="str">
        <f>IF(FN_MC!X188="","*",FN_MC!X188)</f>
        <v>*</v>
      </c>
      <c r="C183" s="95" t="str">
        <f>IF(FN_MC!Z188="","*",FN_MC!Z188)</f>
        <v>*</v>
      </c>
      <c r="D183" s="96" t="str">
        <f>IF(FN_MC!S188="","*",FN_MC!S188)</f>
        <v>-</v>
      </c>
      <c r="E183" s="96" t="str">
        <f>IF(FN_MC!T188="","*",FN_MC!T188)</f>
        <v>-</v>
      </c>
      <c r="F183" s="96" t="str">
        <f>IF(FN_MC!B188="","*",FN_MC!B188)</f>
        <v>*</v>
      </c>
      <c r="G183" s="96" t="str">
        <f>IF(FN_MC!D188="","*",FN_MC!D188)</f>
        <v>*</v>
      </c>
      <c r="H183" s="96" t="str">
        <f>IF(FN_MC!F188="","*",FN_MC!F188)</f>
        <v>*</v>
      </c>
      <c r="I183" s="96" t="str">
        <f>IF(FN_MC!H188="","*",FN_MC!H188)</f>
        <v>*</v>
      </c>
      <c r="J183" s="96" t="str">
        <f>IF(FN_MC!I188="","*",FN_MC!I188)</f>
        <v>*</v>
      </c>
      <c r="K183" s="96" t="str">
        <f>IF(FN_MC!M188="","*",FN_MC!M188)</f>
        <v>-</v>
      </c>
      <c r="L183" s="196" t="str">
        <f>IF(FN_MC!N188="","*",FN_MC!N188)</f>
        <v>-</v>
      </c>
      <c r="M183" s="97" t="str">
        <f>IF(FN_MC!J188="","*",FN_MC!J188)</f>
        <v>*</v>
      </c>
      <c r="N183" s="183" t="str">
        <f>IF(FN_MC!K188="","*",FN_MC!K188)</f>
        <v>*</v>
      </c>
      <c r="O183" s="183" t="str">
        <f>IF(FN_MC!L188="","*",FN_MC!L188)</f>
        <v>-</v>
      </c>
      <c r="P183" s="107" t="str">
        <f>IF(FN_MC!O188="","*",FN_MC!O188)</f>
        <v>*</v>
      </c>
      <c r="Q183" s="107" t="str">
        <f>IF(FN_MC!P188="","*",FN_MC!P188)</f>
        <v>*</v>
      </c>
      <c r="R183" s="96" t="str">
        <f>IF(FN_MC!Q188="","*",CONCATENATE(FN_MC!Q188," ",FN_MC!R188))</f>
        <v>*</v>
      </c>
      <c r="S183" s="96" t="str">
        <f>IF(FN_MC!V188="","*",FN_MC!V188)</f>
        <v>*</v>
      </c>
      <c r="T183" s="96" t="str">
        <f>IF(FN_MC!W188="","*",FN_MC!W188)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>
      <c r="A184" s="95" t="str">
        <f>IF(FN_MC!Y189="","*",FN_MC!Y189)</f>
        <v>*</v>
      </c>
      <c r="B184" s="95" t="str">
        <f>IF(FN_MC!X189="","*",FN_MC!X189)</f>
        <v>*</v>
      </c>
      <c r="C184" s="95" t="str">
        <f>IF(FN_MC!Z189="","*",FN_MC!Z189)</f>
        <v>*</v>
      </c>
      <c r="D184" s="96" t="str">
        <f>IF(FN_MC!S189="","*",FN_MC!S189)</f>
        <v>-</v>
      </c>
      <c r="E184" s="96" t="str">
        <f>IF(FN_MC!T189="","*",FN_MC!T189)</f>
        <v>-</v>
      </c>
      <c r="F184" s="96" t="str">
        <f>IF(FN_MC!B189="","*",FN_MC!B189)</f>
        <v>*</v>
      </c>
      <c r="G184" s="96" t="str">
        <f>IF(FN_MC!D189="","*",FN_MC!D189)</f>
        <v>*</v>
      </c>
      <c r="H184" s="96" t="str">
        <f>IF(FN_MC!F189="","*",FN_MC!F189)</f>
        <v>*</v>
      </c>
      <c r="I184" s="96" t="str">
        <f>IF(FN_MC!H189="","*",FN_MC!H189)</f>
        <v>*</v>
      </c>
      <c r="J184" s="96" t="str">
        <f>IF(FN_MC!I189="","*",FN_MC!I189)</f>
        <v>*</v>
      </c>
      <c r="K184" s="96" t="str">
        <f>IF(FN_MC!M189="","*",FN_MC!M189)</f>
        <v>-</v>
      </c>
      <c r="L184" s="196" t="str">
        <f>IF(FN_MC!N189="","*",FN_MC!N189)</f>
        <v>-</v>
      </c>
      <c r="M184" s="97" t="str">
        <f>IF(FN_MC!J189="","*",FN_MC!J189)</f>
        <v>*</v>
      </c>
      <c r="N184" s="183" t="str">
        <f>IF(FN_MC!K189="","*",FN_MC!K189)</f>
        <v>*</v>
      </c>
      <c r="O184" s="183" t="str">
        <f>IF(FN_MC!L189="","*",FN_MC!L189)</f>
        <v>-</v>
      </c>
      <c r="P184" s="107" t="str">
        <f>IF(FN_MC!O189="","*",FN_MC!O189)</f>
        <v>*</v>
      </c>
      <c r="Q184" s="107" t="str">
        <f>IF(FN_MC!P189="","*",FN_MC!P189)</f>
        <v>*</v>
      </c>
      <c r="R184" s="96" t="str">
        <f>IF(FN_MC!Q189="","*",CONCATENATE(FN_MC!Q189," ",FN_MC!R189))</f>
        <v>*</v>
      </c>
      <c r="S184" s="96" t="str">
        <f>IF(FN_MC!V189="","*",FN_MC!V189)</f>
        <v>*</v>
      </c>
      <c r="T184" s="96" t="str">
        <f>IF(FN_MC!W189="","*",FN_MC!W189)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>
      <c r="A185" s="95" t="str">
        <f>IF(FN_MC!Y190="","*",FN_MC!Y190)</f>
        <v>*</v>
      </c>
      <c r="B185" s="95" t="str">
        <f>IF(FN_MC!X190="","*",FN_MC!X190)</f>
        <v>*</v>
      </c>
      <c r="C185" s="95" t="str">
        <f>IF(FN_MC!Z190="","*",FN_MC!Z190)</f>
        <v>*</v>
      </c>
      <c r="D185" s="96" t="str">
        <f>IF(FN_MC!S190="","*",FN_MC!S190)</f>
        <v>-</v>
      </c>
      <c r="E185" s="96" t="str">
        <f>IF(FN_MC!T190="","*",FN_MC!T190)</f>
        <v>-</v>
      </c>
      <c r="F185" s="96" t="str">
        <f>IF(FN_MC!B190="","*",FN_MC!B190)</f>
        <v>*</v>
      </c>
      <c r="G185" s="96" t="str">
        <f>IF(FN_MC!D190="","*",FN_MC!D190)</f>
        <v>*</v>
      </c>
      <c r="H185" s="96" t="str">
        <f>IF(FN_MC!F190="","*",FN_MC!F190)</f>
        <v>*</v>
      </c>
      <c r="I185" s="96" t="str">
        <f>IF(FN_MC!H190="","*",FN_MC!H190)</f>
        <v>*</v>
      </c>
      <c r="J185" s="96" t="str">
        <f>IF(FN_MC!I190="","*",FN_MC!I190)</f>
        <v>*</v>
      </c>
      <c r="K185" s="96" t="str">
        <f>IF(FN_MC!M190="","*",FN_MC!M190)</f>
        <v>-</v>
      </c>
      <c r="L185" s="196" t="str">
        <f>IF(FN_MC!N190="","*",FN_MC!N190)</f>
        <v>-</v>
      </c>
      <c r="M185" s="97" t="str">
        <f>IF(FN_MC!J190="","*",FN_MC!J190)</f>
        <v>*</v>
      </c>
      <c r="N185" s="183" t="str">
        <f>IF(FN_MC!K190="","*",FN_MC!K190)</f>
        <v>*</v>
      </c>
      <c r="O185" s="183" t="str">
        <f>IF(FN_MC!L190="","*",FN_MC!L190)</f>
        <v>-</v>
      </c>
      <c r="P185" s="107" t="str">
        <f>IF(FN_MC!O190="","*",FN_MC!O190)</f>
        <v>*</v>
      </c>
      <c r="Q185" s="107" t="str">
        <f>IF(FN_MC!P190="","*",FN_MC!P190)</f>
        <v>*</v>
      </c>
      <c r="R185" s="96" t="str">
        <f>IF(FN_MC!Q190="","*",CONCATENATE(FN_MC!Q190," ",FN_MC!R190))</f>
        <v>*</v>
      </c>
      <c r="S185" s="96" t="str">
        <f>IF(FN_MC!V190="","*",FN_MC!V190)</f>
        <v>*</v>
      </c>
      <c r="T185" s="96" t="str">
        <f>IF(FN_MC!W190="","*",FN_MC!W190)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>
      <c r="A186" s="95" t="str">
        <f>IF(FN_MC!Y191="","*",FN_MC!Y191)</f>
        <v>*</v>
      </c>
      <c r="B186" s="95" t="str">
        <f>IF(FN_MC!X191="","*",FN_MC!X191)</f>
        <v>*</v>
      </c>
      <c r="C186" s="95" t="str">
        <f>IF(FN_MC!Z191="","*",FN_MC!Z191)</f>
        <v>*</v>
      </c>
      <c r="D186" s="96" t="str">
        <f>IF(FN_MC!S191="","*",FN_MC!S191)</f>
        <v>-</v>
      </c>
      <c r="E186" s="96" t="str">
        <f>IF(FN_MC!T191="","*",FN_MC!T191)</f>
        <v>-</v>
      </c>
      <c r="F186" s="96" t="str">
        <f>IF(FN_MC!B191="","*",FN_MC!B191)</f>
        <v>*</v>
      </c>
      <c r="G186" s="96" t="str">
        <f>IF(FN_MC!D191="","*",FN_MC!D191)</f>
        <v>*</v>
      </c>
      <c r="H186" s="96" t="str">
        <f>IF(FN_MC!F191="","*",FN_MC!F191)</f>
        <v>*</v>
      </c>
      <c r="I186" s="96" t="str">
        <f>IF(FN_MC!H191="","*",FN_MC!H191)</f>
        <v>*</v>
      </c>
      <c r="J186" s="96" t="str">
        <f>IF(FN_MC!I191="","*",FN_MC!I191)</f>
        <v>*</v>
      </c>
      <c r="K186" s="96" t="str">
        <f>IF(FN_MC!M191="","*",FN_MC!M191)</f>
        <v>-</v>
      </c>
      <c r="L186" s="196" t="str">
        <f>IF(FN_MC!N191="","*",FN_MC!N191)</f>
        <v>-</v>
      </c>
      <c r="M186" s="97" t="str">
        <f>IF(FN_MC!J191="","*",FN_MC!J191)</f>
        <v>*</v>
      </c>
      <c r="N186" s="183" t="str">
        <f>IF(FN_MC!K191="","*",FN_MC!K191)</f>
        <v>*</v>
      </c>
      <c r="O186" s="183" t="str">
        <f>IF(FN_MC!L191="","*",FN_MC!L191)</f>
        <v>-</v>
      </c>
      <c r="P186" s="107" t="str">
        <f>IF(FN_MC!O191="","*",FN_MC!O191)</f>
        <v>*</v>
      </c>
      <c r="Q186" s="107" t="str">
        <f>IF(FN_MC!P191="","*",FN_MC!P191)</f>
        <v>*</v>
      </c>
      <c r="R186" s="96" t="str">
        <f>IF(FN_MC!Q191="","*",CONCATENATE(FN_MC!Q191," ",FN_MC!R191))</f>
        <v>*</v>
      </c>
      <c r="S186" s="96" t="str">
        <f>IF(FN_MC!V191="","*",FN_MC!V191)</f>
        <v>*</v>
      </c>
      <c r="T186" s="96" t="str">
        <f>IF(FN_MC!W191="","*",FN_MC!W191)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>
      <c r="A187" s="95" t="str">
        <f>IF(FN_MC!Y192="","*",FN_MC!Y192)</f>
        <v>*</v>
      </c>
      <c r="B187" s="95" t="str">
        <f>IF(FN_MC!X192="","*",FN_MC!X192)</f>
        <v>*</v>
      </c>
      <c r="C187" s="95" t="str">
        <f>IF(FN_MC!Z192="","*",FN_MC!Z192)</f>
        <v>*</v>
      </c>
      <c r="D187" s="96" t="str">
        <f>IF(FN_MC!S192="","*",FN_MC!S192)</f>
        <v>-</v>
      </c>
      <c r="E187" s="96" t="str">
        <f>IF(FN_MC!T192="","*",FN_MC!T192)</f>
        <v>-</v>
      </c>
      <c r="F187" s="96" t="str">
        <f>IF(FN_MC!B192="","*",FN_MC!B192)</f>
        <v>*</v>
      </c>
      <c r="G187" s="96" t="str">
        <f>IF(FN_MC!D192="","*",FN_MC!D192)</f>
        <v>*</v>
      </c>
      <c r="H187" s="96" t="str">
        <f>IF(FN_MC!F192="","*",FN_MC!F192)</f>
        <v>*</v>
      </c>
      <c r="I187" s="96" t="str">
        <f>IF(FN_MC!H192="","*",FN_MC!H192)</f>
        <v>*</v>
      </c>
      <c r="J187" s="96" t="str">
        <f>IF(FN_MC!I192="","*",FN_MC!I192)</f>
        <v>*</v>
      </c>
      <c r="K187" s="96" t="str">
        <f>IF(FN_MC!M192="","*",FN_MC!M192)</f>
        <v>-</v>
      </c>
      <c r="L187" s="196" t="str">
        <f>IF(FN_MC!N192="","*",FN_MC!N192)</f>
        <v>-</v>
      </c>
      <c r="M187" s="97" t="str">
        <f>IF(FN_MC!J192="","*",FN_MC!J192)</f>
        <v>*</v>
      </c>
      <c r="N187" s="183" t="str">
        <f>IF(FN_MC!K192="","*",FN_MC!K192)</f>
        <v>*</v>
      </c>
      <c r="O187" s="183" t="str">
        <f>IF(FN_MC!L192="","*",FN_MC!L192)</f>
        <v>-</v>
      </c>
      <c r="P187" s="107" t="str">
        <f>IF(FN_MC!O192="","*",FN_MC!O192)</f>
        <v>*</v>
      </c>
      <c r="Q187" s="107" t="str">
        <f>IF(FN_MC!P192="","*",FN_MC!P192)</f>
        <v>*</v>
      </c>
      <c r="R187" s="96" t="str">
        <f>IF(FN_MC!Q192="","*",CONCATENATE(FN_MC!Q192," ",FN_MC!R192))</f>
        <v>*</v>
      </c>
      <c r="S187" s="96" t="str">
        <f>IF(FN_MC!V192="","*",FN_MC!V192)</f>
        <v>*</v>
      </c>
      <c r="T187" s="96" t="str">
        <f>IF(FN_MC!W192="","*",FN_MC!W192)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>
      <c r="A188" s="95" t="str">
        <f>IF(FN_MC!Y193="","*",FN_MC!Y193)</f>
        <v>*</v>
      </c>
      <c r="B188" s="95" t="str">
        <f>IF(FN_MC!X193="","*",FN_MC!X193)</f>
        <v>*</v>
      </c>
      <c r="C188" s="95" t="str">
        <f>IF(FN_MC!Z193="","*",FN_MC!Z193)</f>
        <v>*</v>
      </c>
      <c r="D188" s="96" t="str">
        <f>IF(FN_MC!S193="","*",FN_MC!S193)</f>
        <v>-</v>
      </c>
      <c r="E188" s="96" t="str">
        <f>IF(FN_MC!T193="","*",FN_MC!T193)</f>
        <v>-</v>
      </c>
      <c r="F188" s="96" t="str">
        <f>IF(FN_MC!B193="","*",FN_MC!B193)</f>
        <v>*</v>
      </c>
      <c r="G188" s="96" t="str">
        <f>IF(FN_MC!D193="","*",FN_MC!D193)</f>
        <v>*</v>
      </c>
      <c r="H188" s="96" t="str">
        <f>IF(FN_MC!F193="","*",FN_MC!F193)</f>
        <v>*</v>
      </c>
      <c r="I188" s="96" t="str">
        <f>IF(FN_MC!H193="","*",FN_MC!H193)</f>
        <v>*</v>
      </c>
      <c r="J188" s="96" t="str">
        <f>IF(FN_MC!I193="","*",FN_MC!I193)</f>
        <v>*</v>
      </c>
      <c r="K188" s="96" t="str">
        <f>IF(FN_MC!M193="","*",FN_MC!M193)</f>
        <v>-</v>
      </c>
      <c r="L188" s="196" t="str">
        <f>IF(FN_MC!N193="","*",FN_MC!N193)</f>
        <v>-</v>
      </c>
      <c r="M188" s="97" t="str">
        <f>IF(FN_MC!J193="","*",FN_MC!J193)</f>
        <v>*</v>
      </c>
      <c r="N188" s="183" t="str">
        <f>IF(FN_MC!K193="","*",FN_MC!K193)</f>
        <v>*</v>
      </c>
      <c r="O188" s="183" t="str">
        <f>IF(FN_MC!L193="","*",FN_MC!L193)</f>
        <v>-</v>
      </c>
      <c r="P188" s="107" t="str">
        <f>IF(FN_MC!O193="","*",FN_MC!O193)</f>
        <v>*</v>
      </c>
      <c r="Q188" s="107" t="str">
        <f>IF(FN_MC!P193="","*",FN_MC!P193)</f>
        <v>*</v>
      </c>
      <c r="R188" s="96" t="str">
        <f>IF(FN_MC!Q193="","*",CONCATENATE(FN_MC!Q193," ",FN_MC!R193))</f>
        <v>*</v>
      </c>
      <c r="S188" s="96" t="str">
        <f>IF(FN_MC!V193="","*",FN_MC!V193)</f>
        <v>*</v>
      </c>
      <c r="T188" s="96" t="str">
        <f>IF(FN_MC!W193="","*",FN_MC!W193)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>
      <c r="A189" s="95" t="str">
        <f>IF(FN_MC!Y194="","*",FN_MC!Y194)</f>
        <v>*</v>
      </c>
      <c r="B189" s="95" t="str">
        <f>IF(FN_MC!X194="","*",FN_MC!X194)</f>
        <v>*</v>
      </c>
      <c r="C189" s="95" t="str">
        <f>IF(FN_MC!Z194="","*",FN_MC!Z194)</f>
        <v>*</v>
      </c>
      <c r="D189" s="96" t="str">
        <f>IF(FN_MC!S194="","*",FN_MC!S194)</f>
        <v>-</v>
      </c>
      <c r="E189" s="96" t="str">
        <f>IF(FN_MC!T194="","*",FN_MC!T194)</f>
        <v>-</v>
      </c>
      <c r="F189" s="96" t="str">
        <f>IF(FN_MC!B194="","*",FN_MC!B194)</f>
        <v>*</v>
      </c>
      <c r="G189" s="96" t="str">
        <f>IF(FN_MC!D194="","*",FN_MC!D194)</f>
        <v>*</v>
      </c>
      <c r="H189" s="96" t="str">
        <f>IF(FN_MC!F194="","*",FN_MC!F194)</f>
        <v>*</v>
      </c>
      <c r="I189" s="96" t="str">
        <f>IF(FN_MC!H194="","*",FN_MC!H194)</f>
        <v>*</v>
      </c>
      <c r="J189" s="96" t="str">
        <f>IF(FN_MC!I194="","*",FN_MC!I194)</f>
        <v>*</v>
      </c>
      <c r="K189" s="96" t="str">
        <f>IF(FN_MC!M194="","*",FN_MC!M194)</f>
        <v>-</v>
      </c>
      <c r="L189" s="196" t="str">
        <f>IF(FN_MC!N194="","*",FN_MC!N194)</f>
        <v>-</v>
      </c>
      <c r="M189" s="97" t="str">
        <f>IF(FN_MC!J194="","*",FN_MC!J194)</f>
        <v>*</v>
      </c>
      <c r="N189" s="183" t="str">
        <f>IF(FN_MC!K194="","*",FN_MC!K194)</f>
        <v>*</v>
      </c>
      <c r="O189" s="183" t="str">
        <f>IF(FN_MC!L194="","*",FN_MC!L194)</f>
        <v>-</v>
      </c>
      <c r="P189" s="107" t="str">
        <f>IF(FN_MC!O194="","*",FN_MC!O194)</f>
        <v>*</v>
      </c>
      <c r="Q189" s="107" t="str">
        <f>IF(FN_MC!P194="","*",FN_MC!P194)</f>
        <v>*</v>
      </c>
      <c r="R189" s="96" t="str">
        <f>IF(FN_MC!Q194="","*",CONCATENATE(FN_MC!Q194," ",FN_MC!R194))</f>
        <v>*</v>
      </c>
      <c r="S189" s="96" t="str">
        <f>IF(FN_MC!V194="","*",FN_MC!V194)</f>
        <v>*</v>
      </c>
      <c r="T189" s="96" t="str">
        <f>IF(FN_MC!W194="","*",FN_MC!W194)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>
      <c r="A190" s="95" t="str">
        <f>IF(FN_MC!Y195="","*",FN_MC!Y195)</f>
        <v>*</v>
      </c>
      <c r="B190" s="95" t="str">
        <f>IF(FN_MC!X195="","*",FN_MC!X195)</f>
        <v>*</v>
      </c>
      <c r="C190" s="95" t="str">
        <f>IF(FN_MC!Z195="","*",FN_MC!Z195)</f>
        <v>*</v>
      </c>
      <c r="D190" s="96" t="str">
        <f>IF(FN_MC!S195="","*",FN_MC!S195)</f>
        <v>-</v>
      </c>
      <c r="E190" s="96" t="str">
        <f>IF(FN_MC!T195="","*",FN_MC!T195)</f>
        <v>-</v>
      </c>
      <c r="F190" s="96" t="str">
        <f>IF(FN_MC!B195="","*",FN_MC!B195)</f>
        <v>*</v>
      </c>
      <c r="G190" s="96" t="str">
        <f>IF(FN_MC!D195="","*",FN_MC!D195)</f>
        <v>*</v>
      </c>
      <c r="H190" s="96" t="str">
        <f>IF(FN_MC!F195="","*",FN_MC!F195)</f>
        <v>*</v>
      </c>
      <c r="I190" s="96" t="str">
        <f>IF(FN_MC!H195="","*",FN_MC!H195)</f>
        <v>*</v>
      </c>
      <c r="J190" s="96" t="str">
        <f>IF(FN_MC!I195="","*",FN_MC!I195)</f>
        <v>*</v>
      </c>
      <c r="K190" s="96" t="str">
        <f>IF(FN_MC!M195="","*",FN_MC!M195)</f>
        <v>-</v>
      </c>
      <c r="L190" s="196" t="str">
        <f>IF(FN_MC!N195="","*",FN_MC!N195)</f>
        <v>-</v>
      </c>
      <c r="M190" s="97" t="str">
        <f>IF(FN_MC!J195="","*",FN_MC!J195)</f>
        <v>*</v>
      </c>
      <c r="N190" s="183" t="str">
        <f>IF(FN_MC!K195="","*",FN_MC!K195)</f>
        <v>*</v>
      </c>
      <c r="O190" s="183" t="str">
        <f>IF(FN_MC!L195="","*",FN_MC!L195)</f>
        <v>-</v>
      </c>
      <c r="P190" s="107" t="str">
        <f>IF(FN_MC!O195="","*",FN_MC!O195)</f>
        <v>*</v>
      </c>
      <c r="Q190" s="107" t="str">
        <f>IF(FN_MC!P195="","*",FN_MC!P195)</f>
        <v>*</v>
      </c>
      <c r="R190" s="96" t="str">
        <f>IF(FN_MC!Q195="","*",CONCATENATE(FN_MC!Q195," ",FN_MC!R195))</f>
        <v>*</v>
      </c>
      <c r="S190" s="96" t="str">
        <f>IF(FN_MC!V195="","*",FN_MC!V195)</f>
        <v>*</v>
      </c>
      <c r="T190" s="96" t="str">
        <f>IF(FN_MC!W195="","*",FN_MC!W195)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>
      <c r="A191" s="95" t="str">
        <f>IF(FN_MC!Y196="","*",FN_MC!Y196)</f>
        <v>*</v>
      </c>
      <c r="B191" s="95" t="str">
        <f>IF(FN_MC!X196="","*",FN_MC!X196)</f>
        <v>*</v>
      </c>
      <c r="C191" s="95" t="str">
        <f>IF(FN_MC!Z196="","*",FN_MC!Z196)</f>
        <v>*</v>
      </c>
      <c r="D191" s="96" t="str">
        <f>IF(FN_MC!S196="","*",FN_MC!S196)</f>
        <v>-</v>
      </c>
      <c r="E191" s="96" t="str">
        <f>IF(FN_MC!T196="","*",FN_MC!T196)</f>
        <v>-</v>
      </c>
      <c r="F191" s="96" t="str">
        <f>IF(FN_MC!B196="","*",FN_MC!B196)</f>
        <v>*</v>
      </c>
      <c r="G191" s="96" t="str">
        <f>IF(FN_MC!D196="","*",FN_MC!D196)</f>
        <v>*</v>
      </c>
      <c r="H191" s="96" t="str">
        <f>IF(FN_MC!F196="","*",FN_MC!F196)</f>
        <v>*</v>
      </c>
      <c r="I191" s="96" t="str">
        <f>IF(FN_MC!H196="","*",FN_MC!H196)</f>
        <v>*</v>
      </c>
      <c r="J191" s="96" t="str">
        <f>IF(FN_MC!I196="","*",FN_MC!I196)</f>
        <v>*</v>
      </c>
      <c r="K191" s="96" t="str">
        <f>IF(FN_MC!M196="","*",FN_MC!M196)</f>
        <v>-</v>
      </c>
      <c r="L191" s="196" t="str">
        <f>IF(FN_MC!N196="","*",FN_MC!N196)</f>
        <v>-</v>
      </c>
      <c r="M191" s="97" t="str">
        <f>IF(FN_MC!J196="","*",FN_MC!J196)</f>
        <v>*</v>
      </c>
      <c r="N191" s="183" t="str">
        <f>IF(FN_MC!K196="","*",FN_MC!K196)</f>
        <v>*</v>
      </c>
      <c r="O191" s="183" t="str">
        <f>IF(FN_MC!L196="","*",FN_MC!L196)</f>
        <v>-</v>
      </c>
      <c r="P191" s="107" t="str">
        <f>IF(FN_MC!O196="","*",FN_MC!O196)</f>
        <v>*</v>
      </c>
      <c r="Q191" s="107" t="str">
        <f>IF(FN_MC!P196="","*",FN_MC!P196)</f>
        <v>*</v>
      </c>
      <c r="R191" s="96" t="str">
        <f>IF(FN_MC!Q196="","*",CONCATENATE(FN_MC!Q196," ",FN_MC!R196))</f>
        <v>*</v>
      </c>
      <c r="S191" s="96" t="str">
        <f>IF(FN_MC!V196="","*",FN_MC!V196)</f>
        <v>*</v>
      </c>
      <c r="T191" s="96" t="str">
        <f>IF(FN_MC!W196="","*",FN_MC!W196)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>
      <c r="A192" s="95" t="str">
        <f>IF(FN_MC!Y197="","*",FN_MC!Y197)</f>
        <v>*</v>
      </c>
      <c r="B192" s="95" t="str">
        <f>IF(FN_MC!X197="","*",FN_MC!X197)</f>
        <v>*</v>
      </c>
      <c r="C192" s="95" t="str">
        <f>IF(FN_MC!Z197="","*",FN_MC!Z197)</f>
        <v>*</v>
      </c>
      <c r="D192" s="96" t="str">
        <f>IF(FN_MC!S197="","*",FN_MC!S197)</f>
        <v>-</v>
      </c>
      <c r="E192" s="96" t="str">
        <f>IF(FN_MC!T197="","*",FN_MC!T197)</f>
        <v>-</v>
      </c>
      <c r="F192" s="96" t="str">
        <f>IF(FN_MC!B197="","*",FN_MC!B197)</f>
        <v>*</v>
      </c>
      <c r="G192" s="96" t="str">
        <f>IF(FN_MC!D197="","*",FN_MC!D197)</f>
        <v>*</v>
      </c>
      <c r="H192" s="96" t="str">
        <f>IF(FN_MC!F197="","*",FN_MC!F197)</f>
        <v>*</v>
      </c>
      <c r="I192" s="96" t="str">
        <f>IF(FN_MC!H197="","*",FN_MC!H197)</f>
        <v>*</v>
      </c>
      <c r="J192" s="96" t="str">
        <f>IF(FN_MC!I197="","*",FN_MC!I197)</f>
        <v>*</v>
      </c>
      <c r="K192" s="96" t="str">
        <f>IF(FN_MC!M197="","*",FN_MC!M197)</f>
        <v>-</v>
      </c>
      <c r="L192" s="196" t="str">
        <f>IF(FN_MC!N197="","*",FN_MC!N197)</f>
        <v>-</v>
      </c>
      <c r="M192" s="97" t="str">
        <f>IF(FN_MC!J197="","*",FN_MC!J197)</f>
        <v>*</v>
      </c>
      <c r="N192" s="183" t="str">
        <f>IF(FN_MC!K197="","*",FN_MC!K197)</f>
        <v>*</v>
      </c>
      <c r="O192" s="183" t="str">
        <f>IF(FN_MC!L197="","*",FN_MC!L197)</f>
        <v>-</v>
      </c>
      <c r="P192" s="107" t="str">
        <f>IF(FN_MC!O197="","*",FN_MC!O197)</f>
        <v>*</v>
      </c>
      <c r="Q192" s="107" t="str">
        <f>IF(FN_MC!P197="","*",FN_MC!P197)</f>
        <v>*</v>
      </c>
      <c r="R192" s="96" t="str">
        <f>IF(FN_MC!Q197="","*",CONCATENATE(FN_MC!Q197," ",FN_MC!R197))</f>
        <v>*</v>
      </c>
      <c r="S192" s="96" t="str">
        <f>IF(FN_MC!V197="","*",FN_MC!V197)</f>
        <v>*</v>
      </c>
      <c r="T192" s="96" t="str">
        <f>IF(FN_MC!W197="","*",FN_MC!W197)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>
      <c r="A193" s="95" t="str">
        <f>IF(FN_MC!Y198="","*",FN_MC!Y198)</f>
        <v>*</v>
      </c>
      <c r="B193" s="95" t="str">
        <f>IF(FN_MC!X198="","*",FN_MC!X198)</f>
        <v>*</v>
      </c>
      <c r="C193" s="95" t="str">
        <f>IF(FN_MC!Z198="","*",FN_MC!Z198)</f>
        <v>*</v>
      </c>
      <c r="D193" s="96" t="str">
        <f>IF(FN_MC!S198="","*",FN_MC!S198)</f>
        <v>-</v>
      </c>
      <c r="E193" s="96" t="str">
        <f>IF(FN_MC!T198="","*",FN_MC!T198)</f>
        <v>-</v>
      </c>
      <c r="F193" s="96" t="str">
        <f>IF(FN_MC!B198="","*",FN_MC!B198)</f>
        <v>*</v>
      </c>
      <c r="G193" s="96" t="str">
        <f>IF(FN_MC!D198="","*",FN_MC!D198)</f>
        <v>*</v>
      </c>
      <c r="H193" s="96" t="str">
        <f>IF(FN_MC!F198="","*",FN_MC!F198)</f>
        <v>*</v>
      </c>
      <c r="I193" s="96" t="str">
        <f>IF(FN_MC!H198="","*",FN_MC!H198)</f>
        <v>*</v>
      </c>
      <c r="J193" s="96" t="str">
        <f>IF(FN_MC!I198="","*",FN_MC!I198)</f>
        <v>*</v>
      </c>
      <c r="K193" s="96" t="str">
        <f>IF(FN_MC!M198="","*",FN_MC!M198)</f>
        <v>-</v>
      </c>
      <c r="L193" s="196" t="str">
        <f>IF(FN_MC!N198="","*",FN_MC!N198)</f>
        <v>-</v>
      </c>
      <c r="M193" s="97" t="str">
        <f>IF(FN_MC!J198="","*",FN_MC!J198)</f>
        <v>*</v>
      </c>
      <c r="N193" s="183" t="str">
        <f>IF(FN_MC!K198="","*",FN_MC!K198)</f>
        <v>*</v>
      </c>
      <c r="O193" s="183" t="str">
        <f>IF(FN_MC!L198="","*",FN_MC!L198)</f>
        <v>-</v>
      </c>
      <c r="P193" s="107" t="str">
        <f>IF(FN_MC!O198="","*",FN_MC!O198)</f>
        <v>*</v>
      </c>
      <c r="Q193" s="107" t="str">
        <f>IF(FN_MC!P198="","*",FN_MC!P198)</f>
        <v>*</v>
      </c>
      <c r="R193" s="96" t="str">
        <f>IF(FN_MC!Q198="","*",CONCATENATE(FN_MC!Q198," ",FN_MC!R198))</f>
        <v>*</v>
      </c>
      <c r="S193" s="96" t="str">
        <f>IF(FN_MC!V198="","*",FN_MC!V198)</f>
        <v>*</v>
      </c>
      <c r="T193" s="96" t="str">
        <f>IF(FN_MC!W198="","*",FN_MC!W198)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>
      <c r="A194" s="95" t="str">
        <f>IF(FN_MC!Y199="","*",FN_MC!Y199)</f>
        <v>*</v>
      </c>
      <c r="B194" s="95" t="str">
        <f>IF(FN_MC!X199="","*",FN_MC!X199)</f>
        <v>*</v>
      </c>
      <c r="C194" s="95" t="str">
        <f>IF(FN_MC!Z199="","*",FN_MC!Z199)</f>
        <v>*</v>
      </c>
      <c r="D194" s="96" t="str">
        <f>IF(FN_MC!S199="","*",FN_MC!S199)</f>
        <v>-</v>
      </c>
      <c r="E194" s="96" t="str">
        <f>IF(FN_MC!T199="","*",FN_MC!T199)</f>
        <v>-</v>
      </c>
      <c r="F194" s="96" t="str">
        <f>IF(FN_MC!B199="","*",FN_MC!B199)</f>
        <v>*</v>
      </c>
      <c r="G194" s="96" t="str">
        <f>IF(FN_MC!D199="","*",FN_MC!D199)</f>
        <v>*</v>
      </c>
      <c r="H194" s="96" t="str">
        <f>IF(FN_MC!F199="","*",FN_MC!F199)</f>
        <v>*</v>
      </c>
      <c r="I194" s="96" t="str">
        <f>IF(FN_MC!H199="","*",FN_MC!H199)</f>
        <v>*</v>
      </c>
      <c r="J194" s="96" t="str">
        <f>IF(FN_MC!I199="","*",FN_MC!I199)</f>
        <v>*</v>
      </c>
      <c r="K194" s="96" t="str">
        <f>IF(FN_MC!M199="","*",FN_MC!M199)</f>
        <v>-</v>
      </c>
      <c r="L194" s="196" t="str">
        <f>IF(FN_MC!N199="","*",FN_MC!N199)</f>
        <v>-</v>
      </c>
      <c r="M194" s="97" t="str">
        <f>IF(FN_MC!J199="","*",FN_MC!J199)</f>
        <v>*</v>
      </c>
      <c r="N194" s="183" t="str">
        <f>IF(FN_MC!K199="","*",FN_MC!K199)</f>
        <v>*</v>
      </c>
      <c r="O194" s="183" t="str">
        <f>IF(FN_MC!L199="","*",FN_MC!L199)</f>
        <v>-</v>
      </c>
      <c r="P194" s="107" t="str">
        <f>IF(FN_MC!O199="","*",FN_MC!O199)</f>
        <v>*</v>
      </c>
      <c r="Q194" s="107" t="str">
        <f>IF(FN_MC!P199="","*",FN_MC!P199)</f>
        <v>*</v>
      </c>
      <c r="R194" s="96" t="str">
        <f>IF(FN_MC!Q199="","*",CONCATENATE(FN_MC!Q199," ",FN_MC!R199))</f>
        <v>*</v>
      </c>
      <c r="S194" s="96" t="str">
        <f>IF(FN_MC!V199="","*",FN_MC!V199)</f>
        <v>*</v>
      </c>
      <c r="T194" s="96" t="str">
        <f>IF(FN_MC!W199="","*",FN_MC!W199)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-</v>
      </c>
      <c r="E779" s="96" t="str">
        <f>IF(FN_MC!T784="","*",FN_MC!T784)</f>
        <v>-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-</v>
      </c>
      <c r="L779" s="196" t="str">
        <f>IF(FN_MC!N784="","*",FN_MC!N784)</f>
        <v>-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-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-</v>
      </c>
      <c r="E780" s="96" t="str">
        <f>IF(FN_MC!T785="","*",FN_MC!T785)</f>
        <v>-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-</v>
      </c>
      <c r="L780" s="196" t="str">
        <f>IF(FN_MC!N785="","*",FN_MC!N785)</f>
        <v>-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-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-</v>
      </c>
      <c r="E781" s="96" t="str">
        <f>IF(FN_MC!T786="","*",FN_MC!T786)</f>
        <v>-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-</v>
      </c>
      <c r="L781" s="196" t="str">
        <f>IF(FN_MC!N786="","*",FN_MC!N786)</f>
        <v>-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-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-</v>
      </c>
      <c r="E782" s="96" t="str">
        <f>IF(FN_MC!T787="","*",FN_MC!T787)</f>
        <v>-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-</v>
      </c>
      <c r="L782" s="196" t="str">
        <f>IF(FN_MC!N787="","*",FN_MC!N787)</f>
        <v>-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-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-</v>
      </c>
      <c r="E783" s="96" t="str">
        <f>IF(FN_MC!T788="","*",FN_MC!T788)</f>
        <v>-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-</v>
      </c>
      <c r="L783" s="196" t="str">
        <f>IF(FN_MC!N788="","*",FN_MC!N788)</f>
        <v>-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-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-</v>
      </c>
      <c r="E784" s="96" t="str">
        <f>IF(FN_MC!T789="","*",FN_MC!T789)</f>
        <v>-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-</v>
      </c>
      <c r="L784" s="196" t="str">
        <f>IF(FN_MC!N789="","*",FN_MC!N789)</f>
        <v>-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-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-</v>
      </c>
      <c r="E785" s="96" t="str">
        <f>IF(FN_MC!T790="","*",FN_MC!T790)</f>
        <v>-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-</v>
      </c>
      <c r="L785" s="196" t="str">
        <f>IF(FN_MC!N790="","*",FN_MC!N790)</f>
        <v>-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-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-</v>
      </c>
      <c r="E786" s="96" t="str">
        <f>IF(FN_MC!T791="","*",FN_MC!T791)</f>
        <v>-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-</v>
      </c>
      <c r="L786" s="196" t="str">
        <f>IF(FN_MC!N791="","*",FN_MC!N791)</f>
        <v>-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-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-</v>
      </c>
      <c r="E787" s="96" t="str">
        <f>IF(FN_MC!T792="","*",FN_MC!T792)</f>
        <v>-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-</v>
      </c>
      <c r="L787" s="196" t="str">
        <f>IF(FN_MC!N792="","*",FN_MC!N792)</f>
        <v>-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-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-</v>
      </c>
      <c r="E788" s="96" t="str">
        <f>IF(FN_MC!T793="","*",FN_MC!T793)</f>
        <v>-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-</v>
      </c>
      <c r="L788" s="196" t="str">
        <f>IF(FN_MC!N793="","*",FN_MC!N793)</f>
        <v>-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-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-</v>
      </c>
      <c r="E789" s="96" t="str">
        <f>IF(FN_MC!T794="","*",FN_MC!T794)</f>
        <v>-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-</v>
      </c>
      <c r="L789" s="196" t="str">
        <f>IF(FN_MC!N794="","*",FN_MC!N794)</f>
        <v>-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-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-</v>
      </c>
      <c r="E790" s="96" t="str">
        <f>IF(FN_MC!T795="","*",FN_MC!T795)</f>
        <v>-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-</v>
      </c>
      <c r="L790" s="196" t="str">
        <f>IF(FN_MC!N795="","*",FN_MC!N795)</f>
        <v>-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-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-</v>
      </c>
      <c r="E791" s="96" t="str">
        <f>IF(FN_MC!T796="","*",FN_MC!T796)</f>
        <v>-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-</v>
      </c>
      <c r="L791" s="196" t="str">
        <f>IF(FN_MC!N796="","*",FN_MC!N796)</f>
        <v>-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-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-</v>
      </c>
      <c r="E792" s="96" t="str">
        <f>IF(FN_MC!T797="","*",FN_MC!T797)</f>
        <v>-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-</v>
      </c>
      <c r="L792" s="196" t="str">
        <f>IF(FN_MC!N797="","*",FN_MC!N797)</f>
        <v>-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-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-</v>
      </c>
      <c r="E793" s="96" t="str">
        <f>IF(FN_MC!T798="","*",FN_MC!T798)</f>
        <v>-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-</v>
      </c>
      <c r="L793" s="196" t="str">
        <f>IF(FN_MC!N798="","*",FN_MC!N798)</f>
        <v>-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-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-</v>
      </c>
      <c r="E794" s="96" t="str">
        <f>IF(FN_MC!T799="","*",FN_MC!T799)</f>
        <v>-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-</v>
      </c>
      <c r="L794" s="196" t="str">
        <f>IF(FN_MC!N799="","*",FN_MC!N799)</f>
        <v>-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-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-</v>
      </c>
      <c r="E795" s="96" t="str">
        <f>IF(FN_MC!T800="","*",FN_MC!T800)</f>
        <v>-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-</v>
      </c>
      <c r="L795" s="196" t="str">
        <f>IF(FN_MC!N800="","*",FN_MC!N800)</f>
        <v>-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-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-</v>
      </c>
      <c r="E796" s="96" t="str">
        <f>IF(FN_MC!T801="","*",FN_MC!T801)</f>
        <v>-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-</v>
      </c>
      <c r="L796" s="196" t="str">
        <f>IF(FN_MC!N801="","*",FN_MC!N801)</f>
        <v>-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-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-</v>
      </c>
      <c r="E797" s="96" t="str">
        <f>IF(FN_MC!T802="","*",FN_MC!T802)</f>
        <v>-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-</v>
      </c>
      <c r="L797" s="196" t="str">
        <f>IF(FN_MC!N802="","*",FN_MC!N802)</f>
        <v>-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-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J32" sqref="J3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1307</v>
      </c>
      <c r="C2" s="83" t="s">
        <v>1157</v>
      </c>
      <c r="D2" s="83" t="s">
        <v>1159</v>
      </c>
      <c r="E2" s="83" t="s">
        <v>1308</v>
      </c>
      <c r="F2" s="83" t="s">
        <v>1309</v>
      </c>
      <c r="G2" s="83" t="s">
        <v>1310</v>
      </c>
      <c r="H2" s="83" t="s">
        <v>1311</v>
      </c>
      <c r="I2" s="83" t="s">
        <v>1312</v>
      </c>
      <c r="J2" s="83" t="s">
        <v>1313</v>
      </c>
      <c r="K2" s="109" t="s">
        <v>1314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TSF-TRO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 t="str">
        <f>IF(FN_MC!B16="","*",FN_MC!B16)</f>
        <v>*</v>
      </c>
      <c r="D11" s="101" t="str">
        <f>IF(FN_MC!D16="","*",FN_MC!D16)</f>
        <v>*</v>
      </c>
      <c r="E11" s="101" t="str">
        <f>IF(FN_MC!H16="","*",FN_MC!H16)</f>
        <v>*</v>
      </c>
      <c r="F11" s="114" t="str">
        <f>IF(FN_MC!M16="","*",FN_MC!M16)</f>
        <v>-</v>
      </c>
      <c r="G11" s="101" t="str">
        <f>IF(FN_MC!I16="","*",FN_MC!I16)</f>
        <v>*</v>
      </c>
      <c r="H11" s="101" t="str">
        <f>IF(FN_MC!AB16="","*",FN_MC!AB16)</f>
        <v>*</v>
      </c>
      <c r="I11" s="101" t="str">
        <f>IF(FN_MC!AC16="","*",FN_MC!AC16)</f>
        <v>*</v>
      </c>
      <c r="J11" s="102" t="str">
        <f>IF(FN_MC!AA16="","*",FN_MC!AA16)</f>
        <v>*</v>
      </c>
      <c r="K11" s="112" t="str">
        <f>IF(FN_MC!AD16="","*",FN_MC!AD16)</f>
        <v>*</v>
      </c>
    </row>
    <row r="12" spans="2:11">
      <c r="B12" s="100" t="str">
        <f>IF(FN_MC!Y17="","*",FN_MC!Y17)</f>
        <v>*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TSF-TRO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*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*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*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*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*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*</v>
      </c>
      <c r="C18" s="101">
        <f>IF(FN_MC!B23="","*",FN_MC!B23)</f>
        <v>46056</v>
      </c>
      <c r="D18" s="101" t="str">
        <f>IF(FN_MC!D23="","*",FN_MC!D23)</f>
        <v>*</v>
      </c>
      <c r="E18" s="101" t="str">
        <f>IF(FN_MC!H23="","*",FN_MC!H23)</f>
        <v>TVI239</v>
      </c>
      <c r="F18" s="114" t="str">
        <f>IF(FN_MC!M23="","*",FN_MC!M23)</f>
        <v>TVI-TJA</v>
      </c>
      <c r="G18" s="101" t="str">
        <f>IF(FN_MC!I23="","*",FN_MC!I23)</f>
        <v>-</v>
      </c>
      <c r="H18" s="101" t="str">
        <f>IF(FN_MC!AB23="","*",FN_MC!AB23)</f>
        <v>*</v>
      </c>
      <c r="I18" s="101" t="str">
        <f>IF(FN_MC!AC23="","*",FN_MC!AC23)</f>
        <v>*</v>
      </c>
      <c r="J18" s="102" t="str">
        <f>IF(FN_MC!AA23="","*",FN_MC!AA23)</f>
        <v>*</v>
      </c>
      <c r="K18" s="112" t="str">
        <f>IF(FN_MC!AD23="","*",FN_MC!AD23)</f>
        <v>*</v>
      </c>
    </row>
    <row r="19" spans="2:11">
      <c r="B19" s="100" t="str">
        <f>IF(FN_MC!Y24="","*",FN_MC!Y24)</f>
        <v>*</v>
      </c>
      <c r="C19" s="101">
        <f>IF(FN_MC!B24="","*",FN_MC!B24)</f>
        <v>46056</v>
      </c>
      <c r="D19" s="101" t="str">
        <f>IF(FN_MC!D24="","*",FN_MC!D24)</f>
        <v>*</v>
      </c>
      <c r="E19" s="101" t="str">
        <f>IF(FN_MC!H24="","*",FN_MC!H24)</f>
        <v>*</v>
      </c>
      <c r="F19" s="114" t="str">
        <f>IF(FN_MC!M24="","*",FN_MC!M24)</f>
        <v>-</v>
      </c>
      <c r="G19" s="101" t="str">
        <f>IF(FN_MC!I24="","*",FN_MC!I24)</f>
        <v>*</v>
      </c>
      <c r="H19" s="101" t="str">
        <f>IF(FN_MC!AB24="","*",FN_MC!AB24)</f>
        <v>*</v>
      </c>
      <c r="I19" s="101" t="str">
        <f>IF(FN_MC!AC24="","*",FN_MC!AC24)</f>
        <v>*</v>
      </c>
      <c r="J19" s="102" t="str">
        <f>IF(FN_MC!AA24="","*",FN_MC!AA24)</f>
        <v>*</v>
      </c>
      <c r="K19" s="112" t="str">
        <f>IF(FN_MC!AD24="","*",FN_MC!AD24)</f>
        <v>*</v>
      </c>
    </row>
    <row r="20" spans="2:11">
      <c r="B20" s="100" t="str">
        <f>IF(FN_MC!Y25="","*",FN_MC!Y25)</f>
        <v>*</v>
      </c>
      <c r="C20" s="101">
        <f>IF(FN_MC!B25="","*",FN_MC!B25)</f>
        <v>46056</v>
      </c>
      <c r="D20" s="101" t="str">
        <f>IF(FN_MC!D25="","*",FN_MC!D25)</f>
        <v>*</v>
      </c>
      <c r="E20" s="101" t="str">
        <f>IF(FN_MC!H25="","*",FN_MC!H25)</f>
        <v>*</v>
      </c>
      <c r="F20" s="114" t="str">
        <f>IF(FN_MC!M25="","*",FN_MC!M25)</f>
        <v>-</v>
      </c>
      <c r="G20" s="101" t="str">
        <f>IF(FN_MC!I25="","*",FN_MC!I25)</f>
        <v>*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*</v>
      </c>
      <c r="C22" s="101">
        <f>IF(FN_MC!B27="","*",FN_MC!B27)</f>
        <v>46056</v>
      </c>
      <c r="D22" s="101" t="str">
        <f>IF(FN_MC!D27="","*",FN_MC!D27)</f>
        <v>*</v>
      </c>
      <c r="E22" s="101" t="str">
        <f>IF(FN_MC!H27="","*",FN_MC!H27)</f>
        <v>*</v>
      </c>
      <c r="F22" s="114" t="str">
        <f>IF(FN_MC!M27="","*",FN_MC!M27)</f>
        <v>-</v>
      </c>
      <c r="G22" s="101" t="str">
        <f>IF(FN_MC!I27="","*",FN_MC!I27)</f>
        <v>*</v>
      </c>
      <c r="H22" s="101" t="str">
        <f>IF(FN_MC!AB27="","*",FN_MC!AB27)</f>
        <v>*</v>
      </c>
      <c r="I22" s="101" t="str">
        <f>IF(FN_MC!AC27="","*",FN_MC!AC27)</f>
        <v>*</v>
      </c>
      <c r="J22" s="102" t="str">
        <f>IF(FN_MC!AA27="","*",FN_MC!AA27)</f>
        <v>*</v>
      </c>
      <c r="K22" s="112" t="str">
        <f>IF(FN_MC!AD27="","*",FN_MC!AD27)</f>
        <v>*</v>
      </c>
    </row>
    <row r="23" spans="2:11">
      <c r="B23" s="100" t="str">
        <f>IF(FN_MC!Y28="","*",FN_MC!Y28)</f>
        <v>*</v>
      </c>
      <c r="C23" s="101">
        <f>IF(FN_MC!B28="","*",FN_MC!B28)</f>
        <v>46056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>
        <f>IF(FN_MC!B29="","*",FN_MC!B29)</f>
        <v>46056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>
      <c r="B27" s="100" t="str">
        <f>IF(FN_MC!Y32="","*",FN_MC!Y32)</f>
        <v>*</v>
      </c>
      <c r="C27" s="101" t="str">
        <f>IF(FN_MC!B32="","*",FN_MC!B32)</f>
        <v>*</v>
      </c>
      <c r="D27" s="101" t="str">
        <f>IF(FN_MC!D32="","*",FN_MC!D32)</f>
        <v>*</v>
      </c>
      <c r="E27" s="101" t="str">
        <f>IF(FN_MC!H32="","*",FN_MC!H32)</f>
        <v>*</v>
      </c>
      <c r="F27" s="114" t="str">
        <f>IF(FN_MC!M32="","*",FN_MC!M32)</f>
        <v>-</v>
      </c>
      <c r="G27" s="101" t="str">
        <f>IF(FN_MC!I32="","*",FN_MC!I32)</f>
        <v>*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*</v>
      </c>
      <c r="E29" s="101" t="str">
        <f>IF(FN_MC!H34="","*",FN_MC!H34)</f>
        <v>*</v>
      </c>
      <c r="F29" s="114" t="str">
        <f>IF(FN_MC!M34="","*",FN_MC!M34)</f>
        <v>-</v>
      </c>
      <c r="G29" s="101" t="str">
        <f>IF(FN_MC!I34="","*",FN_MC!I34)</f>
        <v>*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>
      <c r="B33" s="100" t="str">
        <f>IF(FN_MC!Y38="","*",FN_MC!Y38)</f>
        <v>*</v>
      </c>
      <c r="C33" s="101" t="str">
        <f>IF(FN_MC!B38="","*",FN_MC!B38)</f>
        <v>*</v>
      </c>
      <c r="D33" s="101" t="str">
        <f>IF(FN_MC!D38="","*",FN_MC!D38)</f>
        <v>*</v>
      </c>
      <c r="E33" s="101" t="str">
        <f>IF(FN_MC!H38="","*",FN_MC!H38)</f>
        <v>*</v>
      </c>
      <c r="F33" s="114" t="str">
        <f>IF(FN_MC!M38="","*",FN_MC!M38)</f>
        <v>-</v>
      </c>
      <c r="G33" s="101" t="str">
        <f>IF(FN_MC!I38="","*",FN_MC!I38)</f>
        <v>*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>
      <c r="B34" s="100" t="str">
        <f>IF(FN_MC!Y39="","*",FN_MC!Y39)</f>
        <v>*</v>
      </c>
      <c r="C34" s="101" t="str">
        <f>IF(FN_MC!B39="","*",FN_MC!B39)</f>
        <v>*</v>
      </c>
      <c r="D34" s="101" t="str">
        <f>IF(FN_MC!D39="","*",FN_MC!D39)</f>
        <v>*</v>
      </c>
      <c r="E34" s="101" t="str">
        <f>IF(FN_MC!H39="","*",FN_MC!H39)</f>
        <v>*</v>
      </c>
      <c r="F34" s="114" t="str">
        <f>IF(FN_MC!M39="","*",FN_MC!M39)</f>
        <v>-</v>
      </c>
      <c r="G34" s="101" t="str">
        <f>IF(FN_MC!I39="","*",FN_MC!I39)</f>
        <v>*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>
      <c r="B39" s="100" t="str">
        <f>IF(FN_MC!Y44="","*",FN_MC!Y44)</f>
        <v>*</v>
      </c>
      <c r="C39" s="101" t="str">
        <f>IF(FN_MC!B44="","*",FN_MC!B44)</f>
        <v>*</v>
      </c>
      <c r="D39" s="101" t="str">
        <f>IF(FN_MC!D44="","*",FN_MC!D44)</f>
        <v>*</v>
      </c>
      <c r="E39" s="101" t="str">
        <f>IF(FN_MC!H44="","*",FN_MC!H44)</f>
        <v>*</v>
      </c>
      <c r="F39" s="114" t="str">
        <f>IF(FN_MC!M44="","*",FN_MC!M44)</f>
        <v>-</v>
      </c>
      <c r="G39" s="101" t="str">
        <f>IF(FN_MC!I44="","*",FN_MC!I44)</f>
        <v>*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*</v>
      </c>
      <c r="K39" s="112" t="str">
        <f>IF(FN_MC!AD44="","*",FN_MC!AD44)</f>
        <v>*</v>
      </c>
    </row>
    <row r="40" spans="2:1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515" xr:uid="{5B07F0A6-D221-487A-AF23-2D062D586460}"/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2" t="s">
        <v>1315</v>
      </c>
      <c r="D5" s="263"/>
      <c r="E5" s="263"/>
      <c r="F5" s="263"/>
      <c r="G5" s="263"/>
      <c r="H5" s="263"/>
      <c r="I5" s="263"/>
      <c r="J5" s="264"/>
      <c r="K5" s="265" t="s">
        <v>1316</v>
      </c>
      <c r="L5" s="266"/>
      <c r="M5" s="266"/>
      <c r="N5" s="266"/>
      <c r="O5" s="267" t="s">
        <v>1317</v>
      </c>
      <c r="P5" s="268"/>
      <c r="Q5" s="269"/>
    </row>
    <row r="6" spans="1:17" s="81" customFormat="1" ht="15.75" customHeight="1">
      <c r="A6" s="75" t="s">
        <v>1305</v>
      </c>
      <c r="B6" s="82" t="s">
        <v>1304</v>
      </c>
      <c r="C6" s="83" t="s">
        <v>1172</v>
      </c>
      <c r="D6" s="84" t="s">
        <v>1173</v>
      </c>
      <c r="E6" s="83" t="s">
        <v>1318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1319</v>
      </c>
      <c r="M6" s="116" t="s">
        <v>620</v>
      </c>
      <c r="N6" s="117" t="s">
        <v>1167</v>
      </c>
      <c r="O6" s="165" t="s">
        <v>1210</v>
      </c>
      <c r="P6" s="128"/>
      <c r="Q6" s="139" t="s">
        <v>1320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TSF-TRO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TSF-TRO</v>
      </c>
      <c r="M8" s="118">
        <f>IF(FN_MC!AP9="","*",FN_MC!AP9)</f>
        <v>746.5</v>
      </c>
      <c r="N8" s="118" t="str">
        <f>IF(FN_MC!AM9="","*",FN_MC!AM9)</f>
        <v>TSF-TRO</v>
      </c>
      <c r="O8" s="136">
        <f>FN_MC!BH9</f>
        <v>1</v>
      </c>
      <c r="P8" s="78"/>
      <c r="Q8" s="120" t="str">
        <f>IF($A$2=1,IF(FN_MC!BJ9="","*",FN_MC!BJ9),IF(FN_MC!BK9="","*",FN_MC!BK9))</f>
        <v>MC1 09:29, autorizado 11:37, em intervalo 12:02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>*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</v>
      </c>
      <c r="M10" s="118">
        <f>IF(FN_MC!AP11="","*",FN_MC!AP11)</f>
        <v>662.31299999999999</v>
      </c>
      <c r="N10" s="118" t="str">
        <f>IF(FN_MC!AM11="","*",FN_MC!AM11)</f>
        <v>TBS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TRC</v>
      </c>
      <c r="M13" s="118">
        <f>IF(FN_MC!AP14="","*",FN_MC!AP14)</f>
        <v>291</v>
      </c>
      <c r="N13" s="118" t="str">
        <f>IF(FN_MC!AM14="","*",FN_MC!AM14)</f>
        <v>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1</v>
      </c>
      <c r="P14" s="78"/>
      <c r="Q14" s="120" t="str">
        <f>IF($A$2=1,IF(FN_MC!BJ15="","*",FN_MC!BJ15),IF(FN_MC!BK15="","*",FN_MC!BK15))</f>
        <v>Em intervalo 11:56 até 13:56</v>
      </c>
    </row>
    <row r="15" spans="1:17">
      <c r="A15" s="85" t="str">
        <f>IF(FN_MC!B16="","*",FN_MC!B16)</f>
        <v>*</v>
      </c>
      <c r="B15" s="86" t="str">
        <f>IF(FN_MC!X16="","*",FN_MC!X16)</f>
        <v>*</v>
      </c>
      <c r="C15" s="87" t="str">
        <f>IF(FN_MC!S16="","*",FN_MC!S16)</f>
        <v>-</v>
      </c>
      <c r="D15" s="87" t="str">
        <f>IF(FN_MC!T16="","*",FN_MC!T16)</f>
        <v>-</v>
      </c>
      <c r="E15" s="87" t="str">
        <f>IF(FN_MC!D16="","*",FN_MC!D16)</f>
        <v>*</v>
      </c>
      <c r="F15" s="87" t="str">
        <f>IF(FN_MC!H16="","*",FN_MC!H16)</f>
        <v>*</v>
      </c>
      <c r="G15" s="87" t="str">
        <f>IF(FN_MC!M16="","*",FN_MC!M16)</f>
        <v>-</v>
      </c>
      <c r="H15" s="125" t="str">
        <f>IF(FN_MC!K16="","*",FN_MC!K16)</f>
        <v>*</v>
      </c>
      <c r="I15" s="110" t="str">
        <f>IF(FN_MC!O16="","*",FN_MC!O16)</f>
        <v>*</v>
      </c>
      <c r="J15" s="110" t="str">
        <f>IF(FN_MC!P16="","*",FN_MC!P16)</f>
        <v>*</v>
      </c>
      <c r="K15" s="118" t="str">
        <f>IF(FN_MC!AK16="","*",FN_MC!AK16)</f>
        <v>-</v>
      </c>
      <c r="L15" s="118" t="str">
        <f>IF(FN_MC!AM16="","*",FN_MC!AM16)</f>
        <v>-</v>
      </c>
      <c r="M15" s="118" t="str">
        <f>IF(FN_MC!AP16="","*",FN_MC!AP16)</f>
        <v>-</v>
      </c>
      <c r="N15" s="118" t="str">
        <f>IF(FN_MC!AM16="","*",FN_MC!AM16)</f>
        <v>-</v>
      </c>
      <c r="O15" s="136">
        <f>FN_MC!BH16</f>
        <v>0</v>
      </c>
      <c r="P15" s="78"/>
      <c r="Q15" s="120" t="str">
        <f>IF($A$2=1,IF(FN_MC!BJ16="","*",FN_MC!BJ16),IF(FN_MC!BK16="","*",FN_MC!BK16))</f>
        <v>*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TSF-TRO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TSF-TRO</v>
      </c>
      <c r="M16" s="118">
        <f>IF(FN_MC!AP17="","*",FN_MC!AP17)</f>
        <v>723</v>
      </c>
      <c r="N16" s="118" t="str">
        <f>IF(FN_MC!AM17="","*",FN_MC!AM17)</f>
        <v>TSF-TRO</v>
      </c>
      <c r="O16" s="136">
        <f>FN_MC!BH17</f>
        <v>0</v>
      </c>
      <c r="P16" s="78"/>
      <c r="Q16" s="120" t="str">
        <f>IF($A$2=1,IF(FN_MC!BJ17="","*",FN_MC!BJ17),IF(FN_MC!BK17="","*",FN_MC!BK17))</f>
        <v>*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0</v>
      </c>
      <c r="P17" s="78"/>
      <c r="Q17" s="120" t="str">
        <f>IF($A$2=1,IF(FN_MC!BJ18="","*",FN_MC!BJ18),IF(FN_MC!BK18="","*",FN_MC!BK18))</f>
        <v>*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0</v>
      </c>
      <c r="P18" s="78"/>
      <c r="Q18" s="120" t="str">
        <f>IF($A$2=1,IF(FN_MC!BJ19="","*",FN_MC!BJ19),IF(FN_MC!BK19="","*",FN_MC!BK19))</f>
        <v>*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*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*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*</v>
      </c>
    </row>
    <row r="22" spans="1:17">
      <c r="A22" s="85">
        <f>IF(FN_MC!B23="","*",FN_MC!B23)</f>
        <v>46056</v>
      </c>
      <c r="B22" s="86" t="str">
        <f>IF(FN_MC!X23="","*",FN_MC!X23)</f>
        <v>*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*</v>
      </c>
      <c r="F22" s="87" t="str">
        <f>IF(FN_MC!H23="","*",FN_MC!H23)</f>
        <v>TVI239</v>
      </c>
      <c r="G22" s="87" t="str">
        <f>IF(FN_MC!M23="","*",FN_MC!M23)</f>
        <v>TVI-TJA</v>
      </c>
      <c r="H22" s="125">
        <f>IF(FN_MC!K23="","*",FN_MC!K23)</f>
        <v>234.5</v>
      </c>
      <c r="I22" s="110">
        <f>IF(FN_MC!O23="","*",FN_MC!O23)</f>
        <v>0.375</v>
      </c>
      <c r="J22" s="110">
        <f>IF(FN_MC!P23="","*",FN_MC!P23)</f>
        <v>0.125</v>
      </c>
      <c r="K22" s="118" t="str">
        <f>IF(FN_MC!AK23="","*",FN_MC!AK23)</f>
        <v>TVI239</v>
      </c>
      <c r="L22" s="118" t="str">
        <f>IF(FN_MC!AM23="","*",FN_MC!AM23)</f>
        <v>TVI-TJA</v>
      </c>
      <c r="M22" s="118">
        <f>IF(FN_MC!AP23="","*",FN_MC!AP23)</f>
        <v>234.5</v>
      </c>
      <c r="N22" s="118" t="str">
        <f>IF(FN_MC!AM23="","*",FN_MC!AM23)</f>
        <v>TVI-TJA</v>
      </c>
      <c r="O22" s="136">
        <f>FN_MC!BH23</f>
        <v>0</v>
      </c>
      <c r="P22" s="78"/>
      <c r="Q22" s="120" t="str">
        <f>IF($A$2=1,IF(FN_MC!BJ23="","*",FN_MC!BJ23),IF(FN_MC!BK23="","*",FN_MC!BK23))</f>
        <v>*</v>
      </c>
    </row>
    <row r="23" spans="1:17">
      <c r="A23" s="85">
        <f>IF(FN_MC!B24="","*",FN_MC!B24)</f>
        <v>46056</v>
      </c>
      <c r="B23" s="86" t="str">
        <f>IF(FN_MC!X24="","*",FN_MC!X24)</f>
        <v>*</v>
      </c>
      <c r="C23" s="87" t="str">
        <f>IF(FN_MC!S24="","*",FN_MC!S24)</f>
        <v>-</v>
      </c>
      <c r="D23" s="87" t="str">
        <f>IF(FN_MC!T24="","*",FN_MC!T24)</f>
        <v>-</v>
      </c>
      <c r="E23" s="87" t="str">
        <f>IF(FN_MC!D24="","*",FN_MC!D24)</f>
        <v>*</v>
      </c>
      <c r="F23" s="87" t="str">
        <f>IF(FN_MC!H24="","*",FN_MC!H24)</f>
        <v>*</v>
      </c>
      <c r="G23" s="87" t="str">
        <f>IF(FN_MC!M24="","*",FN_MC!M24)</f>
        <v>-</v>
      </c>
      <c r="H23" s="125" t="str">
        <f>IF(FN_MC!K24="","*",FN_MC!K24)</f>
        <v>*</v>
      </c>
      <c r="I23" s="110" t="str">
        <f>IF(FN_MC!O24="","*",FN_MC!O24)</f>
        <v>*</v>
      </c>
      <c r="J23" s="110" t="str">
        <f>IF(FN_MC!P24="","*",FN_MC!P24)</f>
        <v>*</v>
      </c>
      <c r="K23" s="118" t="str">
        <f>IF(FN_MC!AK24="","*",FN_MC!AK24)</f>
        <v>-</v>
      </c>
      <c r="L23" s="118" t="str">
        <f>IF(FN_MC!AM24="","*",FN_MC!AM24)</f>
        <v>-</v>
      </c>
      <c r="M23" s="118" t="str">
        <f>IF(FN_MC!AP24="","*",FN_MC!AP24)</f>
        <v>-</v>
      </c>
      <c r="N23" s="118" t="str">
        <f>IF(FN_MC!AM24="","*",FN_MC!AM24)</f>
        <v>-</v>
      </c>
      <c r="O23" s="136">
        <f>FN_MC!BH24</f>
        <v>0</v>
      </c>
      <c r="P23" s="78"/>
      <c r="Q23" s="120" t="str">
        <f>IF($A$2=1,IF(FN_MC!BJ24="","*",FN_MC!BJ24),IF(FN_MC!BK24="","*",FN_MC!BK24))</f>
        <v>*</v>
      </c>
    </row>
    <row r="24" spans="1:17">
      <c r="A24" s="85">
        <f>IF(FN_MC!B25="","*",FN_MC!B25)</f>
        <v>46056</v>
      </c>
      <c r="B24" s="86" t="str">
        <f>IF(FN_MC!X25="","*",FN_MC!X25)</f>
        <v>*</v>
      </c>
      <c r="C24" s="87" t="str">
        <f>IF(FN_MC!S25="","*",FN_MC!S25)</f>
        <v>-</v>
      </c>
      <c r="D24" s="87" t="str">
        <f>IF(FN_MC!T25="","*",FN_MC!T25)</f>
        <v>-</v>
      </c>
      <c r="E24" s="87" t="str">
        <f>IF(FN_MC!D25="","*",FN_MC!D25)</f>
        <v>*</v>
      </c>
      <c r="F24" s="87" t="str">
        <f>IF(FN_MC!H25="","*",FN_MC!H25)</f>
        <v>*</v>
      </c>
      <c r="G24" s="87" t="str">
        <f>IF(FN_MC!M25="","*",FN_MC!M25)</f>
        <v>-</v>
      </c>
      <c r="H24" s="125" t="str">
        <f>IF(FN_MC!K25="","*",FN_MC!K25)</f>
        <v>*</v>
      </c>
      <c r="I24" s="110" t="str">
        <f>IF(FN_MC!O25="","*",FN_MC!O25)</f>
        <v>*</v>
      </c>
      <c r="J24" s="110" t="str">
        <f>IF(FN_MC!P25="","*",FN_MC!P25)</f>
        <v>*</v>
      </c>
      <c r="K24" s="118" t="str">
        <f>IF(FN_MC!AK25="","*",FN_MC!AK25)</f>
        <v>-</v>
      </c>
      <c r="L24" s="118" t="str">
        <f>IF(FN_MC!AM25="","*",FN_MC!AM25)</f>
        <v>-</v>
      </c>
      <c r="M24" s="118" t="str">
        <f>IF(FN_MC!AP25="","*",FN_MC!AP25)</f>
        <v>-</v>
      </c>
      <c r="N24" s="118" t="str">
        <f>IF(FN_MC!AM25="","*",FN_MC!AM25)</f>
        <v>-</v>
      </c>
      <c r="O24" s="136">
        <f>FN_MC!BH25</f>
        <v>0</v>
      </c>
      <c r="P24" s="78"/>
      <c r="Q24" s="120" t="str">
        <f>IF($A$2=1,IF(FN_MC!BJ25="","*",FN_MC!BJ25),IF(FN_MC!BK25="","*",FN_MC!BK25))</f>
        <v>*</v>
      </c>
    </row>
    <row r="25" spans="1:17">
      <c r="A25" s="85">
        <f>IF(FN_MC!B26="","*",FN_MC!B26)</f>
        <v>46056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>
      <c r="A26" s="85">
        <f>IF(FN_MC!B27="","*",FN_MC!B27)</f>
        <v>46056</v>
      </c>
      <c r="B26" s="86" t="str">
        <f>IF(FN_MC!X27="","*",FN_MC!X27)</f>
        <v>*</v>
      </c>
      <c r="C26" s="87" t="str">
        <f>IF(FN_MC!S27="","*",FN_MC!S27)</f>
        <v>-</v>
      </c>
      <c r="D26" s="87" t="str">
        <f>IF(FN_MC!T27="","*",FN_MC!T27)</f>
        <v>-</v>
      </c>
      <c r="E26" s="87" t="str">
        <f>IF(FN_MC!D27="","*",FN_MC!D27)</f>
        <v>*</v>
      </c>
      <c r="F26" s="87" t="str">
        <f>IF(FN_MC!H27="","*",FN_MC!H27)</f>
        <v>*</v>
      </c>
      <c r="G26" s="87" t="str">
        <f>IF(FN_MC!M27="","*",FN_MC!M27)</f>
        <v>-</v>
      </c>
      <c r="H26" s="125" t="str">
        <f>IF(FN_MC!K27="","*",FN_MC!K27)</f>
        <v>*</v>
      </c>
      <c r="I26" s="110" t="str">
        <f>IF(FN_MC!O27="","*",FN_MC!O27)</f>
        <v>*</v>
      </c>
      <c r="J26" s="110" t="str">
        <f>IF(FN_MC!P27="","*",FN_MC!P27)</f>
        <v>*</v>
      </c>
      <c r="K26" s="118" t="str">
        <f>IF(FN_MC!AK27="","*",FN_MC!AK27)</f>
        <v>-</v>
      </c>
      <c r="L26" s="118" t="str">
        <f>IF(FN_MC!AM27="","*",FN_MC!AM27)</f>
        <v>-</v>
      </c>
      <c r="M26" s="118" t="str">
        <f>IF(FN_MC!AP27="","*",FN_MC!AP27)</f>
        <v>-</v>
      </c>
      <c r="N26" s="118" t="str">
        <f>IF(FN_MC!AM27="","*",FN_MC!AM27)</f>
        <v>-</v>
      </c>
      <c r="O26" s="136">
        <f>FN_MC!BH27</f>
        <v>0</v>
      </c>
      <c r="P26" s="78"/>
      <c r="Q26" s="120" t="str">
        <f>IF($A$2=1,IF(FN_MC!BJ27="","*",FN_MC!BJ27),IF(FN_MC!BK27="","*",FN_MC!BK27))</f>
        <v>*</v>
      </c>
    </row>
    <row r="27" spans="1:17">
      <c r="A27" s="85">
        <f>IF(FN_MC!B28="","*",FN_MC!B28)</f>
        <v>46056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>
        <f>IF(FN_MC!B29="","*",FN_MC!B29)</f>
        <v>46056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 t="str">
        <f>IF(FN_MC!B32="","*",FN_MC!B32)</f>
        <v>*</v>
      </c>
      <c r="B31" s="86" t="str">
        <f>IF(FN_MC!X32="","*",FN_MC!X32)</f>
        <v>*</v>
      </c>
      <c r="C31" s="87" t="str">
        <f>IF(FN_MC!S32="","*",FN_MC!S32)</f>
        <v>-</v>
      </c>
      <c r="D31" s="87" t="str">
        <f>IF(FN_MC!T32="","*",FN_MC!T32)</f>
        <v>-</v>
      </c>
      <c r="E31" s="87" t="str">
        <f>IF(FN_MC!D32="","*",FN_MC!D32)</f>
        <v>*</v>
      </c>
      <c r="F31" s="87" t="str">
        <f>IF(FN_MC!H32="","*",FN_MC!H32)</f>
        <v>*</v>
      </c>
      <c r="G31" s="87" t="str">
        <f>IF(FN_MC!M32="","*",FN_MC!M32)</f>
        <v>-</v>
      </c>
      <c r="H31" s="125" t="str">
        <f>IF(FN_MC!K32="","*",FN_MC!K32)</f>
        <v>*</v>
      </c>
      <c r="I31" s="110" t="str">
        <f>IF(FN_MC!O32="","*",FN_MC!O32)</f>
        <v>*</v>
      </c>
      <c r="J31" s="110" t="str">
        <f>IF(FN_MC!P32="","*",FN_MC!P32)</f>
        <v>*</v>
      </c>
      <c r="K31" s="118" t="str">
        <f>IF(FN_MC!AK32="","*",FN_MC!AK32)</f>
        <v>-</v>
      </c>
      <c r="L31" s="118" t="str">
        <f>IF(FN_MC!AM32="","*",FN_MC!AM32)</f>
        <v>-</v>
      </c>
      <c r="M31" s="118" t="str">
        <f>IF(FN_MC!AP32="","*",FN_MC!AP32)</f>
        <v>-</v>
      </c>
      <c r="N31" s="118" t="str">
        <f>IF(FN_MC!AM32="","*",FN_MC!AM32)</f>
        <v>-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 t="str">
        <f>IF(FN_MC!B34="","*",FN_MC!B34)</f>
        <v>*</v>
      </c>
      <c r="B33" s="86" t="str">
        <f>IF(FN_MC!X34="","*",FN_MC!X34)</f>
        <v>*</v>
      </c>
      <c r="C33" s="87" t="str">
        <f>IF(FN_MC!S34="","*",FN_MC!S34)</f>
        <v>-</v>
      </c>
      <c r="D33" s="87" t="str">
        <f>IF(FN_MC!T34="","*",FN_MC!T34)</f>
        <v>-</v>
      </c>
      <c r="E33" s="87" t="str">
        <f>IF(FN_MC!D34="","*",FN_MC!D34)</f>
        <v>*</v>
      </c>
      <c r="F33" s="87" t="str">
        <f>IF(FN_MC!H34="","*",FN_MC!H34)</f>
        <v>*</v>
      </c>
      <c r="G33" s="87" t="str">
        <f>IF(FN_MC!M34="","*",FN_MC!M34)</f>
        <v>-</v>
      </c>
      <c r="H33" s="125" t="str">
        <f>IF(FN_MC!K34="","*",FN_MC!K34)</f>
        <v>*</v>
      </c>
      <c r="I33" s="110" t="str">
        <f>IF(FN_MC!O34="","*",FN_MC!O34)</f>
        <v>*</v>
      </c>
      <c r="J33" s="110" t="str">
        <f>IF(FN_MC!P34="","*",FN_MC!P34)</f>
        <v>*</v>
      </c>
      <c r="K33" s="118" t="str">
        <f>IF(FN_MC!AK34="","*",FN_MC!AK34)</f>
        <v>-</v>
      </c>
      <c r="L33" s="118" t="str">
        <f>IF(FN_MC!AM34="","*",FN_MC!AM34)</f>
        <v>-</v>
      </c>
      <c r="M33" s="118" t="str">
        <f>IF(FN_MC!AP34="","*",FN_MC!AP34)</f>
        <v>-</v>
      </c>
      <c r="N33" s="118" t="str">
        <f>IF(FN_MC!AM34="","*",FN_MC!AM34)</f>
        <v>-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 t="str">
        <f>IF(FN_MC!B38="","*",FN_MC!B38)</f>
        <v>*</v>
      </c>
      <c r="B37" s="86" t="str">
        <f>IF(FN_MC!X38="","*",FN_MC!X38)</f>
        <v>*</v>
      </c>
      <c r="C37" s="87" t="str">
        <f>IF(FN_MC!S38="","*",FN_MC!S38)</f>
        <v>-</v>
      </c>
      <c r="D37" s="87" t="str">
        <f>IF(FN_MC!T38="","*",FN_MC!T38)</f>
        <v>-</v>
      </c>
      <c r="E37" s="87" t="str">
        <f>IF(FN_MC!D38="","*",FN_MC!D38)</f>
        <v>*</v>
      </c>
      <c r="F37" s="87" t="str">
        <f>IF(FN_MC!H38="","*",FN_MC!H38)</f>
        <v>*</v>
      </c>
      <c r="G37" s="87" t="str">
        <f>IF(FN_MC!M38="","*",FN_MC!M38)</f>
        <v>-</v>
      </c>
      <c r="H37" s="125" t="str">
        <f>IF(FN_MC!K38="","*",FN_MC!K38)</f>
        <v>*</v>
      </c>
      <c r="I37" s="110" t="str">
        <f>IF(FN_MC!O38="","*",FN_MC!O38)</f>
        <v>*</v>
      </c>
      <c r="J37" s="110" t="str">
        <f>IF(FN_MC!P38="","*",FN_MC!P38)</f>
        <v>*</v>
      </c>
      <c r="K37" s="118" t="str">
        <f>IF(FN_MC!AK38="","*",FN_MC!AK38)</f>
        <v>-</v>
      </c>
      <c r="L37" s="118" t="str">
        <f>IF(FN_MC!AM38="","*",FN_MC!AM38)</f>
        <v>-</v>
      </c>
      <c r="M37" s="118" t="str">
        <f>IF(FN_MC!AP38="","*",FN_MC!AP38)</f>
        <v>-</v>
      </c>
      <c r="N37" s="118" t="str">
        <f>IF(FN_MC!AM38="","*",FN_MC!AM38)</f>
        <v>-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 t="str">
        <f>IF(FN_MC!B39="","*",FN_MC!B39)</f>
        <v>*</v>
      </c>
      <c r="B38" s="86" t="str">
        <f>IF(FN_MC!X39="","*",FN_MC!X39)</f>
        <v>*</v>
      </c>
      <c r="C38" s="87" t="str">
        <f>IF(FN_MC!S39="","*",FN_MC!S39)</f>
        <v>-</v>
      </c>
      <c r="D38" s="87" t="str">
        <f>IF(FN_MC!T39="","*",FN_MC!T39)</f>
        <v>-</v>
      </c>
      <c r="E38" s="87" t="str">
        <f>IF(FN_MC!D39="","*",FN_MC!D39)</f>
        <v>*</v>
      </c>
      <c r="F38" s="87" t="str">
        <f>IF(FN_MC!H39="","*",FN_MC!H39)</f>
        <v>*</v>
      </c>
      <c r="G38" s="87" t="str">
        <f>IF(FN_MC!M39="","*",FN_MC!M39)</f>
        <v>-</v>
      </c>
      <c r="H38" s="125" t="str">
        <f>IF(FN_MC!K39="","*",FN_MC!K39)</f>
        <v>*</v>
      </c>
      <c r="I38" s="110" t="str">
        <f>IF(FN_MC!O39="","*",FN_MC!O39)</f>
        <v>*</v>
      </c>
      <c r="J38" s="110" t="str">
        <f>IF(FN_MC!P39="","*",FN_MC!P39)</f>
        <v>*</v>
      </c>
      <c r="K38" s="118" t="str">
        <f>IF(FN_MC!AK39="","*",FN_MC!AK39)</f>
        <v>-</v>
      </c>
      <c r="L38" s="118" t="str">
        <f>IF(FN_MC!AM39="","*",FN_MC!AM39)</f>
        <v>-</v>
      </c>
      <c r="M38" s="118" t="str">
        <f>IF(FN_MC!AP39="","*",FN_MC!AP39)</f>
        <v>-</v>
      </c>
      <c r="N38" s="118" t="str">
        <f>IF(FN_MC!AM39="","*",FN_MC!AM39)</f>
        <v>-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 t="str">
        <f>IF(FN_MC!B41="","*",FN_MC!B41)</f>
        <v>*</v>
      </c>
      <c r="B40" s="86" t="str">
        <f>IF(FN_MC!X41="","*",FN_MC!X41)</f>
        <v>*</v>
      </c>
      <c r="C40" s="87" t="str">
        <f>IF(FN_MC!S41="","*",FN_MC!S41)</f>
        <v>-</v>
      </c>
      <c r="D40" s="87" t="str">
        <f>IF(FN_MC!T41="","*",FN_MC!T41)</f>
        <v>-</v>
      </c>
      <c r="E40" s="87" t="str">
        <f>IF(FN_MC!D41="","*",FN_MC!D41)</f>
        <v>*</v>
      </c>
      <c r="F40" s="87" t="str">
        <f>IF(FN_MC!H41="","*",FN_MC!H41)</f>
        <v>*</v>
      </c>
      <c r="G40" s="87" t="str">
        <f>IF(FN_MC!M41="","*",FN_MC!M41)</f>
        <v>-</v>
      </c>
      <c r="H40" s="125" t="str">
        <f>IF(FN_MC!K41="","*",FN_MC!K41)</f>
        <v>*</v>
      </c>
      <c r="I40" s="110" t="str">
        <f>IF(FN_MC!O41="","*",FN_MC!O41)</f>
        <v>*</v>
      </c>
      <c r="J40" s="110" t="str">
        <f>IF(FN_MC!P41="","*",FN_MC!P41)</f>
        <v>*</v>
      </c>
      <c r="K40" s="118" t="str">
        <f>IF(FN_MC!AK41="","*",FN_MC!AK41)</f>
        <v>-</v>
      </c>
      <c r="L40" s="118" t="str">
        <f>IF(FN_MC!AM41="","*",FN_MC!AM41)</f>
        <v>-</v>
      </c>
      <c r="M40" s="118" t="str">
        <f>IF(FN_MC!AP41="","*",FN_MC!AP41)</f>
        <v>-</v>
      </c>
      <c r="N40" s="118" t="str">
        <f>IF(FN_MC!AM41="","*",FN_MC!AM41)</f>
        <v>-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 t="str">
        <f>IF(FN_MC!B44="","*",FN_MC!B44)</f>
        <v>*</v>
      </c>
      <c r="B43" s="86" t="str">
        <f>IF(FN_MC!X44="","*",FN_MC!X44)</f>
        <v>*</v>
      </c>
      <c r="C43" s="87" t="str">
        <f>IF(FN_MC!S44="","*",FN_MC!S44)</f>
        <v>-</v>
      </c>
      <c r="D43" s="87" t="str">
        <f>IF(FN_MC!T44="","*",FN_MC!T44)</f>
        <v>-</v>
      </c>
      <c r="E43" s="87" t="str">
        <f>IF(FN_MC!D44="","*",FN_MC!D44)</f>
        <v>*</v>
      </c>
      <c r="F43" s="87" t="str">
        <f>IF(FN_MC!H44="","*",FN_MC!H44)</f>
        <v>*</v>
      </c>
      <c r="G43" s="87" t="str">
        <f>IF(FN_MC!M44="","*",FN_MC!M44)</f>
        <v>-</v>
      </c>
      <c r="H43" s="125" t="str">
        <f>IF(FN_MC!K44="","*",FN_MC!K44)</f>
        <v>*</v>
      </c>
      <c r="I43" s="110" t="str">
        <f>IF(FN_MC!O44="","*",FN_MC!O44)</f>
        <v>*</v>
      </c>
      <c r="J43" s="110" t="str">
        <f>IF(FN_MC!P44="","*",FN_MC!P44)</f>
        <v>*</v>
      </c>
      <c r="K43" s="118" t="str">
        <f>IF(FN_MC!AK44="","*",FN_MC!AK44)</f>
        <v>-</v>
      </c>
      <c r="L43" s="118" t="str">
        <f>IF(FN_MC!AM44="","*",FN_MC!AM44)</f>
        <v>-</v>
      </c>
      <c r="M43" s="118" t="str">
        <f>IF(FN_MC!AP44="","*",FN_MC!AP44)</f>
        <v>-</v>
      </c>
      <c r="N43" s="118" t="str">
        <f>IF(FN_MC!AM44="","*",FN_MC!AM44)</f>
        <v>-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2026-02-02T15:32:52Z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