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420" documentId="8_{B6337239-1A00-434D-AAD0-422EA1FEB5AE}" xr6:coauthVersionLast="47" xr6:coauthVersionMax="47" xr10:uidLastSave="{DCFEE76D-537D-43CF-A50F-8E9F931EFE7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38" i="1" l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7" i="1" l="1"/>
  <c r="AJ358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5" i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<sst xmlns="http://schemas.openxmlformats.org/spreadsheetml/2006/main" count="9447" uniqueCount="1922">
  <si>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</si>
  <si>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</si>
  <si>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</si>
  <si>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</si>
  <si>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</si>
  <si>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</si>
  <si>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</si>
  <si>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</si>
  <si>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</si>
  <si>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</si>
  <si>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</si>
  <si>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</si>
  <si>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</si>
  <si>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</si>
  <si>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</si>
  <si>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</si>
  <si>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</si>
  <si>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</si>
  <si>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</si>
  <si>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</si>
  <si>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</si>
  <si>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</si>
  <si>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</si>
  <si>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</si>
  <si>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</si>
  <si>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</si>
  <si>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</si>
  <si>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</si>
  <si>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</si>
  <si>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</si>
  <si>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</si>
  <si>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</si>
  <si>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</si>
  <si>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</si>
  <si>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</si>
  <si>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</si>
  <si>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</si>
  <si>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</si>
  <si>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</si>
  <si>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</si>
  <si>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</si>
  <si>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</si>
  <si>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</si>
  <si>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</si>
  <si>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</si>
  <si>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</si>
  <si>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</si>
  <si>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</si>
  <si>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</si>
  <si>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</si>
  <si>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</si>
  <si>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</si>
  <si>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</si>
  <si>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</si>
  <si>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</si>
  <si>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</si>
  <si>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</si>
  <si>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</si>
  <si>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</si>
  <si>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</si>
  <si>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</si>
  <si>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</si>
  <si>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</si>
  <si>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</si>
  <si>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</si>
  <si>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</si>
  <si>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</si>
  <si>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</si>
  <si>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</si>
  <si>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</si>
  <si>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</si>
  <si>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</si>
  <si>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</si>
  <si>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</si>
  <si>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</si>
  <si>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</si>
  <si>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</si>
  <si>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</si>
  <si>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</si>
  <si>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</si>
  <si>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</si>
  <si>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</si>
  <si>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</si>
  <si>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</si>
  <si>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</si>
  <si>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</si>
  <si>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</si>
  <si>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</si>
  <si>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</si>
  <si>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</si>
  <si>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</si>
  <si>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</si>
  <si>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</si>
  <si>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</si>
  <si>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</si>
  <si>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</si>
  <si>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</si>
  <si>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</si>
  <si>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</si>
  <si>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</si>
  <si>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</si>
  <si>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</si>
  <si>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</si>
  <si>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</si>
  <si>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</si>
  <si>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</si>
  <si>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</si>
  <si>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</si>
  <si>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</si>
  <si>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</si>
  <si>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</si>
  <si>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</si>
  <si>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</si>
  <si>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</si>
  <si>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</si>
  <si>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</si>
  <si>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</si>
  <si>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</si>
  <si>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</si>
  <si>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</si>
  <si>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</si>
  <si>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</si>
  <si>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</si>
  <si>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</si>
  <si>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</si>
  <si>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</si>
  <si>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</si>
  <si>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</si>
  <si>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</si>
  <si>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</si>
  <si>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</si>
  <si>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</si>
  <si>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</si>
  <si>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</si>
  <si>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</si>
  <si>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</si>
  <si>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</si>
  <si>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</si>
  <si>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</si>
  <si>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</si>
  <si>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</si>
  <si>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</si>
  <si>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</si>
  <si>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</si>
  <si>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</si>
  <si>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</si>
  <si>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</si>
  <si>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</si>
  <si>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</si>
  <si>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</si>
  <si>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</si>
  <si>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</si>
  <si>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</si>
  <si>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</si>
  <si>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</si>
  <si>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</si>
  <si>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</si>
  <si>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</si>
  <si>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</si>
  <si>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</si>
  <si>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</si>
  <si>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</si>
  <si>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</si>
  <si>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</si>
  <si>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</si>
  <si>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</si>
  <si>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</si>
  <si>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</si>
  <si>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</si>
  <si>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</si>
  <si>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</si>
  <si>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</si>
  <si>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</si>
  <si>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</si>
  <si>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</si>
  <si>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</si>
  <si>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</si>
  <si>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</si>
  <si>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</si>
  <si>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</si>
  <si>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</si>
  <si>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</si>
  <si>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</si>
  <si>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</si>
  <si>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</si>
  <si>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</si>
  <si>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</si>
  <si>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</si>
  <si>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</si>
  <si>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</si>
  <si>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</si>
  <si>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</si>
  <si>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</si>
  <si>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</si>
  <si>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</si>
  <si>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</si>
  <si>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</si>
  <si>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</si>
  <si>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</si>
  <si>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</si>
  <si>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</si>
  <si>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</si>
  <si>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</si>
  <si>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</si>
  <si>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</si>
  <si>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</si>
  <si>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</si>
  <si>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</si>
  <si>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</si>
  <si>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</si>
  <si>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</si>
  <si>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</si>
  <si>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</si>
  <si>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</si>
  <si>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</si>
  <si>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</si>
  <si>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</si>
  <si>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</si>
  <si>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</si>
  <si>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</si>
  <si>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</si>
  <si>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</si>
  <si>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</si>
  <si>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</si>
  <si>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</si>
  <si>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</si>
  <si>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</si>
  <si>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</si>
  <si>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</si>
  <si>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</si>
  <si>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</si>
  <si>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</si>
  <si>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</si>
  <si>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</si>
  <si>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</si>
  <si>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</si>
  <si>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</si>
  <si>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</si>
  <si>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</si>
  <si>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</si>
  <si>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</si>
  <si>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</si>
  <si>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</si>
  <si>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</si>
  <si>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</si>
  <si>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</si>
  <si>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</si>
  <si>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</si>
  <si>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</si>
  <si>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</si>
  <si>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</si>
  <si>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</si>
  <si>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</si>
  <si>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</si>
  <si>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</si>
  <si>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</si>
  <si>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</si>
  <si>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</si>
  <si>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</si>
  <si>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</si>
  <si>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</si>
  <si>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</si>
  <si>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</si>
  <si>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</si>
  <si>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</si>
  <si>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</si>
  <si>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</si>
  <si>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</si>
  <si>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</si>
  <si>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</si>
  <si>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</si>
  <si>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</si>
  <si>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</si>
  <si>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</si>
  <si>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</si>
  <si>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</si>
  <si>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</si>
  <si>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</si>
  <si>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</si>
  <si>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</si>
  <si>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</si>
  <si>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</si>
  <si>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</si>
  <si>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</si>
  <si>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</si>
  <si>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</si>
  <si>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</si>
  <si>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</si>
  <si>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</si>
  <si>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</si>
  <si>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</si>
  <si>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</si>
  <si>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</si>
  <si>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</si>
  <si>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</si>
  <si>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</si>
  <si>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</si>
  <si>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</si>
  <si>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</si>
  <si>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</si>
  <si>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</si>
  <si>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</si>
  <si>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</si>
  <si>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</si>
  <si>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</si>
  <si>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</si>
  <si>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</si>
  <si>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</si>
  <si>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</si>
  <si>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</si>
  <si>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</si>
  <si>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</si>
  <si>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</si>
  <si>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</si>
  <si>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</si>
  <si>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</si>
  <si>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</si>
  <si>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</si>
  <si>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</si>
  <si>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</si>
  <si>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</si>
  <si>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</si>
  <si>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</si>
  <si>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</si>
  <si>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</si>
  <si>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</si>
  <si>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</si>
  <si>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</si>
  <si>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</si>
  <si>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</si>
  <si>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</si>
  <si>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</si>
  <si>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</si>
  <si>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</si>
  <si>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</si>
  <si>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</si>
  <si>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</si>
  <si>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</si>
  <si>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</si>
  <si>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</si>
  <si>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</si>
  <si>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</si>
  <si>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</si>
  <si>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</si>
  <si>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</si>
  <si>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</si>
  <si>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</si>
  <si>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</si>
  <si>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</si>
  <si>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</si>
  <si>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</si>
  <si>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</si>
  <si>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</si>
  <si>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</si>
  <si>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</si>
  <si>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</si>
  <si>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</si>
  <si>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</si>
  <si>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</si>
  <si>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</si>
  <si>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</si>
  <si>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</si>
  <si>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</si>
  <si>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</si>
  <si>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</si>
  <si>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</si>
  <si>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</si>
  <si>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</si>
  <si>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</si>
  <si>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</si>
  <si>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</si>
  <si>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</si>
  <si>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</si>
  <si>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</si>
  <si>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</si>
  <si>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</si>
  <si>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</si>
  <si>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</si>
  <si>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</si>
  <si>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</si>
  <si>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</si>
  <si>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</si>
  <si>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</si>
  <si>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</si>
  <si>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</si>
  <si>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</si>
  <si>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</si>
  <si>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</si>
  <si>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</si>
  <si>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</si>
  <si>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</si>
  <si>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</si>
  <si>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</si>
  <si>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</si>
  <si>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</si>
  <si>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</si>
  <si>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</si>
  <si>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</si>
  <si>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</si>
  <si>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</si>
  <si>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</si>
  <si>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</si>
  <si>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</si>
  <si>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</si>
  <si>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</si>
  <si>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</si>
  <si>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</si>
  <si>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</si>
  <si>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</si>
  <si>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</si>
  <si>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</si>
  <si>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</si>
  <si>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</si>
  <si>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</si>
  <si>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</si>
  <si>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</si>
  <si>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</si>
  <si>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</si>
  <si>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</si>
  <si>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</si>
  <si>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</si>
  <si>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</si>
  <si>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</si>
  <si>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</si>
  <si>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</si>
  <si>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</si>
  <si>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</si>
  <si>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</si>
  <si>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</si>
  <si>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</si>
  <si>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</si>
  <si>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</si>
  <si>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</si>
  <si>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</si>
  <si>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</si>
  <si>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</si>
  <si>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</si>
  <si>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</si>
  <si>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</si>
  <si>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</si>
  <si>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</si>
  <si>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</si>
  <si>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</si>
  <si>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</si>
  <si>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</si>
  <si>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</si>
  <si>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</si>
  <si>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</si>
  <si>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</si>
  <si>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</si>
  <si>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</si>
  <si>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</si>
  <si>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</si>
  <si>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</si>
  <si>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</si>
  <si>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</si>
  <si>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</si>
  <si>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</si>
  <si>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</si>
  <si>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</si>
  <si>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</si>
  <si>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</si>
  <si>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</si>
  <si>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</si>
  <si>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</si>
  <si>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</si>
  <si>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</si>
  <si>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</si>
  <si>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</si>
  <si>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</si>
  <si>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</si>
  <si>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</si>
  <si>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</si>
  <si>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</si>
  <si>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</si>
  <si>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</si>
  <si>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</si>
  <si>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</si>
  <si>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</si>
  <si>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</si>
  <si>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</si>
  <si>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</si>
  <si>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</si>
  <si>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</si>
  <si>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</si>
  <si>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</si>
  <si>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</si>
  <si>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</si>
  <si>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</si>
  <si>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</si>
  <si>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</si>
  <si>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</si>
  <si>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</si>
  <si>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</si>
  <si>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</si>
  <si>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</si>
  <si>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</si>
  <si>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</si>
  <si>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</si>
  <si>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</si>
  <si>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</si>
  <si>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</si>
  <si>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</si>
  <si>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</si>
  <si>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</si>
  <si>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</si>
  <si>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</si>
  <si>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</si>
  <si>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</si>
  <si>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</si>
  <si>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</si>
  <si>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</si>
  <si>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</si>
  <si>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</si>
  <si>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</si>
  <si>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</si>
  <si>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</si>
  <si>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</si>
  <si>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</si>
  <si>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</si>
  <si>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</si>
  <si>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</si>
  <si>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</si>
  <si>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</si>
  <si>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</si>
  <si>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</si>
  <si>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</si>
  <si>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</si>
  <si>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</si>
  <si>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</si>
  <si>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</si>
  <si>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</si>
  <si>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</si>
  <si>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</si>
  <si>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</si>
  <si>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</si>
  <si>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</si>
  <si>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</si>
  <si>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</si>
  <si>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</si>
  <si>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</si>
  <si>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</si>
  <si>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</si>
  <si>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</si>
  <si>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</si>
  <si>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</si>
  <si>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</si>
  <si>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</si>
  <si>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</si>
  <si>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</si>
  <si>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</si>
  <si>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</si>
  <si>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</si>
  <si>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</si>
  <si>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</si>
  <si>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</si>
  <si>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</si>
  <si>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</si>
  <si>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</si>
  <si>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</si>
  <si>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</si>
  <si>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</si>
  <si>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</si>
  <si>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</si>
  <si>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</si>
  <si>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</si>
  <si>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</si>
  <si>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</si>
  <si>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</si>
  <si>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</si>
  <si>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</si>
  <si>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</si>
  <si>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</si>
  <si>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</si>
  <si>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</si>
  <si>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</si>
  <si>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</si>
  <si>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</si>
  <si>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</si>
  <si>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</si>
  <si>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</si>
  <si>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</si>
  <si>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</si>
  <si>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</si>
  <si>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</si>
  <si>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</si>
  <si>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</si>
  <si>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</si>
  <si>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</si>
  <si>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</si>
  <si>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</si>
  <si>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</si>
  <si>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</si>
  <si>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</si>
  <si>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</si>
  <si>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</si>
  <si>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</si>
  <si>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</si>
  <si>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</si>
  <si>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</si>
  <si>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</si>
  <si>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</si>
  <si>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</si>
  <si>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</si>
  <si>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</si>
  <si>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</si>
  <si>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</si>
  <si>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</si>
  <si>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</si>
  <si>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</si>
  <si>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</si>
  <si>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</si>
  <si>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</si>
  <si>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</si>
  <si>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</si>
  <si>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</si>
  <si>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</si>
  <si>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</si>
  <si>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</si>
  <si>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</si>
  <si>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</si>
  <si>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</si>
  <si>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</si>
  <si>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</si>
  <si>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</si>
  <si>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</si>
  <si>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</si>
  <si>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</si>
  <si>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</si>
  <si>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</si>
  <si>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</si>
  <si>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</si>
  <si>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</si>
  <si>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</si>
  <si>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</si>
  <si>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</si>
  <si>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</si>
  <si>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</si>
  <si>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</si>
  <si>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</si>
  <si>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</si>
  <si>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</si>
  <si>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</si>
  <si>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</si>
  <si>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</si>
  <si>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</si>
  <si>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</si>
  <si>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</si>
  <si>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</si>
  <si>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</si>
  <si>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</si>
  <si>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</si>
  <si>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</si>
  <si>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</si>
  <si>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</si>
  <si>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</si>
  <si>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</si>
  <si>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</si>
  <si>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</si>
  <si>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</si>
  <si>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</si>
  <si>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</si>
  <si>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</si>
  <si>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</si>
  <si>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</si>
  <si>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</si>
  <si>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</si>
  <si>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</si>
  <si>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</si>
  <si>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</si>
  <si>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</si>
  <si>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</si>
  <si>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</si>
  <si>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</si>
  <si>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</si>
  <si>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</si>
  <si>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</si>
  <si>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</si>
  <si>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</si>
  <si>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</si>
  <si>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</si>
  <si>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</si>
  <si>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</si>
  <si>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</si>
  <si>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</si>
  <si>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</si>
  <si>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</si>
  <si>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</si>
  <si>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</si>
  <si>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</si>
  <si>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</si>
  <si>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</si>
  <si>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</si>
  <si>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</si>
  <si>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</si>
  <si>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</si>
  <si>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</si>
  <si>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</si>
  <si>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</si>
  <si>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</si>
  <si>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</si>
  <si>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</si>
  <si>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</si>
  <si>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</si>
  <si>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</si>
  <si>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</si>
  <si>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</si>
  <si>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</si>
  <si>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</si>
  <si>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</si>
  <si>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</si>
  <si>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</si>
  <si>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</si>
  <si>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</si>
  <si>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</si>
  <si>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</si>
  <si>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</si>
  <si>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</si>
  <si>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</si>
  <si>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</si>
  <si>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</si>
  <si>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</si>
  <si>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</si>
  <si>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</si>
  <si>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</si>
  <si>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</si>
  <si>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</si>
  <si>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</si>
  <si>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</si>
  <si>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</si>
  <si>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</si>
  <si>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</si>
  <si>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</si>
  <si>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</si>
  <si>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</si>
  <si>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</si>
  <si>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</si>
  <si>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</si>
  <si>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</si>
  <si>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</si>
  <si>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</si>
  <si>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</si>
  <si>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</si>
  <si>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</si>
  <si>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</si>
  <si>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</si>
  <si>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</si>
  <si>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</si>
  <si>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</si>
  <si>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</si>
  <si>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</si>
  <si>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</si>
  <si>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</si>
  <si>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</si>
  <si>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</si>
  <si>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</si>
  <si>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</si>
  <si>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</si>
  <si>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</si>
  <si>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</si>
  <si>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</si>
  <si>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</si>
  <si>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</si>
  <si>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</si>
  <si>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</si>
  <si>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</si>
  <si>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</si>
  <si>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</si>
  <si>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</si>
  <si>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</si>
  <si>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</si>
  <si>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</si>
  <si>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</si>
  <si>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</si>
  <si>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</si>
  <si>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</si>
  <si>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</si>
  <si>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</si>
  <si>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</si>
  <si>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</si>
  <si>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</si>
  <si>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</si>
  <si>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</si>
  <si>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</si>
  <si>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</si>
  <si>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</si>
  <si>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</si>
  <si>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</si>
  <si>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</si>
  <si>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</si>
  <si>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</si>
  <si>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</si>
  <si>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</si>
  <si>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</si>
  <si>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</si>
  <si>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</si>
  <si>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</si>
  <si>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</si>
  <si>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</si>
  <si>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</si>
  <si>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</si>
  <si>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</si>
  <si>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</si>
  <si>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</si>
  <si>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</si>
  <si>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</si>
  <si>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</si>
  <si>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</si>
  <si>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</si>
  <si>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</si>
  <si>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</si>
  <si>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</si>
  <si>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</si>
  <si>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</si>
  <si>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</si>
  <si>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</si>
  <si>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</si>
  <si>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</si>
  <si>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</si>
  <si>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</si>
  <si>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</si>
  <si>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</si>
  <si>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</si>
  <si>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</si>
  <si>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</si>
  <si>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</si>
  <si>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</si>
  <si>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</si>
  <si>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</si>
  <si>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</si>
  <si>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</si>
  <si>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</si>
  <si>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</si>
  <si>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</si>
  <si>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</si>
  <si>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</si>
  <si>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</si>
  <si>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</si>
  <si>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</si>
  <si>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</si>
  <si>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</si>
  <si>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</si>
  <si>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</si>
  <si>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</si>
  <si>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</si>
  <si>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</si>
  <si>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</si>
  <si>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</si>
  <si>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</si>
  <si>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</si>
  <si>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</si>
  <si>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</si>
  <si>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</si>
  <si>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</si>
  <si>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</si>
  <si>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</si>
  <si>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</si>
  <si>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</si>
  <si>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</si>
  <si>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</si>
  <si>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</si>
  <si>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</si>
  <si>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</si>
  <si>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</si>
  <si>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</si>
  <si>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</si>
  <si>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</si>
  <si>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</si>
  <si>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</si>
  <si>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</si>
  <si>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</si>
  <si>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</si>
  <si>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</si>
  <si>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</si>
  <si>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</si>
  <si>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</si>
  <si>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</si>
  <si>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</si>
  <si>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</si>
  <si>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</si>
  <si>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</si>
  <si>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</si>
  <si>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</si>
  <si>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</si>
  <si>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</si>
  <si>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</si>
  <si>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</si>
  <si>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</si>
  <si>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</si>
  <si>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</si>
  <si>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</si>
  <si>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</si>
  <si>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</si>
  <si>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</si>
  <si>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</si>
  <si>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</si>
  <si>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</si>
  <si>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</si>
  <si>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</si>
  <si>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</si>
  <si>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</si>
  <si>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</si>
  <si>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</si>
  <si>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</si>
  <si>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</si>
  <si>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</si>
  <si>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</si>
  <si>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</si>
  <si>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</si>
  <si>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</si>
  <si>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</si>
  <si>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</si>
  <si>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</si>
  <si>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</si>
  <si>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</si>
  <si>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</si>
  <si>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</si>
  <si>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</si>
  <si>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</si>
  <si>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</si>
  <si>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</si>
  <si>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</si>
  <si>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</si>
  <si>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</si>
  <si>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</si>
  <si>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</si>
  <si>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</si>
  <si>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</si>
  <si>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</si>
  <si>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</si>
  <si>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</si>
  <si>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</si>
  <si>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</si>
  <si>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</si>
  <si>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</si>
  <si>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</si>
  <si>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</si>
  <si>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</si>
  <si>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</si>
  <si>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</si>
  <si>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</si>
  <si>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</si>
  <si>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</si>
  <si>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</si>
  <si>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</si>
  <si>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</si>
  <si>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</si>
  <si>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</si>
  <si>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</si>
  <si>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</si>
  <si>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</si>
  <si>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</si>
  <si>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</si>
  <si>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</si>
  <si>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</si>
  <si>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</si>
  <si>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</si>
  <si>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</si>
  <si>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</si>
  <si>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</si>
  <si>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</si>
  <si>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</si>
  <si>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</si>
  <si>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</si>
  <si>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</si>
  <si>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</si>
  <si>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</si>
  <si>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</si>
  <si>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</si>
  <si>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</si>
  <si>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</si>
  <si>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</si>
  <si>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</si>
  <si>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</si>
  <si>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</si>
  <si>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</si>
  <si>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</si>
  <si>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</si>
  <si>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</si>
  <si>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</si>
  <si>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</si>
  <si>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</si>
  <si>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</si>
  <si>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</si>
  <si>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</si>
  <si>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</si>
  <si>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</si>
  <si>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</si>
  <si>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</si>
  <si>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</si>
  <si>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</si>
  <si>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</si>
  <si>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</si>
  <si>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</si>
  <si>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</si>
  <si>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</si>
  <si>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</si>
  <si>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</si>
  <si>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</si>
  <si>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</si>
  <si>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</si>
  <si>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</si>
  <si>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</si>
  <si>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</si>
  <si>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</si>
  <si>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</si>
  <si>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</si>
  <si>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</si>
  <si>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</si>
  <si>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</si>
  <si>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</si>
  <si>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</si>
  <si>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</si>
  <si>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</si>
  <si>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</si>
  <si>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</si>
  <si>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</si>
  <si>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</si>
  <si>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</si>
  <si>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</si>
  <si>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</si>
  <si>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</si>
  <si>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</si>
  <si>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</si>
  <si>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</si>
  <si>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</si>
  <si>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</si>
  <si>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</si>
  <si>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</si>
  <si>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</si>
  <si>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</si>
  <si>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</si>
  <si>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</si>
  <si>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</si>
  <si>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</si>
  <si>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</si>
  <si>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</si>
  <si>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</si>
  <si>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</si>
  <si>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</si>
  <si>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</si>
  <si>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</si>
  <si>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</si>
  <si>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</si>
  <si>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</si>
  <si>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</si>
  <si>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</si>
  <si>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</si>
  <si>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</si>
  <si>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</si>
  <si>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</si>
  <si>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</si>
  <si>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</si>
  <si>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</si>
  <si>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</si>
  <si>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</si>
  <si>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</si>
  <si>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</si>
  <si>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</si>
  <si>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</si>
  <si>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</si>
  <si>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</si>
  <si>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</si>
  <si>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</si>
  <si>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</si>
  <si>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</si>
  <si>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</si>
  <si>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</si>
  <si>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</si>
  <si>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</si>
  <si>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</si>
  <si>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</si>
  <si>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</si>
  <si>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</si>
  <si>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</si>
  <si>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</si>
  <si>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</si>
  <si>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</si>
  <si>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</si>
  <si>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</si>
  <si>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</si>
  <si>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</si>
  <si>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</si>
  <si>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</si>
  <si>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</si>
  <si>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</si>
  <si>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</si>
  <si>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</si>
  <si>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</si>
  <si>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</si>
  <si>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</si>
  <si>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</si>
  <si>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</si>
  <si>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</si>
  <si>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</si>
  <si>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</si>
  <si>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</si>
  <si>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</si>
  <si>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</si>
  <si>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</si>
  <si>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</si>
  <si>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</si>
  <si>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</si>
  <si>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</si>
  <si>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</si>
  <si>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</si>
  <si>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</si>
  <si>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</si>
  <si>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</si>
  <si>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</si>
  <si>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</si>
  <si>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</si>
  <si>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</si>
  <si>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</si>
  <si>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</si>
  <si>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</si>
  <si>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</si>
  <si>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</si>
  <si>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</si>
  <si>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</si>
  <si>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</si>
  <si>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</si>
  <si>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</si>
  <si>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</si>
  <si>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</si>
  <si>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</si>
  <si>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</si>
  <si>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</si>
  <si>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</si>
  <si>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</si>
  <si>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</si>
  <si>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</si>
  <si>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</si>
  <si>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</si>
  <si>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</si>
  <si>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</si>
  <si>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</si>
  <si>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</si>
  <si>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</si>
  <si>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</si>
  <si>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</si>
  <si>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</si>
  <si>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</si>
  <si>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</si>
  <si>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</si>
  <si>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</si>
  <si>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</si>
  <si>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</si>
  <si>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</si>
  <si>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</si>
  <si>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</si>
  <si>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</si>
  <si>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</si>
  <si>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</si>
  <si>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</si>
  <si>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</si>
  <si>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</si>
  <si>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</si>
  <si>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</si>
  <si>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</si>
  <si>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</si>
  <si>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</si>
  <si>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</si>
  <si>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</si>
  <si>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</si>
  <si>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</si>
  <si>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</si>
  <si>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</si>
  <si>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</si>
  <si>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</si>
  <si>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</si>
  <si>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</si>
  <si>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</si>
  <si>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</si>
  <si>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</si>
  <si>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</si>
  <si>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</si>
  <si>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</si>
  <si>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</si>
  <si>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</si>
  <si>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</si>
  <si>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</si>
  <si>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</si>
  <si>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</si>
  <si>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</si>
  <si>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</si>
  <si>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</si>
  <si>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</si>
  <si>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</si>
  <si>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</si>
  <si>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</si>
  <si>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</si>
  <si>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</si>
  <si>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</si>
  <si>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</si>
  <si>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</si>
  <si>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</si>
  <si>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</si>
  <si>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</si>
  <si>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</si>
  <si>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</si>
  <si>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</si>
  <si>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</si>
  <si>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</si>
  <si>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</si>
  <si>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</si>
  <si>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</si>
  <si>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</si>
  <si>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</si>
  <si>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</si>
  <si>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</si>
  <si>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</si>
  <si>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</si>
  <si>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</si>
  <si>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</si>
  <si>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</si>
  <si>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</si>
  <si>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</si>
  <si>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</si>
  <si>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</si>
  <si>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</si>
  <si>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</si>
  <si>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</si>
  <si>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</si>
  <si>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</si>
  <si>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</si>
  <si>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</si>
  <si>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</si>
  <si>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</si>
  <si>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</si>
  <si>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</si>
  <si>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</si>
  <si>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</si>
  <si>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</si>
  <si>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</si>
  <si>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</si>
  <si>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</si>
  <si>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</si>
  <si>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</si>
  <si>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</si>
  <si>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</si>
  <si>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</si>
  <si>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</si>
  <si>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</si>
  <si>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</si>
  <si>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</si>
  <si>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</si>
  <si>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</si>
  <si>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</si>
  <si>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</si>
  <si>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</si>
  <si>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</si>
  <si>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</si>
  <si>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</si>
  <si>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</si>
  <si>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</si>
  <si>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</si>
  <si>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</si>
  <si>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</si>
  <si>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</si>
  <si>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</si>
  <si>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</si>
  <si>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</si>
  <si>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</si>
  <si>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</si>
  <si>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</si>
  <si>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</si>
  <si>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</si>
  <si>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</si>
  <si>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</si>
  <si>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</si>
  <si>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</si>
  <si>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</si>
  <si>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</si>
  <si>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</si>
  <si>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</si>
  <si>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</si>
  <si>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</si>
  <si>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</si>
  <si>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</si>
  <si>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</si>
  <si>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</si>
  <si>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</si>
  <si>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</si>
  <si>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</si>
  <si>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</si>
  <si>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</si>
  <si>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</si>
  <si>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</si>
  <si>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</si>
  <si>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</si>
  <si>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</si>
  <si>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</si>
  <si>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</si>
  <si>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</si>
  <si>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</si>
  <si>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</si>
  <si>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</si>
  <si>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</si>
  <si>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</si>
  <si>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</si>
  <si>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</si>
  <si>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</si>
  <si>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</si>
  <si>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</si>
  <si>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</si>
  <si>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</si>
  <si>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</si>
  <si>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</si>
  <si>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</si>
  <si>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</si>
  <si>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</si>
  <si>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</si>
  <si>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</si>
  <si>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</si>
  <si>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</si>
  <si>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</si>
  <si>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</si>
  <si>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</si>
  <si>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</si>
  <si>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</si>
  <si>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</si>
  <si>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</si>
  <si>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</si>
  <si>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</si>
  <si>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</si>
  <si>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</si>
  <si>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</si>
  <si>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</si>
  <si>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</si>
  <si>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</si>
  <si>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</si>
  <si>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</si>
  <si>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</si>
  <si>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</si>
  <si>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</si>
  <si>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</si>
  <si>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</si>
  <si>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</si>
  <si>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</si>
  <si>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</si>
  <si>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</si>
  <si>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</si>
  <si>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</si>
  <si>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</si>
  <si>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</si>
  <si>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</si>
  <si>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</si>
  <si>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</si>
  <si>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</si>
  <si>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</si>
  <si>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</si>
  <si>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</si>
  <si>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</si>
  <si>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</si>
  <si>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</si>
  <si>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</si>
  <si>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</si>
  <si>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</si>
  <si>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</si>
  <si>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</si>
  <si>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</si>
  <si>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</si>
  <si>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</si>
  <si>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</si>
  <si>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</si>
  <si>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</si>
  <si>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</si>
  <si>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</si>
  <si>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</si>
  <si>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</si>
  <si>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</si>
  <si>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</si>
  <si>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</si>
  <si>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</si>
  <si>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</si>
  <si>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</si>
  <si>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</si>
  <si>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</si>
  <si>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</si>
  <si>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</si>
  <si>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</si>
  <si>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</si>
  <si>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</si>
  <si>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</si>
  <si>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</si>
  <si>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</si>
  <si>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</si>
  <si>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</si>
  <si>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</si>
  <si>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</si>
  <si>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</si>
  <si>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</si>
  <si>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</si>
  <si>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</si>
  <si>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</si>
  <si>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</si>
  <si>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</si>
  <si>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</si>
  <si>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</si>
  <si>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</si>
  <si>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</si>
  <si>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</si>
  <si>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</si>
  <si>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</si>
  <si>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</si>
  <si>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</si>
  <si>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</si>
  <si>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</si>
  <si>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</si>
  <si>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</si>
  <si>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</si>
  <si>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</si>
  <si>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</si>
  <si>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</si>
  <si>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</si>
  <si>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</si>
  <si>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</si>
  <si>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</si>
  <si>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</si>
  <si>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</si>
  <si>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</si>
  <si>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</si>
  <si>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</si>
  <si>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</si>
  <si>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</si>
  <si>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</si>
  <si>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</si>
  <si>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</si>
  <si>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</si>
  <si>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</si>
  <si>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</si>
  <si>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</si>
  <si>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</si>
  <si>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</si>
  <si>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</si>
  <si>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</si>
  <si>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</si>
  <si>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</si>
  <si>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</si>
  <si>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</si>
  <si>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</si>
  <si>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</si>
  <si>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</si>
  <si>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</si>
  <si>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</si>
  <si>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</si>
  <si>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</si>
  <si>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</si>
  <si>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</si>
  <si>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</si>
  <si>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</si>
  <si>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</si>
  <si>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</si>
  <si>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</si>
  <si>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</si>
  <si>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</si>
  <si>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</si>
  <si>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</si>
  <si>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</si>
  <si>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</si>
  <si>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</si>
  <si>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</si>
  <si>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</si>
  <si>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</si>
  <si>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</si>
  <si>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</si>
  <si>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</si>
  <si>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</si>
  <si>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</si>
  <si>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</si>
  <si>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</si>
  <si>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</si>
  <si>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</si>
  <si>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</si>
  <si>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</si>
  <si>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</si>
  <si>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</si>
  <si>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</si>
  <si>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</si>
  <si>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</si>
  <si>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</si>
  <si>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</si>
  <si>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</si>
  <si>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</si>
  <si>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</si>
  <si>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</si>
  <si>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</si>
  <si>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</si>
  <si>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</si>
  <si>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</si>
  <si>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</si>
  <si>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</si>
  <si>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</si>
  <si>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</si>
  <si>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</si>
  <si>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</si>
  <si>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</si>
  <si>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</si>
  <si>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</si>
  <si>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</si>
  <si>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</si>
  <si>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</si>
  <si>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</si>
  <si>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</si>
  <si>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</si>
  <si>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</si>
  <si>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</si>
  <si>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</si>
  <si>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</si>
  <si>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</si>
  <si>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</si>
  <si>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</si>
  <si>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</si>
  <si>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</si>
  <si>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</si>
  <si>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</si>
  <si>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</si>
  <si>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</si>
  <si>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</si>
  <si>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</si>
  <si>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</si>
  <si>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</si>
  <si>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</si>
  <si>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</si>
  <si>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</si>
  <si>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</si>
  <si>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</si>
  <si>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</si>
  <si>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</si>
  <si>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</si>
  <si>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</si>
  <si>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</si>
  <si>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</si>
  <si>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</si>
  <si>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</si>
  <si>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</si>
  <si>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</si>
  <si>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</si>
  <si>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</si>
  <si>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</si>
  <si>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</si>
  <si>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</si>
  <si>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</si>
  <si>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</si>
  <si>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</si>
  <si>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</si>
  <si>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</si>
  <si>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</si>
  <si>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</si>
  <si>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</si>
  <si>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</si>
  <si>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</si>
  <si>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</si>
  <si>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</si>
  <si>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</si>
  <si>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</si>
  <si>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</si>
  <si>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</si>
  <si>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</si>
  <si>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</si>
  <si>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</si>
  <si>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</si>
  <si>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</si>
  <si>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</si>
  <si>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</si>
  <si>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</si>
  <si>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</si>
  <si>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</si>
  <si>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</si>
  <si>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</si>
  <si>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</si>
  <si>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</si>
  <si>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</si>
  <si>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</si>
  <si>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</si>
  <si>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</si>
  <si>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</si>
  <si>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</si>
  <si>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</si>
  <si>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</si>
  <si>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</si>
  <si>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</si>
  <si>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</si>
  <si>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</si>
  <si>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</si>
  <si>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</si>
  <si>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</si>
  <si>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</si>
  <si>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</si>
  <si>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</si>
  <si>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</si>
  <si>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</si>
  <si>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</si>
  <si>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</si>
  <si>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</si>
  <si>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</si>
  <si>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</si>
  <si>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</si>
  <si>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</si>
  <si>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</si>
  <si>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</si>
  <si>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</si>
  <si>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</si>
  <si>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</si>
  <si>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</si>
  <si>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</si>
  <si>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</si>
  <si>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</si>
  <si>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</si>
  <si>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</si>
  <si>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</si>
  <si>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</si>
  <si>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</si>
  <si>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</si>
  <si>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</si>
  <si>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</si>
  <si>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</si>
  <si>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</si>
  <si>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</si>
  <si>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</si>
  <si>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</si>
  <si>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</si>
  <si>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</si>
  <si>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</si>
  <si>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</si>
  <si>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</si>
  <si>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</si>
  <si>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</si>
  <si>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</si>
  <si>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</si>
  <si>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</si>
  <si>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</si>
  <si>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</si>
  <si>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</si>
  <si>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</si>
  <si>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</si>
  <si>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</si>
  <si>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</si>
  <si>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</si>
  <si>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</si>
  <si>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</si>
  <si>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</si>
  <si>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</si>
  <si>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</si>
  <si>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</si>
  <si>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</si>
  <si>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</si>
  <si>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</si>
  <si>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</si>
  <si>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</si>
  <si>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</si>
  <si>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</si>
  <si>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</si>
  <si>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</si>
  <si>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</si>
  <si>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</si>
  <si>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</si>
  <si>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</si>
  <si>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</si>
  <si>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</si>
  <si>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</si>
  <si>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</si>
  <si>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</si>
  <si>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</si>
  <si>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</si>
  <si>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</si>
  <si>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</si>
  <si>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</si>
  <si>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</si>
  <si>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</si>
  <si>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</si>
  <si>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</si>
  <si>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</si>
  <si>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</si>
  <si>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</si>
  <si>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</si>
  <si>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</si>
  <si>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</si>
  <si>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</si>
  <si>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</si>
  <si>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</si>
  <si>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</si>
  <si>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</si>
  <si>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</si>
  <si>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</si>
  <si>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</si>
  <si>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</si>
  <si>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</si>
  <si>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</si>
  <si>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</si>
  <si>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</si>
  <si>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</si>
  <si>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</si>
  <si>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</si>
  <si>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</si>
  <si>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</si>
  <si>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</si>
  <si>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</si>
  <si>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</si>
  <si>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</si>
  <si>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</si>
  <si>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</si>
  <si>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</si>
  <si>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</si>
  <si>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</si>
  <si>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</si>
  <si>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</si>
  <si>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</si>
  <si>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</si>
  <si>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</si>
  <si>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</si>
  <si>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</si>
  <si>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</si>
  <si>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</si>
  <si>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</si>
  <si>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</si>
  <si>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</si>
  <si>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</si>
  <si>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</si>
  <si>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</si>
  <si>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</si>
  <si>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</si>
  <si>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</si>
  <si>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</si>
  <si>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</si>
  <si>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</si>
  <si>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</si>
  <si>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</si>
  <si>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</si>
  <si>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</si>
  <si>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</si>
  <si>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</si>
  <si>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</si>
  <si>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</si>
  <si>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</si>
  <si>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</si>
  <si>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</si>
  <si>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</si>
  <si>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</si>
  <si>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</si>
  <si>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</si>
  <si>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</si>
  <si>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</si>
  <si>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</si>
  <si>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</si>
  <si>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</si>
  <si>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</si>
  <si>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</si>
  <si>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</si>
  <si>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</si>
  <si>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</si>
  <si>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</si>
  <si>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</si>
  <si>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</si>
  <si>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</si>
  <si>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</si>
  <si>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</si>
  <si>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</si>
  <si>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</si>
  <si>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</si>
  <si>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</si>
  <si>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</si>
  <si>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</si>
  <si>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</si>
  <si>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</si>
  <si>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</si>
  <si>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</si>
  <si>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</si>
  <si>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</si>
  <si>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</si>
  <si>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</si>
  <si>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</si>
  <si>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</si>
  <si>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</si>
  <si>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</si>
  <si>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</si>
  <si>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</si>
  <si>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</si>
  <si>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</si>
  <si>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</si>
  <si>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</si>
  <si>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</si>
  <si>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</si>
  <si>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</si>
  <si>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</si>
  <si>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</si>
  <si>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</si>
  <si>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</si>
  <si>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</si>
  <si>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</si>
  <si>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</si>
  <si>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</si>
  <si>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</si>
  <si>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</si>
  <si>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</si>
  <si>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</si>
  <si>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</si>
  <si>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</si>
  <si>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</si>
  <si>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</si>
  <si>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</si>
  <si>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</si>
  <si>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</si>
  <si>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</si>
  <si>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</si>
  <si>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</si>
  <si>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</si>
  <si>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</si>
  <si>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</si>
  <si>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</si>
  <si>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</si>
  <si>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</si>
  <si>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</si>
  <si>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</si>
  <si>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</si>
  <si>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</si>
  <si>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</si>
  <si>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</si>
  <si>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</si>
  <si>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</si>
  <si>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</si>
  <si>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</si>
  <si>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</si>
  <si>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</si>
  <si>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</si>
  <si>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</si>
  <si>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</si>
  <si>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</si>
  <si>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</si>
  <si>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</si>
  <si>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</si>
  <si>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</si>
  <si>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</si>
  <si>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</si>
  <si>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</si>
  <si>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</si>
  <si>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</si>
  <si>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</si>
  <si>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</si>
  <si>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</si>
  <si>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</si>
  <si>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</si>
  <si>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</si>
  <si>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</si>
  <si>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</si>
  <si>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</si>
  <si>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</si>
  <si>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</si>
  <si>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</si>
  <si>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</si>
  <si>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</si>
  <si>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</si>
  <si>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</si>
  <si>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</si>
  <si>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</si>
  <si>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</si>
  <si>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</si>
  <si>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</si>
  <si>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</si>
  <si>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</si>
  <si>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</si>
  <si>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</si>
  <si>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</si>
  <si>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</t>
  </si>
  <si>
    <t>Previsão de mc1 as 9:30h</t>
  </si>
  <si>
    <t>Previsão de faixa as 9h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</si>
  <si>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</si>
  <si>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Faixa validada com CCO, mc1 as 00:30h</t>
  </si>
  <si>
    <t xml:space="preserve"> </t>
  </si>
  <si>
    <t>Mc1 as 07:21h, licença as 07:54h</t>
  </si>
  <si>
    <t>N98</t>
  </si>
  <si>
    <t>Evandro</t>
  </si>
  <si>
    <t>Inspeção vagão via ramal de pradópolis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</si>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</sst>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G334" activePane="bottomRight" state="frozen"/>
      <selection pane="bottomRight" activeCell="S337" sqref="S337:S3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1588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1</v>
      </c>
      <c r="BI326" s="16"/>
      <c r="BJ326" s="16" t="s">
        <v>1864</v>
      </c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1865</v>
      </c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1</v>
      </c>
      <c r="BI328" s="16"/>
      <c r="BJ328" s="16" t="s">
        <v>1866</v>
      </c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1867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>
        <v>1</v>
      </c>
      <c r="BI329" s="16"/>
      <c r="BJ329" s="16" t="s">
        <v>1868</v>
      </c>
      <c r="BK329" s="16" t="s">
        <v>1869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1771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1513</v>
      </c>
      <c r="W330" s="317" t="s">
        <v>1261</v>
      </c>
      <c r="X330" s="216" t="s">
        <v>964</v>
      </c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/>
      <c r="AT330" s="240"/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1</v>
      </c>
      <c r="BI330" s="16"/>
      <c r="BJ330" s="16" t="s">
        <v>1870</v>
      </c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817</v>
      </c>
      <c r="E337" s="311">
        <v>317</v>
      </c>
      <c r="F337" s="172" t="s">
        <v>714</v>
      </c>
      <c r="G337" s="9" t="str">
        <f>IF(D337="","*",VLOOKUP(F337,BS_ATIVIDADE[#All],3,FALSE))</f>
        <v>MECANIZAÇÃO - SOCADORA</v>
      </c>
      <c r="H337" s="173" t="s">
        <v>570</v>
      </c>
      <c r="I337" s="173" t="s">
        <v>570</v>
      </c>
      <c r="J337" s="215">
        <v>74</v>
      </c>
      <c r="K337" s="215">
        <v>483</v>
      </c>
      <c r="L337" s="83">
        <v>485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37" s="173">
        <v>0.39583333333333331</v>
      </c>
      <c r="P337" s="173">
        <v>8.3333333333333329E-2</v>
      </c>
      <c r="Q337" s="83">
        <v>1020</v>
      </c>
      <c r="R337" s="10" t="str">
        <f>IFERROR(_xlfn.XLOOKUP(F337, BS_ATIVIDADE[ATIVIDADE],BS_ATIVIDADE[UNIDADE] ), "*")</f>
        <v>M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1588</v>
      </c>
      <c r="W337" s="173" t="s">
        <v>1239</v>
      </c>
      <c r="X337" s="216" t="s">
        <v>964</v>
      </c>
      <c r="Y337" s="158"/>
      <c r="Z337" s="158"/>
      <c r="AA337" s="83">
        <v>1</v>
      </c>
      <c r="AB337" s="70" t="s">
        <v>956</v>
      </c>
      <c r="AC337" s="70" t="s">
        <v>608</v>
      </c>
      <c r="AD337" s="173">
        <v>0.29166666666666669</v>
      </c>
      <c r="AE337" s="83"/>
      <c r="AF337" s="83"/>
      <c r="AG337" s="83"/>
      <c r="AH337" s="48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TBR-TGR</v>
      </c>
      <c r="AN337" s="276" t="str">
        <f>IF(BS_CONTROLE[[#This Row],[SB]]=0, "-", BS_CONTROLE[[#This Row],[SB]])</f>
        <v>TBR487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483</v>
      </c>
      <c r="AQ337" s="278">
        <f>IF(BS_CONTROLE[[#This Row],[KM - Fim]]=0, "-", BS_CONTROLE[[#This Row],[KM - Fim]])</f>
        <v>485</v>
      </c>
      <c r="AR337" s="240"/>
      <c r="AS337" s="240"/>
      <c r="AT337" s="240"/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/>
      </c>
    </row>
    <row r="338" spans="1:72">
      <c r="A338" s="50" t="str">
        <f>D338&amp;B338</f>
        <v>N9846018</v>
      </c>
      <c r="B338" s="171">
        <v>46018</v>
      </c>
      <c r="C338" s="8">
        <f>IF(BS_CONTROLE[[#This Row],[DATA]]="","",WEEKNUM(BS_CONTROLE[[#This Row],[DATA]]))</f>
        <v>52</v>
      </c>
      <c r="D338" s="51" t="s">
        <v>1871</v>
      </c>
      <c r="E338" s="310">
        <v>318</v>
      </c>
      <c r="F338" s="172" t="s">
        <v>622</v>
      </c>
      <c r="G338" s="9" t="str">
        <f>IF(D338="","*",VLOOKUP(F338,BS_ATIVIDADE[#All],3,FALSE))</f>
        <v>OUTROS</v>
      </c>
      <c r="H338" s="173" t="s">
        <v>1771</v>
      </c>
      <c r="I338" s="173" t="s">
        <v>1771</v>
      </c>
      <c r="J338" s="215">
        <v>72</v>
      </c>
      <c r="K338" s="215">
        <v>7.58</v>
      </c>
      <c r="L338" s="83" t="s">
        <v>608</v>
      </c>
      <c r="M338" s="202" t="s">
        <v>1511</v>
      </c>
      <c r="N338" s="202" t="s">
        <v>1511</v>
      </c>
      <c r="O338" s="173">
        <v>0.375</v>
      </c>
      <c r="P338" s="173">
        <v>1</v>
      </c>
      <c r="Q338" s="83">
        <v>1</v>
      </c>
      <c r="R338" s="10" t="str">
        <f>IFERROR(_xlfn.XLOOKUP(F338, BS_ATIVIDADE[ATIVIDADE],BS_ATIVIDADE[UNIDADE] ), "*")</f>
        <v>BINÁRIO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ARARAQUARA - COLOMBIA</v>
      </c>
      <c r="V338" s="196" t="s">
        <v>1872</v>
      </c>
      <c r="W338" s="173" t="s">
        <v>1873</v>
      </c>
      <c r="X338" s="216" t="s">
        <v>964</v>
      </c>
      <c r="Y338" s="158"/>
      <c r="Z338" s="158"/>
      <c r="AA338" s="83">
        <v>2</v>
      </c>
      <c r="AB338" s="70" t="s">
        <v>961</v>
      </c>
      <c r="AC338" s="70" t="s">
        <v>608</v>
      </c>
      <c r="AD338" s="173">
        <v>0.29166666666666669</v>
      </c>
      <c r="AE338" s="83">
        <v>9347</v>
      </c>
      <c r="AF338" s="83"/>
      <c r="AG338" s="83"/>
      <c r="AH338" s="48"/>
      <c r="AI338" s="142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6" t="str">
        <f>IF(BS_CONTROLE[[#This Row],[Local - Partida]]=0, "-", BS_CONTROLE[[#This Row],[Local - Partida]])</f>
        <v>ZTO</v>
      </c>
      <c r="AL338" s="276" t="str">
        <f>IF(BS_CONTROLE[[#This Row],[Local - Encerramento]]=0, "-", BS_CONTROLE[[#This Row],[Local - Encerramento]])</f>
        <v>ZTO</v>
      </c>
      <c r="AM338" s="276" t="str">
        <f>IF(BS_CONTROLE[[#This Row],[Entre - Estações]]=0, "-", BS_CONTROLE[[#This Row],[Entre - Estações]])</f>
        <v>ZTO-ZXE</v>
      </c>
      <c r="AN338" s="276" t="str">
        <f>IF(BS_CONTROLE[[#This Row],[SB]]=0, "-", BS_CONTROLE[[#This Row],[SB]])</f>
        <v>ZTO-ZXE</v>
      </c>
      <c r="AO338" s="277">
        <f>IF(BS_CONTROLE[[#This Row],[SUB]]=0, "-", BS_CONTROLE[[#This Row],[SUB]])</f>
        <v>72</v>
      </c>
      <c r="AP338" s="278">
        <f>IF(BS_CONTROLE[[#This Row],[KM - Inicio]]=0, "-", BS_CONTROLE[[#This Row],[KM - Inicio]])</f>
        <v>7.58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ARARAQUARA - COLOMBIA</v>
      </c>
      <c r="BF338" s="279" t="str">
        <f>IF(BS_CONTROLE[[#This Row],[Responsavel pelo boletim]]=0, "-", BS_CONTROLE[[#This Row],[Responsavel pelo boletim]])</f>
        <v>Evandro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787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1850</v>
      </c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">
        <v>607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>V4246020</v>
      </c>
      <c r="B358" s="171">
        <v>46020</v>
      </c>
      <c r="C358" s="8">
        <f>IF(BS_CONTROLE[[#This Row],[DATA]]="","",WEEKNUM(BS_CONTROLE[[#This Row],[DATA]]))</f>
        <v>53</v>
      </c>
      <c r="D358" s="51" t="s">
        <v>787</v>
      </c>
      <c r="E358" s="310">
        <v>340</v>
      </c>
      <c r="F358" s="172" t="s">
        <v>740</v>
      </c>
      <c r="G358" s="9" t="str">
        <f>IF(D358="","*",VLOOKUP(F358,BS_ATIVIDADE[#All],3,FALSE))</f>
        <v>MODERNIZAÇÃO</v>
      </c>
      <c r="H358" s="173" t="s">
        <v>394</v>
      </c>
      <c r="I358" s="173" t="s">
        <v>394</v>
      </c>
      <c r="J358" s="215">
        <v>72</v>
      </c>
      <c r="K358" s="215">
        <v>318.5</v>
      </c>
      <c r="L358" s="83">
        <v>319.81900000000002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8" s="173">
        <v>0.27083333333333331</v>
      </c>
      <c r="P358" s="173">
        <v>8.3333333333333329E-2</v>
      </c>
      <c r="Q358" s="83">
        <v>400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8" s="80" t="str">
        <f>IFERROR(_xlfn.XLOOKUP(J358, BASE_MAPA!$D$2:$D$359, BASE_MAPA!$I$2:$I$359), "ERRO")</f>
        <v>ARARAQUARA - COLOMBIA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MODERNIZAÇÃO - SOCADORA</v>
      </c>
      <c r="AJ358" s="9" t="str">
        <f>IF(D358="","*",VLOOKUP(AI358,BS_ATIVIDADE[#Data],3,FALSE))</f>
        <v>MODERNIZAÇÃO</v>
      </c>
      <c r="AK358" s="276" t="str">
        <f>IF(BS_CONTROLE[[#This Row],[Local - Partida]]=0, "-", BS_CONTROLE[[#This Row],[Local - Partida]])</f>
        <v>ZGT1</v>
      </c>
      <c r="AL358" s="276" t="str">
        <f>IF(BS_CONTROLE[[#This Row],[Local - Encerramento]]=0, "-", BS_CONTROLE[[#This Row],[Local - Encerramento]])</f>
        <v>ZGT1</v>
      </c>
      <c r="AM358" s="276" t="str">
        <f>IF(BS_CONTROLE[[#This Row],[Entre - Estações]]=0, "-", BS_CONTROLE[[#This Row],[Entre - Estações]])</f>
        <v>ZGT-ZXE</v>
      </c>
      <c r="AN358" s="276" t="str">
        <f>IF(BS_CONTROLE[[#This Row],[SB]]=0, "-", BS_CONTROLE[[#This Row],[SB]])</f>
        <v>ZGTZXE</v>
      </c>
      <c r="AO358" s="277">
        <f>IF(BS_CONTROLE[[#This Row],[SUB]]=0, "-", BS_CONTROLE[[#This Row],[SUB]])</f>
        <v>72</v>
      </c>
      <c r="AP358" s="278">
        <f>IF(BS_CONTROLE[[#This Row],[KM - Inicio]]=0, "-", BS_CONTROLE[[#This Row],[KM - Inicio]])</f>
        <v>318.5</v>
      </c>
      <c r="AQ358" s="278">
        <f>IF(BS_CONTROLE[[#This Row],[KM - Fim]]=0, "-", BS_CONTROLE[[#This Row],[KM - Fim]])</f>
        <v>319.81900000000002</v>
      </c>
      <c r="AR358" s="240"/>
      <c r="AS358" s="240"/>
      <c r="AT358" s="240"/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0</v>
      </c>
      <c r="AZ358" s="13"/>
      <c r="BA358" s="71"/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8" s="11" t="str">
        <f>IFERROR(_xlfn.XLOOKUP(AO358, BASE_MAPA!$D$2:$D$359, BASE_MAPA!$I$2:$I$359), "ERRO")</f>
        <v>ARARAQUARA - COLOMBIA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Produção e Intervalo</v>
      </c>
      <c r="BR358" s="18">
        <f>IF(OR(B358="",F358=""),"*",AY358/P358)</f>
        <v>0</v>
      </c>
      <c r="BS358" s="18">
        <f>IF(OR(B358="",F358=""),"*",BA358/Q358)</f>
        <v>0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35" priority="2342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34" priority="23409" operator="equal">
      <formula>"OPORTUNIDADE"</formula>
    </cfRule>
  </conditionalFormatting>
  <conditionalFormatting sqref="AZ6:AZ232 AZ235:AZ236 AZ246:AZ247 AZ249:AZ252 AZ267:AZ268 AZ258:AZ261 AZ271:AZ272 AZ279:AZ521">
    <cfRule type="expression" dxfId="3833" priority="23404">
      <formula>$BU6=1</formula>
    </cfRule>
  </conditionalFormatting>
  <conditionalFormatting sqref="BQ235 BQ246:BQ247 BQ6:BQ232 BQ249:BQ251 BQ258:BQ260 BQ267:BQ268 BQ280:BQ598">
    <cfRule type="cellIs" dxfId="3832" priority="23415" operator="equal">
      <formula>"Produção e Intervalo"</formula>
    </cfRule>
    <cfRule type="cellIs" dxfId="3831" priority="23416" operator="equal">
      <formula>"Aderente"</formula>
    </cfRule>
    <cfRule type="cellIs" dxfId="3830" priority="23417" operator="equal">
      <formula>"Intervalo"</formula>
    </cfRule>
    <cfRule type="cellIs" dxfId="3829" priority="23418" operator="equal">
      <formula>"Produção"</formula>
    </cfRule>
    <cfRule type="cellIs" dxfId="3828" priority="23419" operator="equal">
      <formula>"ERRO"</formula>
    </cfRule>
  </conditionalFormatting>
  <conditionalFormatting sqref="BR235:BS235 BR246:BS247 BR6:BS232 BR249:BS251 BR258:BS260 BR267:BS268 BR280:BS551">
    <cfRule type="cellIs" dxfId="3827" priority="23397" operator="equal">
      <formula>"*"</formula>
    </cfRule>
    <cfRule type="cellIs" dxfId="3826" priority="23398" operator="greaterThanOrEqual">
      <formula>1</formula>
    </cfRule>
    <cfRule type="cellIs" dxfId="3825" priority="2339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325 Y330:Z473 Z326:Z329">
    <cfRule type="cellIs" dxfId="3824" priority="23345" operator="equal">
      <formula>"NÃO"</formula>
    </cfRule>
    <cfRule type="cellIs" dxfId="3823" priority="23346" operator="equal">
      <formula>"SIM"</formula>
    </cfRule>
  </conditionalFormatting>
  <conditionalFormatting sqref="X474:X521">
    <cfRule type="cellIs" dxfId="3822" priority="23344" operator="equal">
      <formula>"OPORTUNIDADE"</formula>
    </cfRule>
  </conditionalFormatting>
  <conditionalFormatting sqref="Z474:Z521">
    <cfRule type="cellIs" dxfId="3821" priority="23342" operator="equal">
      <formula>"NÃO"</formula>
    </cfRule>
    <cfRule type="cellIs" dxfId="3820" priority="23343" operator="equal">
      <formula>"SIM"</formula>
    </cfRule>
  </conditionalFormatting>
  <conditionalFormatting sqref="Z474:Z521">
    <cfRule type="cellIs" dxfId="3819" priority="23341" operator="equal">
      <formula>"OPORTUNIDADE"</formula>
    </cfRule>
  </conditionalFormatting>
  <conditionalFormatting sqref="Y1048574:Y1048576">
    <cfRule type="cellIs" dxfId="3818" priority="23226" operator="equal">
      <formula>"OPORTUNIDADE"</formula>
    </cfRule>
  </conditionalFormatting>
  <conditionalFormatting sqref="Y1048574:Y1048576">
    <cfRule type="cellIs" dxfId="3817" priority="23224" operator="equal">
      <formula>"NÃO"</formula>
    </cfRule>
    <cfRule type="cellIs" dxfId="3816" priority="23225" operator="equal">
      <formula>"SIM"</formula>
    </cfRule>
  </conditionalFormatting>
  <conditionalFormatting sqref="Z522:Z547">
    <cfRule type="cellIs" dxfId="3815" priority="22961" operator="equal">
      <formula>"OPORTUNIDADE"</formula>
    </cfRule>
  </conditionalFormatting>
  <conditionalFormatting sqref="Z522:Z547">
    <cfRule type="cellIs" dxfId="3814" priority="22959" operator="equal">
      <formula>"NÃO"</formula>
    </cfRule>
    <cfRule type="cellIs" dxfId="3813" priority="22960" operator="equal">
      <formula>"SIM"</formula>
    </cfRule>
  </conditionalFormatting>
  <conditionalFormatting sqref="X548">
    <cfRule type="cellIs" dxfId="3812" priority="22947" operator="equal">
      <formula>"NÃO"</formula>
    </cfRule>
    <cfRule type="cellIs" dxfId="3811" priority="22948" operator="equal">
      <formula>"SIM"</formula>
    </cfRule>
  </conditionalFormatting>
  <conditionalFormatting sqref="X548">
    <cfRule type="cellIs" dxfId="3810" priority="22946" operator="equal">
      <formula>"OPORTUNIDADE"</formula>
    </cfRule>
  </conditionalFormatting>
  <conditionalFormatting sqref="Z548">
    <cfRule type="cellIs" dxfId="3809" priority="22944" operator="equal">
      <formula>"NÃO"</formula>
    </cfRule>
    <cfRule type="cellIs" dxfId="3808" priority="22945" operator="equal">
      <formula>"SIM"</formula>
    </cfRule>
  </conditionalFormatting>
  <conditionalFormatting sqref="Z548">
    <cfRule type="cellIs" dxfId="3807" priority="22943" operator="equal">
      <formula>"OPORTUNIDADE"</formula>
    </cfRule>
  </conditionalFormatting>
  <conditionalFormatting sqref="BI548">
    <cfRule type="iconSet" priority="2295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53">
      <iconSet showValue="0">
        <cfvo type="percent" val="0"/>
        <cfvo type="num" val="1"/>
        <cfvo type="num" val="1" gte="0"/>
      </iconSet>
    </cfRule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806" priority="23563">
      <formula>$BU491=1</formula>
    </cfRule>
  </conditionalFormatting>
  <conditionalFormatting sqref="AZ524:AZ548">
    <cfRule type="expression" dxfId="3805" priority="23723">
      <formula>$BU496=1</formula>
    </cfRule>
  </conditionalFormatting>
  <conditionalFormatting sqref="BI522:BI547">
    <cfRule type="iconSet" priority="2372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726">
      <iconSet showValue="0">
        <cfvo type="percent" val="0"/>
        <cfvo type="num" val="1"/>
        <cfvo type="num" val="1" gte="0"/>
      </iconSet>
    </cfRule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804" priority="18358" operator="equal">
      <formula>"*"</formula>
    </cfRule>
    <cfRule type="cellIs" dxfId="3803" priority="18359" operator="greaterThanOrEqual">
      <formula>1</formula>
    </cfRule>
    <cfRule type="cellIs" dxfId="3802" priority="18360" operator="lessThan">
      <formula>1</formula>
    </cfRule>
  </conditionalFormatting>
  <conditionalFormatting sqref="BK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0" operator="equal">
      <formula>"OPORTUNIDADE"</formula>
    </cfRule>
  </conditionalFormatting>
  <conditionalFormatting sqref="Z20">
    <cfRule type="cellIs" dxfId="3800" priority="4868" operator="equal">
      <formula>"NÃO"</formula>
    </cfRule>
    <cfRule type="cellIs" dxfId="3799" priority="4869" operator="equal">
      <formula>"SIM"</formula>
    </cfRule>
  </conditionalFormatting>
  <conditionalFormatting sqref="Y20">
    <cfRule type="cellIs" dxfId="3798" priority="4867" operator="equal">
      <formula>"OPORTUNIDADE"</formula>
    </cfRule>
  </conditionalFormatting>
  <conditionalFormatting sqref="Y20">
    <cfRule type="cellIs" dxfId="3797" priority="4865" operator="equal">
      <formula>"NÃO"</formula>
    </cfRule>
    <cfRule type="cellIs" dxfId="3796" priority="4866" operator="equal">
      <formula>"SIM"</formula>
    </cfRule>
  </conditionalFormatting>
  <conditionalFormatting sqref="Z19">
    <cfRule type="cellIs" dxfId="3795" priority="4864" operator="equal">
      <formula>"OPORTUNIDADE"</formula>
    </cfRule>
  </conditionalFormatting>
  <conditionalFormatting sqref="Z19">
    <cfRule type="cellIs" dxfId="3794" priority="4862" operator="equal">
      <formula>"NÃO"</formula>
    </cfRule>
    <cfRule type="cellIs" dxfId="3793" priority="4863" operator="equal">
      <formula>"SIM"</formula>
    </cfRule>
  </conditionalFormatting>
  <conditionalFormatting sqref="Z19">
    <cfRule type="cellIs" dxfId="3792" priority="4846" operator="equal">
      <formula>"OPORTUNIDADE"</formula>
    </cfRule>
  </conditionalFormatting>
  <conditionalFormatting sqref="Z19">
    <cfRule type="cellIs" dxfId="3791" priority="4844" operator="equal">
      <formula>"NÃO"</formula>
    </cfRule>
    <cfRule type="cellIs" dxfId="3790" priority="4845" operator="equal">
      <formula>"SIM"</formula>
    </cfRule>
  </conditionalFormatting>
  <conditionalFormatting sqref="Z19">
    <cfRule type="cellIs" dxfId="3789" priority="4843" operator="equal">
      <formula>"OPORTUNIDADE"</formula>
    </cfRule>
  </conditionalFormatting>
  <conditionalFormatting sqref="Z19">
    <cfRule type="cellIs" dxfId="3788" priority="4841" operator="equal">
      <formula>"NÃO"</formula>
    </cfRule>
    <cfRule type="cellIs" dxfId="3787" priority="4842" operator="equal">
      <formula>"SIM"</formula>
    </cfRule>
  </conditionalFormatting>
  <conditionalFormatting sqref="Z19">
    <cfRule type="cellIs" dxfId="3786" priority="4840" operator="equal">
      <formula>"OPORTUNIDADE"</formula>
    </cfRule>
  </conditionalFormatting>
  <conditionalFormatting sqref="Z19">
    <cfRule type="cellIs" dxfId="3785" priority="4838" operator="equal">
      <formula>"NÃO"</formula>
    </cfRule>
    <cfRule type="cellIs" dxfId="3784" priority="4839" operator="equal">
      <formula>"SIM"</formula>
    </cfRule>
  </conditionalFormatting>
  <conditionalFormatting sqref="Z19">
    <cfRule type="cellIs" dxfId="3783" priority="4837" operator="equal">
      <formula>"OPORTUNIDADE"</formula>
    </cfRule>
  </conditionalFormatting>
  <conditionalFormatting sqref="Z19">
    <cfRule type="cellIs" dxfId="3782" priority="4835" operator="equal">
      <formula>"NÃO"</formula>
    </cfRule>
    <cfRule type="cellIs" dxfId="3781" priority="4836" operator="equal">
      <formula>"SIM"</formula>
    </cfRule>
  </conditionalFormatting>
  <conditionalFormatting sqref="Z19">
    <cfRule type="cellIs" dxfId="3780" priority="4834" operator="equal">
      <formula>"OPORTUNIDADE"</formula>
    </cfRule>
  </conditionalFormatting>
  <conditionalFormatting sqref="Z19">
    <cfRule type="cellIs" dxfId="3779" priority="4832" operator="equal">
      <formula>"NÃO"</formula>
    </cfRule>
    <cfRule type="cellIs" dxfId="3778" priority="4833" operator="equal">
      <formula>"SIM"</formula>
    </cfRule>
  </conditionalFormatting>
  <conditionalFormatting sqref="Z19">
    <cfRule type="cellIs" dxfId="3777" priority="4831" operator="equal">
      <formula>"OPORTUNIDADE"</formula>
    </cfRule>
  </conditionalFormatting>
  <conditionalFormatting sqref="Z19">
    <cfRule type="cellIs" dxfId="3776" priority="4829" operator="equal">
      <formula>"NÃO"</formula>
    </cfRule>
    <cfRule type="cellIs" dxfId="3775" priority="4830" operator="equal">
      <formula>"SIM"</formula>
    </cfRule>
  </conditionalFormatting>
  <conditionalFormatting sqref="Z19">
    <cfRule type="cellIs" dxfId="3774" priority="4828" operator="equal">
      <formula>"OPORTUNIDADE"</formula>
    </cfRule>
  </conditionalFormatting>
  <conditionalFormatting sqref="Z19">
    <cfRule type="cellIs" dxfId="3773" priority="4826" operator="equal">
      <formula>"NÃO"</formula>
    </cfRule>
    <cfRule type="cellIs" dxfId="3772" priority="4827" operator="equal">
      <formula>"SIM"</formula>
    </cfRule>
  </conditionalFormatting>
  <conditionalFormatting sqref="Z19">
    <cfRule type="cellIs" dxfId="3771" priority="4825" operator="equal">
      <formula>"OPORTUNIDADE"</formula>
    </cfRule>
  </conditionalFormatting>
  <conditionalFormatting sqref="Z19">
    <cfRule type="cellIs" dxfId="3770" priority="4823" operator="equal">
      <formula>"NÃO"</formula>
    </cfRule>
    <cfRule type="cellIs" dxfId="3769" priority="4824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6" operator="equal">
      <formula>"OPORTUNIDADE"</formula>
    </cfRule>
  </conditionalFormatting>
  <conditionalFormatting sqref="Z19">
    <cfRule type="cellIs" dxfId="3764" priority="4814" operator="equal">
      <formula>"NÃO"</formula>
    </cfRule>
    <cfRule type="cellIs" dxfId="3763" priority="4815" operator="equal">
      <formula>"SIM"</formula>
    </cfRule>
  </conditionalFormatting>
  <conditionalFormatting sqref="Z19">
    <cfRule type="cellIs" dxfId="3762" priority="4813" operator="equal">
      <formula>"OPORTUNIDADE"</formula>
    </cfRule>
  </conditionalFormatting>
  <conditionalFormatting sqref="Z19">
    <cfRule type="cellIs" dxfId="3761" priority="4811" operator="equal">
      <formula>"NÃO"</formula>
    </cfRule>
    <cfRule type="cellIs" dxfId="3760" priority="4812" operator="equal">
      <formula>"SIM"</formula>
    </cfRule>
  </conditionalFormatting>
  <conditionalFormatting sqref="Y19">
    <cfRule type="cellIs" dxfId="3759" priority="4780" operator="equal">
      <formula>"OPORTUNIDADE"</formula>
    </cfRule>
  </conditionalFormatting>
  <conditionalFormatting sqref="Y19">
    <cfRule type="cellIs" dxfId="3758" priority="4778" operator="equal">
      <formula>"NÃO"</formula>
    </cfRule>
    <cfRule type="cellIs" dxfId="3757" priority="4779" operator="equal">
      <formula>"SIM"</formula>
    </cfRule>
  </conditionalFormatting>
  <conditionalFormatting sqref="Y22:Z22">
    <cfRule type="cellIs" dxfId="3756" priority="4777" operator="equal">
      <formula>"OPORTUNIDADE"</formula>
    </cfRule>
  </conditionalFormatting>
  <conditionalFormatting sqref="Y22:Z22">
    <cfRule type="cellIs" dxfId="3755" priority="4775" operator="equal">
      <formula>"NÃO"</formula>
    </cfRule>
    <cfRule type="cellIs" dxfId="3754" priority="4776" operator="equal">
      <formula>"SIM"</formula>
    </cfRule>
  </conditionalFormatting>
  <conditionalFormatting sqref="BP9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7" operator="equal">
      <formula>"OPORTUNIDADE"</formula>
    </cfRule>
  </conditionalFormatting>
  <conditionalFormatting sqref="Z30">
    <cfRule type="cellIs" dxfId="3752" priority="4765" operator="equal">
      <formula>"NÃO"</formula>
    </cfRule>
    <cfRule type="cellIs" dxfId="3751" priority="4766" operator="equal">
      <formula>"SIM"</formula>
    </cfRule>
  </conditionalFormatting>
  <conditionalFormatting sqref="BK14">
    <cfRule type="iconSet" priority="476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0" operator="equal">
      <formula>"OPORTUNIDADE"</formula>
    </cfRule>
  </conditionalFormatting>
  <conditionalFormatting sqref="Z27">
    <cfRule type="cellIs" dxfId="3749" priority="4758" operator="equal">
      <formula>"NÃO"</formula>
    </cfRule>
    <cfRule type="cellIs" dxfId="3748" priority="4759" operator="equal">
      <formula>"SIM"</formula>
    </cfRule>
  </conditionalFormatting>
  <conditionalFormatting sqref="Z28">
    <cfRule type="cellIs" dxfId="3747" priority="4754" operator="equal">
      <formula>"OPORTUNIDADE"</formula>
    </cfRule>
  </conditionalFormatting>
  <conditionalFormatting sqref="Z28">
    <cfRule type="cellIs" dxfId="3746" priority="4752" operator="equal">
      <formula>"NÃO"</formula>
    </cfRule>
    <cfRule type="cellIs" dxfId="3745" priority="4753" operator="equal">
      <formula>"SIM"</formula>
    </cfRule>
  </conditionalFormatting>
  <conditionalFormatting sqref="Z29">
    <cfRule type="cellIs" dxfId="3744" priority="4751" operator="equal">
      <formula>"OPORTUNIDADE"</formula>
    </cfRule>
  </conditionalFormatting>
  <conditionalFormatting sqref="Z29">
    <cfRule type="cellIs" dxfId="3743" priority="4749" operator="equal">
      <formula>"NÃO"</formula>
    </cfRule>
    <cfRule type="cellIs" dxfId="3742" priority="4750" operator="equal">
      <formula>"SIM"</formula>
    </cfRule>
  </conditionalFormatting>
  <conditionalFormatting sqref="BK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3" operator="equal">
      <formula>"OPORTUNIDADE"</formula>
    </cfRule>
  </conditionalFormatting>
  <conditionalFormatting sqref="Z29">
    <cfRule type="cellIs" dxfId="3740" priority="4741" operator="equal">
      <formula>"NÃO"</formula>
    </cfRule>
    <cfRule type="cellIs" dxfId="3739" priority="4742" operator="equal">
      <formula>"SIM"</formula>
    </cfRule>
  </conditionalFormatting>
  <conditionalFormatting sqref="Z30">
    <cfRule type="cellIs" dxfId="3738" priority="4740" operator="equal">
      <formula>"OPORTUNIDADE"</formula>
    </cfRule>
  </conditionalFormatting>
  <conditionalFormatting sqref="Z30">
    <cfRule type="cellIs" dxfId="3737" priority="4738" operator="equal">
      <formula>"NÃO"</formula>
    </cfRule>
    <cfRule type="cellIs" dxfId="3736" priority="4739" operator="equal">
      <formula>"SIM"</formula>
    </cfRule>
  </conditionalFormatting>
  <conditionalFormatting sqref="Z31">
    <cfRule type="cellIs" dxfId="3735" priority="4737" operator="equal">
      <formula>"OPORTUNIDADE"</formula>
    </cfRule>
  </conditionalFormatting>
  <conditionalFormatting sqref="Z31">
    <cfRule type="cellIs" dxfId="3734" priority="4735" operator="equal">
      <formula>"NÃO"</formula>
    </cfRule>
    <cfRule type="cellIs" dxfId="3733" priority="4736" operator="equal">
      <formula>"SIM"</formula>
    </cfRule>
  </conditionalFormatting>
  <conditionalFormatting sqref="BK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0" operator="equal">
      <formula>"OPORTUNIDADE"</formula>
    </cfRule>
  </conditionalFormatting>
  <conditionalFormatting sqref="Z40:Z43">
    <cfRule type="cellIs" dxfId="3731" priority="4718" operator="equal">
      <formula>"NÃO"</formula>
    </cfRule>
    <cfRule type="cellIs" dxfId="3730" priority="4719" operator="equal">
      <formula>"SIM"</formula>
    </cfRule>
  </conditionalFormatting>
  <conditionalFormatting sqref="Z38">
    <cfRule type="cellIs" dxfId="3729" priority="4717" operator="equal">
      <formula>"OPORTUNIDADE"</formula>
    </cfRule>
  </conditionalFormatting>
  <conditionalFormatting sqref="Z38">
    <cfRule type="cellIs" dxfId="3728" priority="4715" operator="equal">
      <formula>"NÃO"</formula>
    </cfRule>
    <cfRule type="cellIs" dxfId="3727" priority="4716" operator="equal">
      <formula>"SIM"</formula>
    </cfRule>
  </conditionalFormatting>
  <conditionalFormatting sqref="Y38 Y40">
    <cfRule type="cellIs" dxfId="3726" priority="4714" operator="equal">
      <formula>"OPORTUNIDADE"</formula>
    </cfRule>
  </conditionalFormatting>
  <conditionalFormatting sqref="Y38 Y40">
    <cfRule type="cellIs" dxfId="3725" priority="4712" operator="equal">
      <formula>"NÃO"</formula>
    </cfRule>
    <cfRule type="cellIs" dxfId="3724" priority="4713" operator="equal">
      <formula>"SIM"</formula>
    </cfRule>
  </conditionalFormatting>
  <conditionalFormatting sqref="Z41:Z43">
    <cfRule type="cellIs" dxfId="3723" priority="4711" operator="equal">
      <formula>"OPORTUNIDADE"</formula>
    </cfRule>
  </conditionalFormatting>
  <conditionalFormatting sqref="Z41:Z43">
    <cfRule type="cellIs" dxfId="3722" priority="4709" operator="equal">
      <formula>"NÃO"</formula>
    </cfRule>
    <cfRule type="cellIs" dxfId="3721" priority="4710" operator="equal">
      <formula>"SIM"</formula>
    </cfRule>
  </conditionalFormatting>
  <conditionalFormatting sqref="Z41:Z43">
    <cfRule type="cellIs" dxfId="3720" priority="4708" operator="equal">
      <formula>"OPORTUNIDADE"</formula>
    </cfRule>
  </conditionalFormatting>
  <conditionalFormatting sqref="Z41:Z43">
    <cfRule type="cellIs" dxfId="3719" priority="4706" operator="equal">
      <formula>"NÃO"</formula>
    </cfRule>
    <cfRule type="cellIs" dxfId="3718" priority="4707" operator="equal">
      <formula>"SIM"</formula>
    </cfRule>
  </conditionalFormatting>
  <conditionalFormatting sqref="Z42:Z43">
    <cfRule type="cellIs" dxfId="3717" priority="4705" operator="equal">
      <formula>"OPORTUNIDADE"</formula>
    </cfRule>
  </conditionalFormatting>
  <conditionalFormatting sqref="Z42:Z43">
    <cfRule type="cellIs" dxfId="3716" priority="4703" operator="equal">
      <formula>"NÃO"</formula>
    </cfRule>
    <cfRule type="cellIs" dxfId="3715" priority="4704" operator="equal">
      <formula>"SIM"</formula>
    </cfRule>
  </conditionalFormatting>
  <conditionalFormatting sqref="BJ24:BJ25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2" operator="equal">
      <formula>"OPORTUNIDADE"</formula>
    </cfRule>
  </conditionalFormatting>
  <conditionalFormatting sqref="Z40">
    <cfRule type="cellIs" dxfId="3713" priority="4690" operator="equal">
      <formula>"NÃO"</formula>
    </cfRule>
    <cfRule type="cellIs" dxfId="3712" priority="4691" operator="equal">
      <formula>"SIM"</formula>
    </cfRule>
  </conditionalFormatting>
  <conditionalFormatting sqref="Y39:Z39">
    <cfRule type="cellIs" dxfId="3711" priority="4689" operator="equal">
      <formula>"OPORTUNIDADE"</formula>
    </cfRule>
  </conditionalFormatting>
  <conditionalFormatting sqref="Y39:Z39">
    <cfRule type="cellIs" dxfId="3710" priority="4687" operator="equal">
      <formula>"NÃO"</formula>
    </cfRule>
    <cfRule type="cellIs" dxfId="3709" priority="4688" operator="equal">
      <formula>"SIM"</formula>
    </cfRule>
  </conditionalFormatting>
  <conditionalFormatting sqref="Y39">
    <cfRule type="cellIs" dxfId="3708" priority="4686" operator="equal">
      <formula>"OPORTUNIDADE"</formula>
    </cfRule>
  </conditionalFormatting>
  <conditionalFormatting sqref="Y39">
    <cfRule type="cellIs" dxfId="3707" priority="4684" operator="equal">
      <formula>"NÃO"</formula>
    </cfRule>
    <cfRule type="cellIs" dxfId="3706" priority="4685" operator="equal">
      <formula>"SIM"</formula>
    </cfRule>
  </conditionalFormatting>
  <conditionalFormatting sqref="Y39">
    <cfRule type="cellIs" dxfId="3705" priority="4683" operator="equal">
      <formula>"OPORTUNIDADE"</formula>
    </cfRule>
  </conditionalFormatting>
  <conditionalFormatting sqref="Y39">
    <cfRule type="cellIs" dxfId="3704" priority="4681" operator="equal">
      <formula>"NÃO"</formula>
    </cfRule>
    <cfRule type="cellIs" dxfId="3703" priority="4682" operator="equal">
      <formula>"SIM"</formula>
    </cfRule>
  </conditionalFormatting>
  <conditionalFormatting sqref="Y39">
    <cfRule type="cellIs" dxfId="3702" priority="4680" operator="equal">
      <formula>"OPORTUNIDADE"</formula>
    </cfRule>
  </conditionalFormatting>
  <conditionalFormatting sqref="Y39">
    <cfRule type="cellIs" dxfId="3701" priority="4678" operator="equal">
      <formula>"NÃO"</formula>
    </cfRule>
    <cfRule type="cellIs" dxfId="3700" priority="4679" operator="equal">
      <formula>"SIM"</formula>
    </cfRule>
  </conditionalFormatting>
  <conditionalFormatting sqref="Y39">
    <cfRule type="cellIs" dxfId="3699" priority="4677" operator="equal">
      <formula>"OPORTUNIDADE"</formula>
    </cfRule>
  </conditionalFormatting>
  <conditionalFormatting sqref="Y39">
    <cfRule type="cellIs" dxfId="3698" priority="4675" operator="equal">
      <formula>"NÃO"</formula>
    </cfRule>
    <cfRule type="cellIs" dxfId="3697" priority="4676" operator="equal">
      <formula>"SIM"</formula>
    </cfRule>
  </conditionalFormatting>
  <conditionalFormatting sqref="Y39">
    <cfRule type="cellIs" dxfId="3696" priority="4674" operator="equal">
      <formula>"OPORTUNIDADE"</formula>
    </cfRule>
  </conditionalFormatting>
  <conditionalFormatting sqref="Y39">
    <cfRule type="cellIs" dxfId="3695" priority="4672" operator="equal">
      <formula>"NÃO"</formula>
    </cfRule>
    <cfRule type="cellIs" dxfId="3694" priority="4673" operator="equal">
      <formula>"SIM"</formula>
    </cfRule>
  </conditionalFormatting>
  <conditionalFormatting sqref="Z39">
    <cfRule type="cellIs" dxfId="3693" priority="4671" operator="equal">
      <formula>"OPORTUNIDADE"</formula>
    </cfRule>
  </conditionalFormatting>
  <conditionalFormatting sqref="Z39">
    <cfRule type="cellIs" dxfId="3692" priority="4669" operator="equal">
      <formula>"NÃO"</formula>
    </cfRule>
    <cfRule type="cellIs" dxfId="3691" priority="4670" operator="equal">
      <formula>"SIM"</formula>
    </cfRule>
  </conditionalFormatting>
  <conditionalFormatting sqref="Z39">
    <cfRule type="cellIs" dxfId="3690" priority="4668" operator="equal">
      <formula>"OPORTUNIDADE"</formula>
    </cfRule>
  </conditionalFormatting>
  <conditionalFormatting sqref="Z39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Z39">
    <cfRule type="cellIs" dxfId="3687" priority="4665" operator="equal">
      <formula>"OPORTUNIDADE"</formula>
    </cfRule>
  </conditionalFormatting>
  <conditionalFormatting sqref="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Y39">
    <cfRule type="cellIs" dxfId="3669" priority="4647" operator="equal">
      <formula>"OPORTUNIDADE"</formula>
    </cfRule>
  </conditionalFormatting>
  <conditionalFormatting sqref="Y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Z39">
    <cfRule type="cellIs" dxfId="3648" priority="4626" operator="equal">
      <formula>"OPORTUNIDADE"</formula>
    </cfRule>
  </conditionalFormatting>
  <conditionalFormatting sqref="Z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Z39">
    <cfRule type="cellIs" dxfId="3645" priority="4623" operator="equal">
      <formula>"OPORTUNIDADE"</formula>
    </cfRule>
  </conditionalFormatting>
  <conditionalFormatting sqref="Z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Y39">
    <cfRule type="cellIs" dxfId="3639" priority="4617" operator="equal">
      <formula>"OPORTUNIDADE"</formula>
    </cfRule>
  </conditionalFormatting>
  <conditionalFormatting sqref="Y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Y39">
    <cfRule type="cellIs" dxfId="3624" priority="4602" operator="equal">
      <formula>"OPORTUNIDADE"</formula>
    </cfRule>
  </conditionalFormatting>
  <conditionalFormatting sqref="Y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Y39">
    <cfRule type="cellIs" dxfId="3621" priority="4599" operator="equal">
      <formula>"OPORTUNIDADE"</formula>
    </cfRule>
  </conditionalFormatting>
  <conditionalFormatting sqref="Y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Y39">
    <cfRule type="cellIs" dxfId="3618" priority="4596" operator="equal">
      <formula>"OPORTUNIDADE"</formula>
    </cfRule>
  </conditionalFormatting>
  <conditionalFormatting sqref="Y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:Z39">
    <cfRule type="cellIs" dxfId="3612" priority="4590" operator="equal">
      <formula>"OPORTUNIDADE"</formula>
    </cfRule>
  </conditionalFormatting>
  <conditionalFormatting sqref="Y39:Z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:Z39">
    <cfRule type="cellIs" dxfId="3609" priority="4587" operator="equal">
      <formula>"OPORTUNIDADE"</formula>
    </cfRule>
  </conditionalFormatting>
  <conditionalFormatting sqref="Y39:Z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:Z39">
    <cfRule type="cellIs" dxfId="3606" priority="4584" operator="equal">
      <formula>"OPORTUNIDADE"</formula>
    </cfRule>
  </conditionalFormatting>
  <conditionalFormatting sqref="Y39:Z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:Z39">
    <cfRule type="cellIs" dxfId="3603" priority="4581" operator="equal">
      <formula>"OPORTUNIDADE"</formula>
    </cfRule>
  </conditionalFormatting>
  <conditionalFormatting sqref="Y39:Z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:Z39">
    <cfRule type="cellIs" dxfId="3600" priority="4578" operator="equal">
      <formula>"OPORTUNIDADE"</formula>
    </cfRule>
  </conditionalFormatting>
  <conditionalFormatting sqref="Y39:Z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:Z39">
    <cfRule type="cellIs" dxfId="3597" priority="4575" operator="equal">
      <formula>"OPORTUNIDADE"</formula>
    </cfRule>
  </conditionalFormatting>
  <conditionalFormatting sqref="Y39:Z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:Z39">
    <cfRule type="cellIs" dxfId="3594" priority="4572" operator="equal">
      <formula>"OPORTUNIDADE"</formula>
    </cfRule>
  </conditionalFormatting>
  <conditionalFormatting sqref="Y39:Z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:Z39">
    <cfRule type="cellIs" dxfId="3591" priority="4569" operator="equal">
      <formula>"OPORTUNIDADE"</formula>
    </cfRule>
  </conditionalFormatting>
  <conditionalFormatting sqref="Y39:Z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Z35">
    <cfRule type="cellIs" dxfId="3585" priority="4563" operator="equal">
      <formula>"OPORTUNIDADE"</formula>
    </cfRule>
  </conditionalFormatting>
  <conditionalFormatting sqref="Z35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5">
    <cfRule type="cellIs" dxfId="3582" priority="4560" operator="equal">
      <formula>"OPORTUNIDADE"</formula>
    </cfRule>
  </conditionalFormatting>
  <conditionalFormatting sqref="Y35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BK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4" operator="equal">
      <formula>"OPORTUNIDADE"</formula>
    </cfRule>
  </conditionalFormatting>
  <conditionalFormatting sqref="Z52:Z54">
    <cfRule type="cellIs" dxfId="3578" priority="4532" operator="equal">
      <formula>"NÃO"</formula>
    </cfRule>
    <cfRule type="cellIs" dxfId="3577" priority="4533" operator="equal">
      <formula>"SIM"</formula>
    </cfRule>
  </conditionalFormatting>
  <conditionalFormatting sqref="Z52:Z54">
    <cfRule type="cellIs" dxfId="3576" priority="4516" operator="equal">
      <formula>"OPORTUNIDADE"</formula>
    </cfRule>
  </conditionalFormatting>
  <conditionalFormatting sqref="Z52:Z54">
    <cfRule type="cellIs" dxfId="3575" priority="4514" operator="equal">
      <formula>"NÃO"</formula>
    </cfRule>
    <cfRule type="cellIs" dxfId="3574" priority="4515" operator="equal">
      <formula>"SIM"</formula>
    </cfRule>
  </conditionalFormatting>
  <conditionalFormatting sqref="Z52:Z54">
    <cfRule type="cellIs" dxfId="3573" priority="4513" operator="equal">
      <formula>"OPORTUNIDADE"</formula>
    </cfRule>
  </conditionalFormatting>
  <conditionalFormatting sqref="Z52:Z54">
    <cfRule type="cellIs" dxfId="3572" priority="4511" operator="equal">
      <formula>"NÃO"</formula>
    </cfRule>
    <cfRule type="cellIs" dxfId="3571" priority="4512" operator="equal">
      <formula>"SIM"</formula>
    </cfRule>
  </conditionalFormatting>
  <conditionalFormatting sqref="Z52:Z54">
    <cfRule type="cellIs" dxfId="3570" priority="4510" operator="equal">
      <formula>"OPORTUNIDADE"</formula>
    </cfRule>
  </conditionalFormatting>
  <conditionalFormatting sqref="Z52:Z54">
    <cfRule type="cellIs" dxfId="3569" priority="4508" operator="equal">
      <formula>"NÃO"</formula>
    </cfRule>
    <cfRule type="cellIs" dxfId="3568" priority="4509" operator="equal">
      <formula>"SIM"</formula>
    </cfRule>
  </conditionalFormatting>
  <conditionalFormatting sqref="Z52:Z54">
    <cfRule type="cellIs" dxfId="3567" priority="4489" operator="equal">
      <formula>"OPORTUNIDADE"</formula>
    </cfRule>
  </conditionalFormatting>
  <conditionalFormatting sqref="Z52:Z54">
    <cfRule type="cellIs" dxfId="3566" priority="4487" operator="equal">
      <formula>"NÃO"</formula>
    </cfRule>
    <cfRule type="cellIs" dxfId="3565" priority="4488" operator="equal">
      <formula>"SIM"</formula>
    </cfRule>
  </conditionalFormatting>
  <conditionalFormatting sqref="Z52:Z54">
    <cfRule type="cellIs" dxfId="3564" priority="4486" operator="equal">
      <formula>"OPORTUNIDADE"</formula>
    </cfRule>
  </conditionalFormatting>
  <conditionalFormatting sqref="Z52:Z54">
    <cfRule type="cellIs" dxfId="3563" priority="4484" operator="equal">
      <formula>"NÃO"</formula>
    </cfRule>
    <cfRule type="cellIs" dxfId="3562" priority="4485" operator="equal">
      <formula>"SIM"</formula>
    </cfRule>
  </conditionalFormatting>
  <conditionalFormatting sqref="Z52:Z54">
    <cfRule type="cellIs" dxfId="3561" priority="4471" operator="equal">
      <formula>"OPORTUNIDADE"</formula>
    </cfRule>
  </conditionalFormatting>
  <conditionalFormatting sqref="Z52:Z54">
    <cfRule type="cellIs" dxfId="3560" priority="4469" operator="equal">
      <formula>"NÃO"</formula>
    </cfRule>
    <cfRule type="cellIs" dxfId="3559" priority="4470" operator="equal">
      <formula>"SIM"</formula>
    </cfRule>
  </conditionalFormatting>
  <conditionalFormatting sqref="Z52:Z54">
    <cfRule type="cellIs" dxfId="3558" priority="4468" operator="equal">
      <formula>"OPORTUNIDADE"</formula>
    </cfRule>
  </conditionalFormatting>
  <conditionalFormatting sqref="Z52:Z54">
    <cfRule type="cellIs" dxfId="3557" priority="4466" operator="equal">
      <formula>"NÃO"</formula>
    </cfRule>
    <cfRule type="cellIs" dxfId="3556" priority="4467" operator="equal">
      <formula>"SIM"</formula>
    </cfRule>
  </conditionalFormatting>
  <conditionalFormatting sqref="Z52:Z54">
    <cfRule type="cellIs" dxfId="3555" priority="4465" operator="equal">
      <formula>"OPORTUNIDADE"</formula>
    </cfRule>
  </conditionalFormatting>
  <conditionalFormatting sqref="Z52:Z54">
    <cfRule type="cellIs" dxfId="3554" priority="4463" operator="equal">
      <formula>"NÃO"</formula>
    </cfRule>
    <cfRule type="cellIs" dxfId="3553" priority="4464" operator="equal">
      <formula>"SIM"</formula>
    </cfRule>
  </conditionalFormatting>
  <conditionalFormatting sqref="Z52:Z54">
    <cfRule type="cellIs" dxfId="3552" priority="4435" operator="equal">
      <formula>"OPORTUNIDADE"</formula>
    </cfRule>
  </conditionalFormatting>
  <conditionalFormatting sqref="Z52:Z54">
    <cfRule type="cellIs" dxfId="3551" priority="4433" operator="equal">
      <formula>"NÃO"</formula>
    </cfRule>
    <cfRule type="cellIs" dxfId="3550" priority="4434" operator="equal">
      <formula>"SIM"</formula>
    </cfRule>
  </conditionalFormatting>
  <conditionalFormatting sqref="Z52:Z54">
    <cfRule type="cellIs" dxfId="3549" priority="4432" operator="equal">
      <formula>"OPORTUNIDADE"</formula>
    </cfRule>
  </conditionalFormatting>
  <conditionalFormatting sqref="Z52:Z54">
    <cfRule type="cellIs" dxfId="3548" priority="4430" operator="equal">
      <formula>"NÃO"</formula>
    </cfRule>
    <cfRule type="cellIs" dxfId="3547" priority="4431" operator="equal">
      <formula>"SIM"</formula>
    </cfRule>
  </conditionalFormatting>
  <conditionalFormatting sqref="Z52:Z54">
    <cfRule type="cellIs" dxfId="3546" priority="4429" operator="equal">
      <formula>"OPORTUNIDADE"</formula>
    </cfRule>
  </conditionalFormatting>
  <conditionalFormatting sqref="Z52:Z54">
    <cfRule type="cellIs" dxfId="3545" priority="4427" operator="equal">
      <formula>"NÃO"</formula>
    </cfRule>
    <cfRule type="cellIs" dxfId="3544" priority="4428" operator="equal">
      <formula>"SIM"</formula>
    </cfRule>
  </conditionalFormatting>
  <conditionalFormatting sqref="Z52:Z54">
    <cfRule type="cellIs" dxfId="3543" priority="4426" operator="equal">
      <formula>"OPORTUNIDADE"</formula>
    </cfRule>
  </conditionalFormatting>
  <conditionalFormatting sqref="Z52:Z54">
    <cfRule type="cellIs" dxfId="3542" priority="4424" operator="equal">
      <formula>"NÃO"</formula>
    </cfRule>
    <cfRule type="cellIs" dxfId="3541" priority="4425" operator="equal">
      <formula>"SIM"</formula>
    </cfRule>
  </conditionalFormatting>
  <conditionalFormatting sqref="Z52:Z54">
    <cfRule type="cellIs" dxfId="3540" priority="4423" operator="equal">
      <formula>"OPORTUNIDADE"</formula>
    </cfRule>
  </conditionalFormatting>
  <conditionalFormatting sqref="Z52:Z54">
    <cfRule type="cellIs" dxfId="3539" priority="4421" operator="equal">
      <formula>"NÃO"</formula>
    </cfRule>
    <cfRule type="cellIs" dxfId="3538" priority="4422" operator="equal">
      <formula>"SIM"</formula>
    </cfRule>
  </conditionalFormatting>
  <conditionalFormatting sqref="Z52:Z54">
    <cfRule type="cellIs" dxfId="3537" priority="4420" operator="equal">
      <formula>"OPORTUNIDADE"</formula>
    </cfRule>
  </conditionalFormatting>
  <conditionalFormatting sqref="Z52:Z54">
    <cfRule type="cellIs" dxfId="3536" priority="4418" operator="equal">
      <formula>"NÃO"</formula>
    </cfRule>
    <cfRule type="cellIs" dxfId="3535" priority="4419" operator="equal">
      <formula>"SIM"</formula>
    </cfRule>
  </conditionalFormatting>
  <conditionalFormatting sqref="Z52:Z54">
    <cfRule type="cellIs" dxfId="3534" priority="4417" operator="equal">
      <formula>"OPORTUNIDADE"</formula>
    </cfRule>
  </conditionalFormatting>
  <conditionalFormatting sqref="Z52:Z54">
    <cfRule type="cellIs" dxfId="3533" priority="4415" operator="equal">
      <formula>"NÃO"</formula>
    </cfRule>
    <cfRule type="cellIs" dxfId="3532" priority="4416" operator="equal">
      <formula>"SIM"</formula>
    </cfRule>
  </conditionalFormatting>
  <conditionalFormatting sqref="Z52:Z54">
    <cfRule type="cellIs" dxfId="3531" priority="4414" operator="equal">
      <formula>"OPORTUNIDADE"</formula>
    </cfRule>
  </conditionalFormatting>
  <conditionalFormatting sqref="Z52:Z54">
    <cfRule type="cellIs" dxfId="3530" priority="4412" operator="equal">
      <formula>"NÃO"</formula>
    </cfRule>
    <cfRule type="cellIs" dxfId="3529" priority="4413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Y54">
    <cfRule type="cellIs" dxfId="3525" priority="4408" operator="equal">
      <formula>"OPORTUNIDADE"</formula>
    </cfRule>
  </conditionalFormatting>
  <conditionalFormatting sqref="Y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0:Z53">
    <cfRule type="cellIs" dxfId="3522" priority="4404" operator="equal">
      <formula>"OPORTUNIDADE"</formula>
    </cfRule>
  </conditionalFormatting>
  <conditionalFormatting sqref="Z50:Z53">
    <cfRule type="cellIs" dxfId="3521" priority="4402" operator="equal">
      <formula>"NÃO"</formula>
    </cfRule>
    <cfRule type="cellIs" dxfId="3520" priority="4403" operator="equal">
      <formula>"SIM"</formula>
    </cfRule>
  </conditionalFormatting>
  <conditionalFormatting sqref="Z50:Z53">
    <cfRule type="cellIs" dxfId="3519" priority="4398" operator="equal">
      <formula>"OPORTUNIDADE"</formula>
    </cfRule>
  </conditionalFormatting>
  <conditionalFormatting sqref="Z50:Z53">
    <cfRule type="cellIs" dxfId="3518" priority="4396" operator="equal">
      <formula>"NÃO"</formula>
    </cfRule>
    <cfRule type="cellIs" dxfId="3517" priority="4397" operator="equal">
      <formula>"SIM"</formula>
    </cfRule>
  </conditionalFormatting>
  <conditionalFormatting sqref="Z50:Z53">
    <cfRule type="cellIs" dxfId="3516" priority="4395" operator="equal">
      <formula>"OPORTUNIDADE"</formula>
    </cfRule>
  </conditionalFormatting>
  <conditionalFormatting sqref="Z50:Z53">
    <cfRule type="cellIs" dxfId="3515" priority="4393" operator="equal">
      <formula>"NÃO"</formula>
    </cfRule>
    <cfRule type="cellIs" dxfId="3514" priority="4394" operator="equal">
      <formula>"SIM"</formula>
    </cfRule>
  </conditionalFormatting>
  <conditionalFormatting sqref="Z51:Z53">
    <cfRule type="cellIs" dxfId="3513" priority="4392" operator="equal">
      <formula>"OPORTUNIDADE"</formula>
    </cfRule>
  </conditionalFormatting>
  <conditionalFormatting sqref="Z51:Z53">
    <cfRule type="cellIs" dxfId="3512" priority="4390" operator="equal">
      <formula>"NÃO"</formula>
    </cfRule>
    <cfRule type="cellIs" dxfId="3511" priority="4391" operator="equal">
      <formula>"SIM"</formula>
    </cfRule>
  </conditionalFormatting>
  <conditionalFormatting sqref="Z50:Z51">
    <cfRule type="cellIs" dxfId="3510" priority="4389" operator="equal">
      <formula>"OPORTUNIDADE"</formula>
    </cfRule>
  </conditionalFormatting>
  <conditionalFormatting sqref="Z50:Z51">
    <cfRule type="cellIs" dxfId="3509" priority="4387" operator="equal">
      <formula>"NÃO"</formula>
    </cfRule>
    <cfRule type="cellIs" dxfId="3508" priority="4388" operator="equal">
      <formula>"SIM"</formula>
    </cfRule>
  </conditionalFormatting>
  <conditionalFormatting sqref="Z48:Z49">
    <cfRule type="cellIs" dxfId="3507" priority="4386" operator="equal">
      <formula>"OPORTUNIDADE"</formula>
    </cfRule>
  </conditionalFormatting>
  <conditionalFormatting sqref="Z48:Z49">
    <cfRule type="cellIs" dxfId="3506" priority="4384" operator="equal">
      <formula>"NÃO"</formula>
    </cfRule>
    <cfRule type="cellIs" dxfId="3505" priority="4385" operator="equal">
      <formula>"SIM"</formula>
    </cfRule>
  </conditionalFormatting>
  <conditionalFormatting sqref="Z46">
    <cfRule type="cellIs" dxfId="3504" priority="4377" operator="equal">
      <formula>"OPORTUNIDADE"</formula>
    </cfRule>
  </conditionalFormatting>
  <conditionalFormatting sqref="Z46">
    <cfRule type="cellIs" dxfId="3503" priority="4375" operator="equal">
      <formula>"NÃO"</formula>
    </cfRule>
    <cfRule type="cellIs" dxfId="3502" priority="4376" operator="equal">
      <formula>"SIM"</formula>
    </cfRule>
  </conditionalFormatting>
  <conditionalFormatting sqref="Y46:Y53 Y55:Y56">
    <cfRule type="cellIs" dxfId="3501" priority="4371" operator="equal">
      <formula>"OPORTUNIDADE"</formula>
    </cfRule>
  </conditionalFormatting>
  <conditionalFormatting sqref="Y46:Y53 Y55:Y56">
    <cfRule type="cellIs" dxfId="3500" priority="4369" operator="equal">
      <formula>"NÃO"</formula>
    </cfRule>
    <cfRule type="cellIs" dxfId="3499" priority="4370" operator="equal">
      <formula>"SIM"</formula>
    </cfRule>
  </conditionalFormatting>
  <conditionalFormatting sqref="Z54:Z55">
    <cfRule type="cellIs" dxfId="3498" priority="4368" operator="equal">
      <formula>"OPORTUNIDADE"</formula>
    </cfRule>
  </conditionalFormatting>
  <conditionalFormatting sqref="Z54:Z55">
    <cfRule type="cellIs" dxfId="3497" priority="4366" operator="equal">
      <formula>"NÃO"</formula>
    </cfRule>
    <cfRule type="cellIs" dxfId="3496" priority="4367" operator="equal">
      <formula>"SIM"</formula>
    </cfRule>
  </conditionalFormatting>
  <conditionalFormatting sqref="Z54:Z55">
    <cfRule type="cellIs" dxfId="3495" priority="4365" operator="equal">
      <formula>"OPORTUNIDADE"</formula>
    </cfRule>
  </conditionalFormatting>
  <conditionalFormatting sqref="Z54:Z55">
    <cfRule type="cellIs" dxfId="3494" priority="4363" operator="equal">
      <formula>"NÃO"</formula>
    </cfRule>
    <cfRule type="cellIs" dxfId="3493" priority="4364" operator="equal">
      <formula>"SIM"</formula>
    </cfRule>
  </conditionalFormatting>
  <conditionalFormatting sqref="Z54:Z55">
    <cfRule type="cellIs" dxfId="3492" priority="4362" operator="equal">
      <formula>"OPORTUNIDADE"</formula>
    </cfRule>
  </conditionalFormatting>
  <conditionalFormatting sqref="Z54:Z55">
    <cfRule type="cellIs" dxfId="3491" priority="4360" operator="equal">
      <formula>"NÃO"</formula>
    </cfRule>
    <cfRule type="cellIs" dxfId="3490" priority="4361" operator="equal">
      <formula>"SIM"</formula>
    </cfRule>
  </conditionalFormatting>
  <conditionalFormatting sqref="Z54:Z55">
    <cfRule type="cellIs" dxfId="3489" priority="4359" operator="equal">
      <formula>"OPORTUNIDADE"</formula>
    </cfRule>
  </conditionalFormatting>
  <conditionalFormatting sqref="Z54:Z55">
    <cfRule type="cellIs" dxfId="3488" priority="4357" operator="equal">
      <formula>"NÃO"</formula>
    </cfRule>
    <cfRule type="cellIs" dxfId="3487" priority="4358" operator="equal">
      <formula>"SIM"</formula>
    </cfRule>
  </conditionalFormatting>
  <conditionalFormatting sqref="BJ35:BK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4" operator="equal">
      <formula>"OPORTUNIDADE"</formula>
    </cfRule>
  </conditionalFormatting>
  <conditionalFormatting sqref="Z56">
    <cfRule type="cellIs" dxfId="3485" priority="4342" operator="equal">
      <formula>"NÃO"</formula>
    </cfRule>
    <cfRule type="cellIs" dxfId="3484" priority="4343" operator="equal">
      <formula>"SIM"</formula>
    </cfRule>
  </conditionalFormatting>
  <conditionalFormatting sqref="BK4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5" operator="equal">
      <formula>"OPORTUNIDADE"</formula>
    </cfRule>
  </conditionalFormatting>
  <conditionalFormatting sqref="Z66">
    <cfRule type="cellIs" dxfId="3482" priority="4323" operator="equal">
      <formula>"NÃO"</formula>
    </cfRule>
    <cfRule type="cellIs" dxfId="3481" priority="4324" operator="equal">
      <formula>"SIM"</formula>
    </cfRule>
  </conditionalFormatting>
  <conditionalFormatting sqref="Z66">
    <cfRule type="cellIs" dxfId="3480" priority="4322" operator="equal">
      <formula>"OPORTUNIDADE"</formula>
    </cfRule>
  </conditionalFormatting>
  <conditionalFormatting sqref="Z66">
    <cfRule type="cellIs" dxfId="3479" priority="4320" operator="equal">
      <formula>"NÃO"</formula>
    </cfRule>
    <cfRule type="cellIs" dxfId="3478" priority="4321" operator="equal">
      <formula>"SIM"</formula>
    </cfRule>
  </conditionalFormatting>
  <conditionalFormatting sqref="Z66">
    <cfRule type="cellIs" dxfId="3477" priority="4319" operator="equal">
      <formula>"OPORTUNIDADE"</formula>
    </cfRule>
  </conditionalFormatting>
  <conditionalFormatting sqref="Z66">
    <cfRule type="cellIs" dxfId="3476" priority="4317" operator="equal">
      <formula>"NÃO"</formula>
    </cfRule>
    <cfRule type="cellIs" dxfId="3475" priority="4318" operator="equal">
      <formula>"SIM"</formula>
    </cfRule>
  </conditionalFormatting>
  <conditionalFormatting sqref="Z66">
    <cfRule type="cellIs" dxfId="3474" priority="4316" operator="equal">
      <formula>"OPORTUNIDADE"</formula>
    </cfRule>
  </conditionalFormatting>
  <conditionalFormatting sqref="Z66">
    <cfRule type="cellIs" dxfId="3473" priority="4314" operator="equal">
      <formula>"NÃO"</formula>
    </cfRule>
    <cfRule type="cellIs" dxfId="3472" priority="4315" operator="equal">
      <formula>"SIM"</formula>
    </cfRule>
  </conditionalFormatting>
  <conditionalFormatting sqref="Z66">
    <cfRule type="cellIs" dxfId="3471" priority="4313" operator="equal">
      <formula>"OPORTUNIDADE"</formula>
    </cfRule>
  </conditionalFormatting>
  <conditionalFormatting sqref="Z66">
    <cfRule type="cellIs" dxfId="3470" priority="4311" operator="equal">
      <formula>"NÃO"</formula>
    </cfRule>
    <cfRule type="cellIs" dxfId="3469" priority="4312" operator="equal">
      <formula>"SIM"</formula>
    </cfRule>
  </conditionalFormatting>
  <conditionalFormatting sqref="Y66">
    <cfRule type="cellIs" dxfId="3468" priority="4310" operator="equal">
      <formula>"OPORTUNIDADE"</formula>
    </cfRule>
  </conditionalFormatting>
  <conditionalFormatting sqref="Y66">
    <cfRule type="cellIs" dxfId="3467" priority="4308" operator="equal">
      <formula>"NÃO"</formula>
    </cfRule>
    <cfRule type="cellIs" dxfId="3466" priority="4309" operator="equal">
      <formula>"SIM"</formula>
    </cfRule>
  </conditionalFormatting>
  <conditionalFormatting sqref="Z65">
    <cfRule type="cellIs" dxfId="3465" priority="4307" operator="equal">
      <formula>"OPORTUNIDADE"</formula>
    </cfRule>
  </conditionalFormatting>
  <conditionalFormatting sqref="Z65">
    <cfRule type="cellIs" dxfId="3464" priority="4305" operator="equal">
      <formula>"NÃO"</formula>
    </cfRule>
    <cfRule type="cellIs" dxfId="3463" priority="4306" operator="equal">
      <formula>"SIM"</formula>
    </cfRule>
  </conditionalFormatting>
  <conditionalFormatting sqref="Z65">
    <cfRule type="cellIs" dxfId="3462" priority="4304" operator="equal">
      <formula>"OPORTUNIDADE"</formula>
    </cfRule>
  </conditionalFormatting>
  <conditionalFormatting sqref="Z65">
    <cfRule type="cellIs" dxfId="3461" priority="4302" operator="equal">
      <formula>"NÃO"</formula>
    </cfRule>
    <cfRule type="cellIs" dxfId="3460" priority="4303" operator="equal">
      <formula>"SIM"</formula>
    </cfRule>
  </conditionalFormatting>
  <conditionalFormatting sqref="Z65">
    <cfRule type="cellIs" dxfId="3459" priority="4301" operator="equal">
      <formula>"OPORTUNIDADE"</formula>
    </cfRule>
  </conditionalFormatting>
  <conditionalFormatting sqref="Z65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5">
    <cfRule type="cellIs" dxfId="3456" priority="4298" operator="equal">
      <formula>"OPORTUNIDADE"</formula>
    </cfRule>
  </conditionalFormatting>
  <conditionalFormatting sqref="Z65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5">
    <cfRule type="cellIs" dxfId="3453" priority="4295" operator="equal">
      <formula>"OPORTUNIDADE"</formula>
    </cfRule>
  </conditionalFormatting>
  <conditionalFormatting sqref="Z65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Y65">
    <cfRule type="cellIs" dxfId="3450" priority="4292" operator="equal">
      <formula>"OPORTUNIDADE"</formula>
    </cfRule>
  </conditionalFormatting>
  <conditionalFormatting sqref="Y65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9">
    <cfRule type="cellIs" dxfId="3447" priority="4286" operator="equal">
      <formula>"OPORTUNIDADE"</formula>
    </cfRule>
  </conditionalFormatting>
  <conditionalFormatting sqref="Z69">
    <cfRule type="cellIs" dxfId="3446" priority="4284" operator="equal">
      <formula>"NÃO"</formula>
    </cfRule>
    <cfRule type="cellIs" dxfId="3445" priority="4285" operator="equal">
      <formula>"SIM"</formula>
    </cfRule>
  </conditionalFormatting>
  <conditionalFormatting sqref="Z69">
    <cfRule type="cellIs" dxfId="3444" priority="4283" operator="equal">
      <formula>"OPORTUNIDADE"</formula>
    </cfRule>
  </conditionalFormatting>
  <conditionalFormatting sqref="Z69">
    <cfRule type="cellIs" dxfId="3443" priority="4281" operator="equal">
      <formula>"NÃO"</formula>
    </cfRule>
    <cfRule type="cellIs" dxfId="3442" priority="4282" operator="equal">
      <formula>"SIM"</formula>
    </cfRule>
  </conditionalFormatting>
  <conditionalFormatting sqref="Z69">
    <cfRule type="cellIs" dxfId="3441" priority="4280" operator="equal">
      <formula>"OPORTUNIDADE"</formula>
    </cfRule>
  </conditionalFormatting>
  <conditionalFormatting sqref="Z69">
    <cfRule type="cellIs" dxfId="3440" priority="4278" operator="equal">
      <formula>"NÃO"</formula>
    </cfRule>
    <cfRule type="cellIs" dxfId="3439" priority="4279" operator="equal">
      <formula>"SIM"</formula>
    </cfRule>
  </conditionalFormatting>
  <conditionalFormatting sqref="Z69">
    <cfRule type="cellIs" dxfId="3438" priority="4277" operator="equal">
      <formula>"OPORTUNIDADE"</formula>
    </cfRule>
  </conditionalFormatting>
  <conditionalFormatting sqref="Z69">
    <cfRule type="cellIs" dxfId="3437" priority="4275" operator="equal">
      <formula>"NÃO"</formula>
    </cfRule>
    <cfRule type="cellIs" dxfId="3436" priority="4276" operator="equal">
      <formula>"SIM"</formula>
    </cfRule>
  </conditionalFormatting>
  <conditionalFormatting sqref="BP50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7" operator="equal">
      <formula>"OPORTUNIDADE"</formula>
    </cfRule>
  </conditionalFormatting>
  <conditionalFormatting sqref="Z77:Z78">
    <cfRule type="cellIs" dxfId="3434" priority="4265" operator="equal">
      <formula>"NÃO"</formula>
    </cfRule>
    <cfRule type="cellIs" dxfId="3433" priority="4266" operator="equal">
      <formula>"SIM"</formula>
    </cfRule>
  </conditionalFormatting>
  <conditionalFormatting sqref="Y77:Y78 Y80:Y85">
    <cfRule type="cellIs" dxfId="3432" priority="4261" operator="equal">
      <formula>"OPORTUNIDADE"</formula>
    </cfRule>
  </conditionalFormatting>
  <conditionalFormatting sqref="Y77:Y78 Y80:Y85">
    <cfRule type="cellIs" dxfId="3431" priority="4259" operator="equal">
      <formula>"NÃO"</formula>
    </cfRule>
    <cfRule type="cellIs" dxfId="3430" priority="4260" operator="equal">
      <formula>"SIM"</formula>
    </cfRule>
  </conditionalFormatting>
  <conditionalFormatting sqref="BK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4" operator="equal">
      <formula>"OPORTUNIDADE"</formula>
    </cfRule>
  </conditionalFormatting>
  <conditionalFormatting sqref="Z84">
    <cfRule type="cellIs" dxfId="3428" priority="4252" operator="equal">
      <formula>"NÃO"</formula>
    </cfRule>
    <cfRule type="cellIs" dxfId="3427" priority="4253" operator="equal">
      <formula>"SIM"</formula>
    </cfRule>
  </conditionalFormatting>
  <conditionalFormatting sqref="Z84">
    <cfRule type="cellIs" dxfId="3426" priority="4251" operator="equal">
      <formula>"OPORTUNIDADE"</formula>
    </cfRule>
  </conditionalFormatting>
  <conditionalFormatting sqref="Z84">
    <cfRule type="cellIs" dxfId="3425" priority="4249" operator="equal">
      <formula>"NÃO"</formula>
    </cfRule>
    <cfRule type="cellIs" dxfId="3424" priority="4250" operator="equal">
      <formula>"SIM"</formula>
    </cfRule>
  </conditionalFormatting>
  <conditionalFormatting sqref="Z84">
    <cfRule type="cellIs" dxfId="3423" priority="4248" operator="equal">
      <formula>"OPORTUNIDADE"</formula>
    </cfRule>
  </conditionalFormatting>
  <conditionalFormatting sqref="Z84">
    <cfRule type="cellIs" dxfId="3422" priority="4246" operator="equal">
      <formula>"NÃO"</formula>
    </cfRule>
    <cfRule type="cellIs" dxfId="3421" priority="4247" operator="equal">
      <formula>"SIM"</formula>
    </cfRule>
  </conditionalFormatting>
  <conditionalFormatting sqref="Z84">
    <cfRule type="cellIs" dxfId="3420" priority="4245" operator="equal">
      <formula>"OPORTUNIDADE"</formula>
    </cfRule>
  </conditionalFormatting>
  <conditionalFormatting sqref="Z84">
    <cfRule type="cellIs" dxfId="3419" priority="4243" operator="equal">
      <formula>"NÃO"</formula>
    </cfRule>
    <cfRule type="cellIs" dxfId="3418" priority="4244" operator="equal">
      <formula>"SIM"</formula>
    </cfRule>
  </conditionalFormatting>
  <conditionalFormatting sqref="Z94:Z95">
    <cfRule type="cellIs" dxfId="3417" priority="4242" operator="equal">
      <formula>"OPORTUNIDADE"</formula>
    </cfRule>
  </conditionalFormatting>
  <conditionalFormatting sqref="Z94:Z95">
    <cfRule type="cellIs" dxfId="3416" priority="4240" operator="equal">
      <formula>"NÃO"</formula>
    </cfRule>
    <cfRule type="cellIs" dxfId="3415" priority="4241" operator="equal">
      <formula>"SIM"</formula>
    </cfRule>
  </conditionalFormatting>
  <conditionalFormatting sqref="Z94:Z95">
    <cfRule type="cellIs" dxfId="3414" priority="4239" operator="equal">
      <formula>"OPORTUNIDADE"</formula>
    </cfRule>
  </conditionalFormatting>
  <conditionalFormatting sqref="Z94:Z95">
    <cfRule type="cellIs" dxfId="3413" priority="4237" operator="equal">
      <formula>"NÃO"</formula>
    </cfRule>
    <cfRule type="cellIs" dxfId="3412" priority="4238" operator="equal">
      <formula>"SIM"</formula>
    </cfRule>
  </conditionalFormatting>
  <conditionalFormatting sqref="Z94:Z95">
    <cfRule type="cellIs" dxfId="3411" priority="4236" operator="equal">
      <formula>"OPORTUNIDADE"</formula>
    </cfRule>
  </conditionalFormatting>
  <conditionalFormatting sqref="Z94:Z95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Z94:Z95">
    <cfRule type="cellIs" dxfId="3408" priority="4233" operator="equal">
      <formula>"OPORTUNIDADE"</formula>
    </cfRule>
  </conditionalFormatting>
  <conditionalFormatting sqref="Z94:Z95">
    <cfRule type="cellIs" dxfId="3407" priority="4231" operator="equal">
      <formula>"NÃO"</formula>
    </cfRule>
    <cfRule type="cellIs" dxfId="3406" priority="4232" operator="equal">
      <formula>"SIM"</formula>
    </cfRule>
  </conditionalFormatting>
  <conditionalFormatting sqref="Z94:Z95">
    <cfRule type="cellIs" dxfId="3405" priority="4230" operator="equal">
      <formula>"OPORTUNIDADE"</formula>
    </cfRule>
  </conditionalFormatting>
  <conditionalFormatting sqref="Z94:Z95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2">
    <cfRule type="cellIs" dxfId="3402" priority="4224" operator="equal">
      <formula>"OPORTUNIDADE"</formula>
    </cfRule>
  </conditionalFormatting>
  <conditionalFormatting sqref="Z82">
    <cfRule type="cellIs" dxfId="3401" priority="4222" operator="equal">
      <formula>"NÃO"</formula>
    </cfRule>
    <cfRule type="cellIs" dxfId="3400" priority="4223" operator="equal">
      <formula>"SIM"</formula>
    </cfRule>
  </conditionalFormatting>
  <conditionalFormatting sqref="Z82">
    <cfRule type="cellIs" dxfId="3399" priority="4221" operator="equal">
      <formula>"OPORTUNIDADE"</formula>
    </cfRule>
  </conditionalFormatting>
  <conditionalFormatting sqref="Z82">
    <cfRule type="cellIs" dxfId="3398" priority="4219" operator="equal">
      <formula>"NÃO"</formula>
    </cfRule>
    <cfRule type="cellIs" dxfId="3397" priority="4220" operator="equal">
      <formula>"SIM"</formula>
    </cfRule>
  </conditionalFormatting>
  <conditionalFormatting sqref="Z82">
    <cfRule type="cellIs" dxfId="3396" priority="4218" operator="equal">
      <formula>"OPORTUNIDADE"</formula>
    </cfRule>
  </conditionalFormatting>
  <conditionalFormatting sqref="Z82">
    <cfRule type="cellIs" dxfId="3395" priority="4216" operator="equal">
      <formula>"NÃO"</formula>
    </cfRule>
    <cfRule type="cellIs" dxfId="3394" priority="4217" operator="equal">
      <formula>"SIM"</formula>
    </cfRule>
  </conditionalFormatting>
  <conditionalFormatting sqref="Z82">
    <cfRule type="cellIs" dxfId="3393" priority="4215" operator="equal">
      <formula>"OPORTUNIDADE"</formula>
    </cfRule>
  </conditionalFormatting>
  <conditionalFormatting sqref="Z82">
    <cfRule type="cellIs" dxfId="3392" priority="4213" operator="equal">
      <formula>"NÃO"</formula>
    </cfRule>
    <cfRule type="cellIs" dxfId="3391" priority="4214" operator="equal">
      <formula>"SIM"</formula>
    </cfRule>
  </conditionalFormatting>
  <conditionalFormatting sqref="Z82">
    <cfRule type="cellIs" dxfId="3390" priority="4212" operator="equal">
      <formula>"OPORTUNIDADE"</formula>
    </cfRule>
  </conditionalFormatting>
  <conditionalFormatting sqref="Z82">
    <cfRule type="cellIs" dxfId="3389" priority="4210" operator="equal">
      <formula>"NÃO"</formula>
    </cfRule>
    <cfRule type="cellIs" dxfId="3388" priority="4211" operator="equal">
      <formula>"SIM"</formula>
    </cfRule>
  </conditionalFormatting>
  <conditionalFormatting sqref="Z87">
    <cfRule type="cellIs" dxfId="3387" priority="4206" operator="equal">
      <formula>"OPORTUNIDADE"</formula>
    </cfRule>
  </conditionalFormatting>
  <conditionalFormatting sqref="Z87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87">
    <cfRule type="cellIs" dxfId="3384" priority="4203" operator="equal">
      <formula>"OPORTUNIDADE"</formula>
    </cfRule>
  </conditionalFormatting>
  <conditionalFormatting sqref="Z87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87">
    <cfRule type="cellIs" dxfId="3381" priority="4200" operator="equal">
      <formula>"OPORTUNIDADE"</formula>
    </cfRule>
  </conditionalFormatting>
  <conditionalFormatting sqref="Z87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7">
    <cfRule type="cellIs" dxfId="3378" priority="4197" operator="equal">
      <formula>"OPORTUNIDADE"</formula>
    </cfRule>
  </conditionalFormatting>
  <conditionalFormatting sqref="Z87">
    <cfRule type="cellIs" dxfId="3377" priority="4195" operator="equal">
      <formula>"NÃO"</formula>
    </cfRule>
    <cfRule type="cellIs" dxfId="3376" priority="4196" operator="equal">
      <formula>"SIM"</formula>
    </cfRule>
  </conditionalFormatting>
  <conditionalFormatting sqref="Z87">
    <cfRule type="cellIs" dxfId="3375" priority="4194" operator="equal">
      <formula>"OPORTUNIDADE"</formula>
    </cfRule>
  </conditionalFormatting>
  <conditionalFormatting sqref="Z87">
    <cfRule type="cellIs" dxfId="3374" priority="4192" operator="equal">
      <formula>"NÃO"</formula>
    </cfRule>
    <cfRule type="cellIs" dxfId="3373" priority="4193" operator="equal">
      <formula>"SIM"</formula>
    </cfRule>
  </conditionalFormatting>
  <conditionalFormatting sqref="Z95:Z96">
    <cfRule type="cellIs" dxfId="3372" priority="4191" operator="equal">
      <formula>"OPORTUNIDADE"</formula>
    </cfRule>
  </conditionalFormatting>
  <conditionalFormatting sqref="Z95:Z96">
    <cfRule type="cellIs" dxfId="3371" priority="4189" operator="equal">
      <formula>"NÃO"</formula>
    </cfRule>
    <cfRule type="cellIs" dxfId="3370" priority="4190" operator="equal">
      <formula>"SIM"</formula>
    </cfRule>
  </conditionalFormatting>
  <conditionalFormatting sqref="Z95:Z96">
    <cfRule type="cellIs" dxfId="3369" priority="4188" operator="equal">
      <formula>"OPORTUNIDADE"</formula>
    </cfRule>
  </conditionalFormatting>
  <conditionalFormatting sqref="Z95:Z96">
    <cfRule type="cellIs" dxfId="3368" priority="4186" operator="equal">
      <formula>"NÃO"</formula>
    </cfRule>
    <cfRule type="cellIs" dxfId="3367" priority="4187" operator="equal">
      <formula>"SIM"</formula>
    </cfRule>
  </conditionalFormatting>
  <conditionalFormatting sqref="Z95:Z96">
    <cfRule type="cellIs" dxfId="3366" priority="4185" operator="equal">
      <formula>"OPORTUNIDADE"</formula>
    </cfRule>
  </conditionalFormatting>
  <conditionalFormatting sqref="Z95:Z96">
    <cfRule type="cellIs" dxfId="3365" priority="4183" operator="equal">
      <formula>"NÃO"</formula>
    </cfRule>
    <cfRule type="cellIs" dxfId="3364" priority="4184" operator="equal">
      <formula>"SIM"</formula>
    </cfRule>
  </conditionalFormatting>
  <conditionalFormatting sqref="Z95:Z96">
    <cfRule type="cellIs" dxfId="3363" priority="4182" operator="equal">
      <formula>"OPORTUNIDADE"</formula>
    </cfRule>
  </conditionalFormatting>
  <conditionalFormatting sqref="Z95:Z96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95:Z96">
    <cfRule type="cellIs" dxfId="3360" priority="4179" operator="equal">
      <formula>"OPORTUNIDADE"</formula>
    </cfRule>
  </conditionalFormatting>
  <conditionalFormatting sqref="Z95:Z96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98:Z99">
    <cfRule type="cellIs" dxfId="3357" priority="4176" operator="equal">
      <formula>"OPORTUNIDADE"</formula>
    </cfRule>
  </conditionalFormatting>
  <conditionalFormatting sqref="Z98:Z99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98:Z99">
    <cfRule type="cellIs" dxfId="3354" priority="4158" operator="equal">
      <formula>"OPORTUNIDADE"</formula>
    </cfRule>
  </conditionalFormatting>
  <conditionalFormatting sqref="Z98:Z99">
    <cfRule type="cellIs" dxfId="3353" priority="4156" operator="equal">
      <formula>"NÃO"</formula>
    </cfRule>
    <cfRule type="cellIs" dxfId="3352" priority="4157" operator="equal">
      <formula>"SIM"</formula>
    </cfRule>
  </conditionalFormatting>
  <conditionalFormatting sqref="Z98:Z99">
    <cfRule type="cellIs" dxfId="3351" priority="4155" operator="equal">
      <formula>"OPORTUNIDADE"</formula>
    </cfRule>
  </conditionalFormatting>
  <conditionalFormatting sqref="Z98:Z99">
    <cfRule type="cellIs" dxfId="3350" priority="4153" operator="equal">
      <formula>"NÃO"</formula>
    </cfRule>
    <cfRule type="cellIs" dxfId="3349" priority="4154" operator="equal">
      <formula>"SIM"</formula>
    </cfRule>
  </conditionalFormatting>
  <conditionalFormatting sqref="Z98:Z99">
    <cfRule type="cellIs" dxfId="3348" priority="4152" operator="equal">
      <formula>"OPORTUNIDADE"</formula>
    </cfRule>
  </conditionalFormatting>
  <conditionalFormatting sqref="Z98:Z99">
    <cfRule type="cellIs" dxfId="3347" priority="4150" operator="equal">
      <formula>"NÃO"</formula>
    </cfRule>
    <cfRule type="cellIs" dxfId="3346" priority="4151" operator="equal">
      <formula>"SIM"</formula>
    </cfRule>
  </conditionalFormatting>
  <conditionalFormatting sqref="Z98:Z99">
    <cfRule type="cellIs" dxfId="3345" priority="4131" operator="equal">
      <formula>"OPORTUNIDADE"</formula>
    </cfRule>
  </conditionalFormatting>
  <conditionalFormatting sqref="Z98:Z99">
    <cfRule type="cellIs" dxfId="3344" priority="4129" operator="equal">
      <formula>"NÃO"</formula>
    </cfRule>
    <cfRule type="cellIs" dxfId="3343" priority="4130" operator="equal">
      <formula>"SIM"</formula>
    </cfRule>
  </conditionalFormatting>
  <conditionalFormatting sqref="Z98:Z99">
    <cfRule type="cellIs" dxfId="3342" priority="4128" operator="equal">
      <formula>"OPORTUNIDADE"</formula>
    </cfRule>
  </conditionalFormatting>
  <conditionalFormatting sqref="Z98:Z99">
    <cfRule type="cellIs" dxfId="3341" priority="4126" operator="equal">
      <formula>"NÃO"</formula>
    </cfRule>
    <cfRule type="cellIs" dxfId="3340" priority="4127" operator="equal">
      <formula>"SIM"</formula>
    </cfRule>
  </conditionalFormatting>
  <conditionalFormatting sqref="Z98:Z99">
    <cfRule type="cellIs" dxfId="3339" priority="4113" operator="equal">
      <formula>"OPORTUNIDADE"</formula>
    </cfRule>
  </conditionalFormatting>
  <conditionalFormatting sqref="Z98:Z99">
    <cfRule type="cellIs" dxfId="3338" priority="4111" operator="equal">
      <formula>"NÃO"</formula>
    </cfRule>
    <cfRule type="cellIs" dxfId="3337" priority="4112" operator="equal">
      <formula>"SIM"</formula>
    </cfRule>
  </conditionalFormatting>
  <conditionalFormatting sqref="Z98:Z99">
    <cfRule type="cellIs" dxfId="3336" priority="4110" operator="equal">
      <formula>"OPORTUNIDADE"</formula>
    </cfRule>
  </conditionalFormatting>
  <conditionalFormatting sqref="Z98:Z99">
    <cfRule type="cellIs" dxfId="3335" priority="4108" operator="equal">
      <formula>"NÃO"</formula>
    </cfRule>
    <cfRule type="cellIs" dxfId="3334" priority="4109" operator="equal">
      <formula>"SIM"</formula>
    </cfRule>
  </conditionalFormatting>
  <conditionalFormatting sqref="Z98:Z99">
    <cfRule type="cellIs" dxfId="3333" priority="4107" operator="equal">
      <formula>"OPORTUNIDADE"</formula>
    </cfRule>
  </conditionalFormatting>
  <conditionalFormatting sqref="Z98:Z99">
    <cfRule type="cellIs" dxfId="3332" priority="4105" operator="equal">
      <formula>"NÃO"</formula>
    </cfRule>
    <cfRule type="cellIs" dxfId="3331" priority="4106" operator="equal">
      <formula>"SIM"</formula>
    </cfRule>
  </conditionalFormatting>
  <conditionalFormatting sqref="Z98:Z99">
    <cfRule type="cellIs" dxfId="3330" priority="4077" operator="equal">
      <formula>"OPORTUNIDADE"</formula>
    </cfRule>
  </conditionalFormatting>
  <conditionalFormatting sqref="Z98:Z99">
    <cfRule type="cellIs" dxfId="3329" priority="4075" operator="equal">
      <formula>"NÃO"</formula>
    </cfRule>
    <cfRule type="cellIs" dxfId="3328" priority="4076" operator="equal">
      <formula>"SIM"</formula>
    </cfRule>
  </conditionalFormatting>
  <conditionalFormatting sqref="Z98:Z99">
    <cfRule type="cellIs" dxfId="3327" priority="4074" operator="equal">
      <formula>"OPORTUNIDADE"</formula>
    </cfRule>
  </conditionalFormatting>
  <conditionalFormatting sqref="Z98:Z99">
    <cfRule type="cellIs" dxfId="3326" priority="4072" operator="equal">
      <formula>"NÃO"</formula>
    </cfRule>
    <cfRule type="cellIs" dxfId="3325" priority="4073" operator="equal">
      <formula>"SIM"</formula>
    </cfRule>
  </conditionalFormatting>
  <conditionalFormatting sqref="Z98:Z99">
    <cfRule type="cellIs" dxfId="3324" priority="4071" operator="equal">
      <formula>"OPORTUNIDADE"</formula>
    </cfRule>
  </conditionalFormatting>
  <conditionalFormatting sqref="Z98:Z99">
    <cfRule type="cellIs" dxfId="3323" priority="4069" operator="equal">
      <formula>"NÃO"</formula>
    </cfRule>
    <cfRule type="cellIs" dxfId="3322" priority="4070" operator="equal">
      <formula>"SIM"</formula>
    </cfRule>
  </conditionalFormatting>
  <conditionalFormatting sqref="Z98:Z99">
    <cfRule type="cellIs" dxfId="3321" priority="4068" operator="equal">
      <formula>"OPORTUNIDADE"</formula>
    </cfRule>
  </conditionalFormatting>
  <conditionalFormatting sqref="Z98:Z99">
    <cfRule type="cellIs" dxfId="3320" priority="4066" operator="equal">
      <formula>"NÃO"</formula>
    </cfRule>
    <cfRule type="cellIs" dxfId="3319" priority="4067" operator="equal">
      <formula>"SIM"</formula>
    </cfRule>
  </conditionalFormatting>
  <conditionalFormatting sqref="Z98:Z99">
    <cfRule type="cellIs" dxfId="3318" priority="4065" operator="equal">
      <formula>"OPORTUNIDADE"</formula>
    </cfRule>
  </conditionalFormatting>
  <conditionalFormatting sqref="Z98:Z99">
    <cfRule type="cellIs" dxfId="3317" priority="4063" operator="equal">
      <formula>"NÃO"</formula>
    </cfRule>
    <cfRule type="cellIs" dxfId="3316" priority="4064" operator="equal">
      <formula>"SIM"</formula>
    </cfRule>
  </conditionalFormatting>
  <conditionalFormatting sqref="Z98:Z99">
    <cfRule type="cellIs" dxfId="3315" priority="4062" operator="equal">
      <formula>"OPORTUNIDADE"</formula>
    </cfRule>
  </conditionalFormatting>
  <conditionalFormatting sqref="Z98:Z99">
    <cfRule type="cellIs" dxfId="3314" priority="4060" operator="equal">
      <formula>"NÃO"</formula>
    </cfRule>
    <cfRule type="cellIs" dxfId="3313" priority="4061" operator="equal">
      <formula>"SIM"</formula>
    </cfRule>
  </conditionalFormatting>
  <conditionalFormatting sqref="Z98:Z99">
    <cfRule type="cellIs" dxfId="3312" priority="4059" operator="equal">
      <formula>"OPORTUNIDADE"</formula>
    </cfRule>
  </conditionalFormatting>
  <conditionalFormatting sqref="Z98:Z99">
    <cfRule type="cellIs" dxfId="3311" priority="4057" operator="equal">
      <formula>"NÃO"</formula>
    </cfRule>
    <cfRule type="cellIs" dxfId="3310" priority="4058" operator="equal">
      <formula>"SIM"</formula>
    </cfRule>
  </conditionalFormatting>
  <conditionalFormatting sqref="Z98:Z99">
    <cfRule type="cellIs" dxfId="3309" priority="4056" operator="equal">
      <formula>"OPORTUNIDADE"</formula>
    </cfRule>
  </conditionalFormatting>
  <conditionalFormatting sqref="Z98:Z99">
    <cfRule type="cellIs" dxfId="3308" priority="4054" operator="equal">
      <formula>"NÃO"</formula>
    </cfRule>
    <cfRule type="cellIs" dxfId="3307" priority="4055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Y98:Y99">
    <cfRule type="cellIs" dxfId="3303" priority="4050" operator="equal">
      <formula>"OPORTUNIDADE"</formula>
    </cfRule>
  </conditionalFormatting>
  <conditionalFormatting sqref="Y98:Y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100">
    <cfRule type="cellIs" dxfId="3300" priority="4047" operator="equal">
      <formula>"OPORTUNIDADE"</formula>
    </cfRule>
  </conditionalFormatting>
  <conditionalFormatting sqref="Z98:Z100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100">
    <cfRule type="cellIs" dxfId="3297" priority="4044" operator="equal">
      <formula>"OPORTUNIDADE"</formula>
    </cfRule>
  </conditionalFormatting>
  <conditionalFormatting sqref="Z98:Z100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100">
    <cfRule type="cellIs" dxfId="3294" priority="4041" operator="equal">
      <formula>"OPORTUNIDADE"</formula>
    </cfRule>
  </conditionalFormatting>
  <conditionalFormatting sqref="Z98:Z100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100">
    <cfRule type="cellIs" dxfId="3291" priority="4038" operator="equal">
      <formula>"OPORTUNIDADE"</formula>
    </cfRule>
  </conditionalFormatting>
  <conditionalFormatting sqref="Z98:Z100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BK65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7" operator="equal">
      <formula>"OPORTUNIDADE"</formula>
    </cfRule>
  </conditionalFormatting>
  <conditionalFormatting sqref="Z79">
    <cfRule type="cellIs" dxfId="3287" priority="4005" operator="equal">
      <formula>"NÃO"</formula>
    </cfRule>
    <cfRule type="cellIs" dxfId="3286" priority="4006" operator="equal">
      <formula>"SIM"</formula>
    </cfRule>
  </conditionalFormatting>
  <conditionalFormatting sqref="Z79">
    <cfRule type="cellIs" dxfId="3285" priority="4004" operator="equal">
      <formula>"OPORTUNIDADE"</formula>
    </cfRule>
  </conditionalFormatting>
  <conditionalFormatting sqref="Z79">
    <cfRule type="cellIs" dxfId="3284" priority="4002" operator="equal">
      <formula>"NÃO"</formula>
    </cfRule>
    <cfRule type="cellIs" dxfId="3283" priority="4003" operator="equal">
      <formula>"SIM"</formula>
    </cfRule>
  </conditionalFormatting>
  <conditionalFormatting sqref="Z79">
    <cfRule type="cellIs" dxfId="3282" priority="4001" operator="equal">
      <formula>"OPORTUNIDADE"</formula>
    </cfRule>
  </conditionalFormatting>
  <conditionalFormatting sqref="Z79">
    <cfRule type="cellIs" dxfId="3281" priority="3999" operator="equal">
      <formula>"NÃO"</formula>
    </cfRule>
    <cfRule type="cellIs" dxfId="3280" priority="4000" operator="equal">
      <formula>"SIM"</formula>
    </cfRule>
  </conditionalFormatting>
  <conditionalFormatting sqref="Z79">
    <cfRule type="cellIs" dxfId="3279" priority="3998" operator="equal">
      <formula>"OPORTUNIDADE"</formula>
    </cfRule>
  </conditionalFormatting>
  <conditionalFormatting sqref="Z79">
    <cfRule type="cellIs" dxfId="3278" priority="3996" operator="equal">
      <formula>"NÃO"</formula>
    </cfRule>
    <cfRule type="cellIs" dxfId="3277" priority="3997" operator="equal">
      <formula>"SIM"</formula>
    </cfRule>
  </conditionalFormatting>
  <conditionalFormatting sqref="Z79">
    <cfRule type="cellIs" dxfId="3276" priority="3995" operator="equal">
      <formula>"OPORTUNIDADE"</formula>
    </cfRule>
  </conditionalFormatting>
  <conditionalFormatting sqref="Z79">
    <cfRule type="cellIs" dxfId="3275" priority="3993" operator="equal">
      <formula>"NÃO"</formula>
    </cfRule>
    <cfRule type="cellIs" dxfId="3274" priority="3994" operator="equal">
      <formula>"SIM"</formula>
    </cfRule>
  </conditionalFormatting>
  <conditionalFormatting sqref="Y79">
    <cfRule type="cellIs" dxfId="3273" priority="3992" operator="equal">
      <formula>"OPORTUNIDADE"</formula>
    </cfRule>
  </conditionalFormatting>
  <conditionalFormatting sqref="Y79">
    <cfRule type="cellIs" dxfId="3272" priority="3990" operator="equal">
      <formula>"NÃO"</formula>
    </cfRule>
    <cfRule type="cellIs" dxfId="3271" priority="3991" operator="equal">
      <formula>"SIM"</formula>
    </cfRule>
  </conditionalFormatting>
  <conditionalFormatting sqref="BK8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5" operator="equal">
      <formula>"OPORTUNIDADE"</formula>
    </cfRule>
  </conditionalFormatting>
  <conditionalFormatting sqref="Z89:Z90">
    <cfRule type="cellIs" dxfId="3269" priority="3973" operator="equal">
      <formula>"NÃO"</formula>
    </cfRule>
    <cfRule type="cellIs" dxfId="3268" priority="3974" operator="equal">
      <formula>"SIM"</formula>
    </cfRule>
  </conditionalFormatting>
  <conditionalFormatting sqref="Z89:Z90">
    <cfRule type="cellIs" dxfId="3267" priority="3972" operator="equal">
      <formula>"OPORTUNIDADE"</formula>
    </cfRule>
  </conditionalFormatting>
  <conditionalFormatting sqref="Z89:Z90">
    <cfRule type="cellIs" dxfId="3266" priority="3970" operator="equal">
      <formula>"NÃO"</formula>
    </cfRule>
    <cfRule type="cellIs" dxfId="3265" priority="3971" operator="equal">
      <formula>"SIM"</formula>
    </cfRule>
  </conditionalFormatting>
  <conditionalFormatting sqref="Z89:Z90">
    <cfRule type="cellIs" dxfId="3264" priority="3969" operator="equal">
      <formula>"OPORTUNIDADE"</formula>
    </cfRule>
  </conditionalFormatting>
  <conditionalFormatting sqref="Z89:Z90">
    <cfRule type="cellIs" dxfId="3263" priority="3967" operator="equal">
      <formula>"NÃO"</formula>
    </cfRule>
    <cfRule type="cellIs" dxfId="3262" priority="3968" operator="equal">
      <formula>"SIM"</formula>
    </cfRule>
  </conditionalFormatting>
  <conditionalFormatting sqref="Z89:Z90">
    <cfRule type="cellIs" dxfId="3261" priority="3966" operator="equal">
      <formula>"OPORTUNIDADE"</formula>
    </cfRule>
  </conditionalFormatting>
  <conditionalFormatting sqref="Z89:Z90">
    <cfRule type="cellIs" dxfId="3260" priority="3964" operator="equal">
      <formula>"NÃO"</formula>
    </cfRule>
    <cfRule type="cellIs" dxfId="3259" priority="3965" operator="equal">
      <formula>"SIM"</formula>
    </cfRule>
  </conditionalFormatting>
  <conditionalFormatting sqref="Z89:Z90">
    <cfRule type="cellIs" dxfId="3258" priority="3963" operator="equal">
      <formula>"OPORTUNIDADE"</formula>
    </cfRule>
  </conditionalFormatting>
  <conditionalFormatting sqref="Z89:Z90">
    <cfRule type="cellIs" dxfId="3257" priority="3961" operator="equal">
      <formula>"NÃO"</formula>
    </cfRule>
    <cfRule type="cellIs" dxfId="3256" priority="3962" operator="equal">
      <formula>"SIM"</formula>
    </cfRule>
  </conditionalFormatting>
  <conditionalFormatting sqref="Z97:Z98">
    <cfRule type="cellIs" dxfId="3255" priority="3957" operator="equal">
      <formula>"OPORTUNIDADE"</formula>
    </cfRule>
  </conditionalFormatting>
  <conditionalFormatting sqref="Z97:Z98">
    <cfRule type="cellIs" dxfId="3254" priority="3955" operator="equal">
      <formula>"NÃO"</formula>
    </cfRule>
    <cfRule type="cellIs" dxfId="3253" priority="3956" operator="equal">
      <formula>"SIM"</formula>
    </cfRule>
  </conditionalFormatting>
  <conditionalFormatting sqref="Y97:Y98">
    <cfRule type="cellIs" dxfId="3252" priority="3954" operator="equal">
      <formula>"OPORTUNIDADE"</formula>
    </cfRule>
  </conditionalFormatting>
  <conditionalFormatting sqref="Y97:Y98">
    <cfRule type="cellIs" dxfId="3251" priority="3952" operator="equal">
      <formula>"NÃO"</formula>
    </cfRule>
    <cfRule type="cellIs" dxfId="3250" priority="3953" operator="equal">
      <formula>"SIM"</formula>
    </cfRule>
  </conditionalFormatting>
  <conditionalFormatting sqref="BK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7" operator="equal">
      <formula>"OPORTUNIDADE"</formula>
    </cfRule>
  </conditionalFormatting>
  <conditionalFormatting sqref="Z93">
    <cfRule type="cellIs" dxfId="3248" priority="3945" operator="equal">
      <formula>"NÃO"</formula>
    </cfRule>
    <cfRule type="cellIs" dxfId="3247" priority="3946" operator="equal">
      <formula>"SIM"</formula>
    </cfRule>
  </conditionalFormatting>
  <conditionalFormatting sqref="Z93">
    <cfRule type="cellIs" dxfId="3246" priority="3944" operator="equal">
      <formula>"OPORTUNIDADE"</formula>
    </cfRule>
  </conditionalFormatting>
  <conditionalFormatting sqref="Z93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93">
    <cfRule type="cellIs" dxfId="3243" priority="3941" operator="equal">
      <formula>"OPORTUNIDADE"</formula>
    </cfRule>
  </conditionalFormatting>
  <conditionalFormatting sqref="Z93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93">
    <cfRule type="cellIs" dxfId="3240" priority="3938" operator="equal">
      <formula>"OPORTUNIDADE"</formula>
    </cfRule>
  </conditionalFormatting>
  <conditionalFormatting sqref="Z93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93">
    <cfRule type="cellIs" dxfId="3237" priority="3935" operator="equal">
      <formula>"OPORTUNIDADE"</formula>
    </cfRule>
  </conditionalFormatting>
  <conditionalFormatting sqref="Z93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BK10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2" operator="equal">
      <formula>"OPORTUNIDADE"</formula>
    </cfRule>
  </conditionalFormatting>
  <conditionalFormatting sqref="Z106">
    <cfRule type="cellIs" dxfId="3233" priority="3910" operator="equal">
      <formula>"NÃO"</formula>
    </cfRule>
    <cfRule type="cellIs" dxfId="3232" priority="3911" operator="equal">
      <formula>"SIM"</formula>
    </cfRule>
  </conditionalFormatting>
  <conditionalFormatting sqref="Z106">
    <cfRule type="cellIs" dxfId="3231" priority="3909" operator="equal">
      <formula>"OPORTUNIDADE"</formula>
    </cfRule>
  </conditionalFormatting>
  <conditionalFormatting sqref="Z106">
    <cfRule type="cellIs" dxfId="3230" priority="3907" operator="equal">
      <formula>"NÃO"</formula>
    </cfRule>
    <cfRule type="cellIs" dxfId="3229" priority="3908" operator="equal">
      <formula>"SIM"</formula>
    </cfRule>
  </conditionalFormatting>
  <conditionalFormatting sqref="Z106">
    <cfRule type="cellIs" dxfId="3228" priority="3906" operator="equal">
      <formula>"OPORTUNIDADE"</formula>
    </cfRule>
  </conditionalFormatting>
  <conditionalFormatting sqref="Z106">
    <cfRule type="cellIs" dxfId="3227" priority="3904" operator="equal">
      <formula>"NÃO"</formula>
    </cfRule>
    <cfRule type="cellIs" dxfId="3226" priority="3905" operator="equal">
      <formula>"SIM"</formula>
    </cfRule>
  </conditionalFormatting>
  <conditionalFormatting sqref="Z106">
    <cfRule type="cellIs" dxfId="3225" priority="3903" operator="equal">
      <formula>"OPORTUNIDADE"</formula>
    </cfRule>
  </conditionalFormatting>
  <conditionalFormatting sqref="Z106">
    <cfRule type="cellIs" dxfId="3224" priority="3901" operator="equal">
      <formula>"NÃO"</formula>
    </cfRule>
    <cfRule type="cellIs" dxfId="3223" priority="3902" operator="equal">
      <formula>"SIM"</formula>
    </cfRule>
  </conditionalFormatting>
  <conditionalFormatting sqref="Z106">
    <cfRule type="cellIs" dxfId="3222" priority="3900" operator="equal">
      <formula>"OPORTUNIDADE"</formula>
    </cfRule>
  </conditionalFormatting>
  <conditionalFormatting sqref="Z106">
    <cfRule type="cellIs" dxfId="3221" priority="3898" operator="equal">
      <formula>"NÃO"</formula>
    </cfRule>
    <cfRule type="cellIs" dxfId="3220" priority="3899" operator="equal">
      <formula>"SIM"</formula>
    </cfRule>
  </conditionalFormatting>
  <conditionalFormatting sqref="Z109:Z112">
    <cfRule type="cellIs" dxfId="3219" priority="3897" operator="equal">
      <formula>"OPORTUNIDADE"</formula>
    </cfRule>
  </conditionalFormatting>
  <conditionalFormatting sqref="Z109:Z112">
    <cfRule type="cellIs" dxfId="3218" priority="3895" operator="equal">
      <formula>"NÃO"</formula>
    </cfRule>
    <cfRule type="cellIs" dxfId="3217" priority="3896" operator="equal">
      <formula>"SIM"</formula>
    </cfRule>
  </conditionalFormatting>
  <conditionalFormatting sqref="Z109:Z112">
    <cfRule type="cellIs" dxfId="3216" priority="3894" operator="equal">
      <formula>"OPORTUNIDADE"</formula>
    </cfRule>
  </conditionalFormatting>
  <conditionalFormatting sqref="Z109:Z112">
    <cfRule type="cellIs" dxfId="3215" priority="3892" operator="equal">
      <formula>"NÃO"</formula>
    </cfRule>
    <cfRule type="cellIs" dxfId="3214" priority="3893" operator="equal">
      <formula>"SIM"</formula>
    </cfRule>
  </conditionalFormatting>
  <conditionalFormatting sqref="Z109:Z112">
    <cfRule type="cellIs" dxfId="3213" priority="3891" operator="equal">
      <formula>"OPORTUNIDADE"</formula>
    </cfRule>
  </conditionalFormatting>
  <conditionalFormatting sqref="Z109:Z112">
    <cfRule type="cellIs" dxfId="3212" priority="3889" operator="equal">
      <formula>"NÃO"</formula>
    </cfRule>
    <cfRule type="cellIs" dxfId="3211" priority="3890" operator="equal">
      <formula>"SIM"</formula>
    </cfRule>
  </conditionalFormatting>
  <conditionalFormatting sqref="Z109:Z112">
    <cfRule type="cellIs" dxfId="3210" priority="3888" operator="equal">
      <formula>"OPORTUNIDADE"</formula>
    </cfRule>
  </conditionalFormatting>
  <conditionalFormatting sqref="Z109:Z112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9:Z112">
    <cfRule type="cellIs" dxfId="3207" priority="3885" operator="equal">
      <formula>"OPORTUNIDADE"</formula>
    </cfRule>
  </conditionalFormatting>
  <conditionalFormatting sqref="Z109:Z112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BK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4" operator="equal">
      <formula>"OPORTUNIDADE"</formula>
    </cfRule>
  </conditionalFormatting>
  <conditionalFormatting sqref="Z109:Z113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Y109:Y113">
    <cfRule type="cellIs" dxfId="3201" priority="3871" operator="equal">
      <formula>"OPORTUNIDADE"</formula>
    </cfRule>
  </conditionalFormatting>
  <conditionalFormatting sqref="Y109:Y113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10:Z114">
    <cfRule type="cellIs" dxfId="3198" priority="3868" operator="equal">
      <formula>"OPORTUNIDADE"</formula>
    </cfRule>
  </conditionalFormatting>
  <conditionalFormatting sqref="Z110:Z114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10:Z114">
    <cfRule type="cellIs" dxfId="3195" priority="3865" operator="equal">
      <formula>"OPORTUNIDADE"</formula>
    </cfRule>
  </conditionalFormatting>
  <conditionalFormatting sqref="Z110:Z114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10:Z114">
    <cfRule type="cellIs" dxfId="3192" priority="3862" operator="equal">
      <formula>"OPORTUNIDADE"</formula>
    </cfRule>
  </conditionalFormatting>
  <conditionalFormatting sqref="Z110:Z114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10:Z114">
    <cfRule type="cellIs" dxfId="3189" priority="3859" operator="equal">
      <formula>"OPORTUNIDADE"</formula>
    </cfRule>
  </conditionalFormatting>
  <conditionalFormatting sqref="Z110:Z114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10:Z114">
    <cfRule type="cellIs" dxfId="3186" priority="3856" operator="equal">
      <formula>"OPORTUNIDADE"</formula>
    </cfRule>
  </conditionalFormatting>
  <conditionalFormatting sqref="Z110:Z114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10:Z114">
    <cfRule type="cellIs" dxfId="3183" priority="3853" operator="equal">
      <formula>"OPORTUNIDADE"</formula>
    </cfRule>
  </conditionalFormatting>
  <conditionalFormatting sqref="Z110:Z114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Z110:Z114">
    <cfRule type="cellIs" dxfId="3180" priority="3850" operator="equal">
      <formula>"OPORTUNIDADE"</formula>
    </cfRule>
  </conditionalFormatting>
  <conditionalFormatting sqref="Z110:Z114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Z110:Z114">
    <cfRule type="cellIs" dxfId="3177" priority="3847" operator="equal">
      <formula>"OPORTUNIDADE"</formula>
    </cfRule>
  </conditionalFormatting>
  <conditionalFormatting sqref="Z110:Z114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Y110:Y114">
    <cfRule type="cellIs" dxfId="3144" priority="3814" operator="equal">
      <formula>"OPORTUNIDADE"</formula>
    </cfRule>
  </conditionalFormatting>
  <conditionalFormatting sqref="Y110:Y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Y110:Y114">
    <cfRule type="cellIs" dxfId="3126" priority="3796" operator="equal">
      <formula>"OPORTUNIDADE"</formula>
    </cfRule>
  </conditionalFormatting>
  <conditionalFormatting sqref="Y110:Y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08:Z111">
    <cfRule type="cellIs" dxfId="3123" priority="3793" operator="equal">
      <formula>"OPORTUNIDADE"</formula>
    </cfRule>
  </conditionalFormatting>
  <conditionalFormatting sqref="Z108:Z111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Z108:Z111">
    <cfRule type="cellIs" dxfId="3120" priority="3790" operator="equal">
      <formula>"OPORTUNIDADE"</formula>
    </cfRule>
  </conditionalFormatting>
  <conditionalFormatting sqref="Z108:Z111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08:Z111">
    <cfRule type="cellIs" dxfId="3117" priority="3787" operator="equal">
      <formula>"OPORTUNIDADE"</formula>
    </cfRule>
  </conditionalFormatting>
  <conditionalFormatting sqref="Z108:Z111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08:Z111">
    <cfRule type="cellIs" dxfId="3114" priority="3784" operator="equal">
      <formula>"OPORTUNIDADE"</formula>
    </cfRule>
  </conditionalFormatting>
  <conditionalFormatting sqref="Z108:Z111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08:Z111">
    <cfRule type="cellIs" dxfId="3111" priority="3781" operator="equal">
      <formula>"OPORTUNIDADE"</formula>
    </cfRule>
  </conditionalFormatting>
  <conditionalFormatting sqref="Z108:Z111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08:Z111">
    <cfRule type="cellIs" dxfId="3108" priority="3778" operator="equal">
      <formula>"OPORTUNIDADE"</formula>
    </cfRule>
  </conditionalFormatting>
  <conditionalFormatting sqref="Z108:Z111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08:Z111">
    <cfRule type="cellIs" dxfId="3105" priority="3775" operator="equal">
      <formula>"OPORTUNIDADE"</formula>
    </cfRule>
  </conditionalFormatting>
  <conditionalFormatting sqref="Z108:Z111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Z108:Z111">
    <cfRule type="cellIs" dxfId="3102" priority="3772" operator="equal">
      <formula>"OPORTUNIDADE"</formula>
    </cfRule>
  </conditionalFormatting>
  <conditionalFormatting sqref="Z108:Z111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BK99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3" operator="equal">
      <formula>"OPORTUNIDADE"</formula>
    </cfRule>
  </conditionalFormatting>
  <conditionalFormatting sqref="Z113:Z116">
    <cfRule type="cellIs" dxfId="3092" priority="3751" operator="equal">
      <formula>"NÃO"</formula>
    </cfRule>
    <cfRule type="cellIs" dxfId="3091" priority="3752" operator="equal">
      <formula>"SIM"</formula>
    </cfRule>
  </conditionalFormatting>
  <conditionalFormatting sqref="Z113:Z116">
    <cfRule type="cellIs" dxfId="3090" priority="3750" operator="equal">
      <formula>"OPORTUNIDADE"</formula>
    </cfRule>
  </conditionalFormatting>
  <conditionalFormatting sqref="Z113:Z116">
    <cfRule type="cellIs" dxfId="3089" priority="3748" operator="equal">
      <formula>"NÃO"</formula>
    </cfRule>
    <cfRule type="cellIs" dxfId="3088" priority="3749" operator="equal">
      <formula>"SIM"</formula>
    </cfRule>
  </conditionalFormatting>
  <conditionalFormatting sqref="Z113:Z116">
    <cfRule type="cellIs" dxfId="3087" priority="3747" operator="equal">
      <formula>"OPORTUNIDADE"</formula>
    </cfRule>
  </conditionalFormatting>
  <conditionalFormatting sqref="Z113:Z116">
    <cfRule type="cellIs" dxfId="3086" priority="3745" operator="equal">
      <formula>"NÃO"</formula>
    </cfRule>
    <cfRule type="cellIs" dxfId="3085" priority="3746" operator="equal">
      <formula>"SIM"</formula>
    </cfRule>
  </conditionalFormatting>
  <conditionalFormatting sqref="Z113:Z116">
    <cfRule type="cellIs" dxfId="3084" priority="3744" operator="equal">
      <formula>"OPORTUNIDADE"</formula>
    </cfRule>
  </conditionalFormatting>
  <conditionalFormatting sqref="Z113:Z116">
    <cfRule type="cellIs" dxfId="3083" priority="3742" operator="equal">
      <formula>"NÃO"</formula>
    </cfRule>
    <cfRule type="cellIs" dxfId="3082" priority="3743" operator="equal">
      <formula>"SIM"</formula>
    </cfRule>
  </conditionalFormatting>
  <conditionalFormatting sqref="Y115:Y119">
    <cfRule type="cellIs" dxfId="3081" priority="3741" operator="equal">
      <formula>"OPORTUNIDADE"</formula>
    </cfRule>
  </conditionalFormatting>
  <conditionalFormatting sqref="Y115:Y119">
    <cfRule type="cellIs" dxfId="3080" priority="3739" operator="equal">
      <formula>"NÃO"</formula>
    </cfRule>
    <cfRule type="cellIs" dxfId="3079" priority="3740" operator="equal">
      <formula>"SIM"</formula>
    </cfRule>
  </conditionalFormatting>
  <conditionalFormatting sqref="Z115:Z119">
    <cfRule type="cellIs" dxfId="3078" priority="3738" operator="equal">
      <formula>"OPORTUNIDADE"</formula>
    </cfRule>
  </conditionalFormatting>
  <conditionalFormatting sqref="Z115:Z119">
    <cfRule type="cellIs" dxfId="3077" priority="3736" operator="equal">
      <formula>"NÃO"</formula>
    </cfRule>
    <cfRule type="cellIs" dxfId="3076" priority="3737" operator="equal">
      <formula>"SIM"</formula>
    </cfRule>
  </conditionalFormatting>
  <conditionalFormatting sqref="Y114:Z114">
    <cfRule type="cellIs" dxfId="3075" priority="3735" operator="equal">
      <formula>"OPORTUNIDADE"</formula>
    </cfRule>
  </conditionalFormatting>
  <conditionalFormatting sqref="Y114:Z114">
    <cfRule type="cellIs" dxfId="3074" priority="3733" operator="equal">
      <formula>"NÃO"</formula>
    </cfRule>
    <cfRule type="cellIs" dxfId="3073" priority="3734" operator="equal">
      <formula>"SIM"</formula>
    </cfRule>
  </conditionalFormatting>
  <conditionalFormatting sqref="Y115:Z115">
    <cfRule type="cellIs" dxfId="3072" priority="3732" operator="equal">
      <formula>"OPORTUNIDADE"</formula>
    </cfRule>
  </conditionalFormatting>
  <conditionalFormatting sqref="Y115:Z115">
    <cfRule type="cellIs" dxfId="3071" priority="3730" operator="equal">
      <formula>"NÃO"</formula>
    </cfRule>
    <cfRule type="cellIs" dxfId="3070" priority="3731" operator="equal">
      <formula>"SIM"</formula>
    </cfRule>
  </conditionalFormatting>
  <conditionalFormatting sqref="Z105:Z108">
    <cfRule type="cellIs" dxfId="3069" priority="3729" operator="equal">
      <formula>"OPORTUNIDADE"</formula>
    </cfRule>
  </conditionalFormatting>
  <conditionalFormatting sqref="Z105:Z108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05:Z108">
    <cfRule type="cellIs" dxfId="3066" priority="3726" operator="equal">
      <formula>"OPORTUNIDADE"</formula>
    </cfRule>
  </conditionalFormatting>
  <conditionalFormatting sqref="Z105:Z108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05:Z108">
    <cfRule type="cellIs" dxfId="3063" priority="3723" operator="equal">
      <formula>"OPORTUNIDADE"</formula>
    </cfRule>
  </conditionalFormatting>
  <conditionalFormatting sqref="Z105:Z108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05:Z108">
    <cfRule type="cellIs" dxfId="3060" priority="3720" operator="equal">
      <formula>"OPORTUNIDADE"</formula>
    </cfRule>
  </conditionalFormatting>
  <conditionalFormatting sqref="Z105:Z108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Z105:Z108">
    <cfRule type="cellIs" dxfId="3057" priority="3717" operator="equal">
      <formula>"OPORTUNIDADE"</formula>
    </cfRule>
  </conditionalFormatting>
  <conditionalFormatting sqref="Z105:Z108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Y115:Z115">
    <cfRule type="cellIs" dxfId="3054" priority="3714" operator="equal">
      <formula>"OPORTUNIDADE"</formula>
    </cfRule>
  </conditionalFormatting>
  <conditionalFormatting sqref="Y115:Z115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6:Z116">
    <cfRule type="cellIs" dxfId="3051" priority="3711" operator="equal">
      <formula>"OPORTUNIDADE"</formula>
    </cfRule>
  </conditionalFormatting>
  <conditionalFormatting sqref="Y116:Z116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BK101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4" operator="equal">
      <formula>"OPORTUNIDADE"</formula>
    </cfRule>
  </conditionalFormatting>
  <conditionalFormatting sqref="Z107">
    <cfRule type="cellIs" dxfId="3047" priority="3702" operator="equal">
      <formula>"NÃO"</formula>
    </cfRule>
    <cfRule type="cellIs" dxfId="3046" priority="3703" operator="equal">
      <formula>"SIM"</formula>
    </cfRule>
  </conditionalFormatting>
  <conditionalFormatting sqref="Z107">
    <cfRule type="cellIs" dxfId="3045" priority="3701" operator="equal">
      <formula>"OPORTUNIDADE"</formula>
    </cfRule>
  </conditionalFormatting>
  <conditionalFormatting sqref="Z107">
    <cfRule type="cellIs" dxfId="3044" priority="3699" operator="equal">
      <formula>"NÃO"</formula>
    </cfRule>
    <cfRule type="cellIs" dxfId="3043" priority="3700" operator="equal">
      <formula>"SIM"</formula>
    </cfRule>
  </conditionalFormatting>
  <conditionalFormatting sqref="Z107">
    <cfRule type="cellIs" dxfId="3042" priority="3698" operator="equal">
      <formula>"OPORTUNIDADE"</formula>
    </cfRule>
  </conditionalFormatting>
  <conditionalFormatting sqref="Z107">
    <cfRule type="cellIs" dxfId="3041" priority="3696" operator="equal">
      <formula>"NÃO"</formula>
    </cfRule>
    <cfRule type="cellIs" dxfId="3040" priority="3697" operator="equal">
      <formula>"SIM"</formula>
    </cfRule>
  </conditionalFormatting>
  <conditionalFormatting sqref="Z107">
    <cfRule type="cellIs" dxfId="3039" priority="3695" operator="equal">
      <formula>"OPORTUNIDADE"</formula>
    </cfRule>
  </conditionalFormatting>
  <conditionalFormatting sqref="Z107">
    <cfRule type="cellIs" dxfId="3038" priority="3693" operator="equal">
      <formula>"NÃO"</formula>
    </cfRule>
    <cfRule type="cellIs" dxfId="3037" priority="3694" operator="equal">
      <formula>"SIM"</formula>
    </cfRule>
  </conditionalFormatting>
  <conditionalFormatting sqref="Z107">
    <cfRule type="cellIs" dxfId="3036" priority="3689" operator="equal">
      <formula>"OPORTUNIDADE"</formula>
    </cfRule>
  </conditionalFormatting>
  <conditionalFormatting sqref="Z107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7">
    <cfRule type="cellIs" dxfId="3033" priority="3686" operator="equal">
      <formula>"OPORTUNIDADE"</formula>
    </cfRule>
  </conditionalFormatting>
  <conditionalFormatting sqref="Z107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Z107">
    <cfRule type="cellIs" dxfId="3030" priority="3683" operator="equal">
      <formula>"OPORTUNIDADE"</formula>
    </cfRule>
  </conditionalFormatting>
  <conditionalFormatting sqref="Z107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Z107">
    <cfRule type="cellIs" dxfId="3027" priority="3680" operator="equal">
      <formula>"OPORTUNIDADE"</formula>
    </cfRule>
  </conditionalFormatting>
  <conditionalFormatting sqref="Z107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Z107">
    <cfRule type="cellIs" dxfId="3024" priority="3677" operator="equal">
      <formula>"OPORTUNIDADE"</formula>
    </cfRule>
  </conditionalFormatting>
  <conditionalFormatting sqref="Z107">
    <cfRule type="cellIs" dxfId="3023" priority="3675" operator="equal">
      <formula>"NÃO"</formula>
    </cfRule>
    <cfRule type="cellIs" dxfId="3022" priority="3676" operator="equal">
      <formula>"SIM"</formula>
    </cfRule>
  </conditionalFormatting>
  <conditionalFormatting sqref="Z107">
    <cfRule type="cellIs" dxfId="3021" priority="3674" operator="equal">
      <formula>"OPORTUNIDADE"</formula>
    </cfRule>
  </conditionalFormatting>
  <conditionalFormatting sqref="Z107">
    <cfRule type="cellIs" dxfId="3020" priority="3672" operator="equal">
      <formula>"NÃO"</formula>
    </cfRule>
    <cfRule type="cellIs" dxfId="3019" priority="3673" operator="equal">
      <formula>"SIM"</formula>
    </cfRule>
  </conditionalFormatting>
  <conditionalFormatting sqref="Z107">
    <cfRule type="cellIs" dxfId="3018" priority="3671" operator="equal">
      <formula>"OPORTUNIDADE"</formula>
    </cfRule>
  </conditionalFormatting>
  <conditionalFormatting sqref="Z107">
    <cfRule type="cellIs" dxfId="3017" priority="3669" operator="equal">
      <formula>"NÃO"</formula>
    </cfRule>
    <cfRule type="cellIs" dxfId="3016" priority="3670" operator="equal">
      <formula>"SIM"</formula>
    </cfRule>
  </conditionalFormatting>
  <conditionalFormatting sqref="Z107">
    <cfRule type="cellIs" dxfId="3015" priority="3668" operator="equal">
      <formula>"OPORTUNIDADE"</formula>
    </cfRule>
  </conditionalFormatting>
  <conditionalFormatting sqref="Z107">
    <cfRule type="cellIs" dxfId="3014" priority="3666" operator="equal">
      <formula>"NÃO"</formula>
    </cfRule>
    <cfRule type="cellIs" dxfId="3013" priority="3667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Y107">
    <cfRule type="cellIs" dxfId="2973" priority="3617" operator="equal">
      <formula>"OPORTUNIDADE"</formula>
    </cfRule>
  </conditionalFormatting>
  <conditionalFormatting sqref="Y107">
    <cfRule type="cellIs" dxfId="2972" priority="3615" operator="equal">
      <formula>"NÃO"</formula>
    </cfRule>
    <cfRule type="cellIs" dxfId="2971" priority="3616" operator="equal">
      <formula>"SIM"</formula>
    </cfRule>
  </conditionalFormatting>
  <conditionalFormatting sqref="Z108">
    <cfRule type="cellIs" dxfId="2970" priority="3614" operator="equal">
      <formula>"OPORTUNIDADE"</formula>
    </cfRule>
  </conditionalFormatting>
  <conditionalFormatting sqref="Z108">
    <cfRule type="cellIs" dxfId="2969" priority="3612" operator="equal">
      <formula>"NÃO"</formula>
    </cfRule>
    <cfRule type="cellIs" dxfId="2968" priority="3613" operator="equal">
      <formula>"SIM"</formula>
    </cfRule>
  </conditionalFormatting>
  <conditionalFormatting sqref="Z108">
    <cfRule type="cellIs" dxfId="2967" priority="3611" operator="equal">
      <formula>"OPORTUNIDADE"</formula>
    </cfRule>
  </conditionalFormatting>
  <conditionalFormatting sqref="Z108">
    <cfRule type="cellIs" dxfId="2966" priority="3609" operator="equal">
      <formula>"NÃO"</formula>
    </cfRule>
    <cfRule type="cellIs" dxfId="2965" priority="3610" operator="equal">
      <formula>"SIM"</formula>
    </cfRule>
  </conditionalFormatting>
  <conditionalFormatting sqref="Z108">
    <cfRule type="cellIs" dxfId="2964" priority="3608" operator="equal">
      <formula>"OPORTUNIDADE"</formula>
    </cfRule>
  </conditionalFormatting>
  <conditionalFormatting sqref="Z108">
    <cfRule type="cellIs" dxfId="2963" priority="3606" operator="equal">
      <formula>"NÃO"</formula>
    </cfRule>
    <cfRule type="cellIs" dxfId="2962" priority="3607" operator="equal">
      <formula>"SIM"</formula>
    </cfRule>
  </conditionalFormatting>
  <conditionalFormatting sqref="Z108">
    <cfRule type="cellIs" dxfId="2961" priority="3605" operator="equal">
      <formula>"OPORTUNIDADE"</formula>
    </cfRule>
  </conditionalFormatting>
  <conditionalFormatting sqref="Z108">
    <cfRule type="cellIs" dxfId="2960" priority="3603" operator="equal">
      <formula>"NÃO"</formula>
    </cfRule>
    <cfRule type="cellIs" dxfId="2959" priority="3604" operator="equal">
      <formula>"SIM"</formula>
    </cfRule>
  </conditionalFormatting>
  <conditionalFormatting sqref="Z108">
    <cfRule type="cellIs" dxfId="2958" priority="3602" operator="equal">
      <formula>"OPORTUNIDADE"</formula>
    </cfRule>
  </conditionalFormatting>
  <conditionalFormatting sqref="Z108">
    <cfRule type="cellIs" dxfId="2957" priority="3600" operator="equal">
      <formula>"NÃO"</formula>
    </cfRule>
    <cfRule type="cellIs" dxfId="2956" priority="3601" operator="equal">
      <formula>"SIM"</formula>
    </cfRule>
  </conditionalFormatting>
  <conditionalFormatting sqref="Y116:Z116">
    <cfRule type="cellIs" dxfId="2955" priority="3599" operator="equal">
      <formula>"OPORTUNIDADE"</formula>
    </cfRule>
  </conditionalFormatting>
  <conditionalFormatting sqref="Y116:Z116">
    <cfRule type="cellIs" dxfId="2954" priority="3597" operator="equal">
      <formula>"NÃO"</formula>
    </cfRule>
    <cfRule type="cellIs" dxfId="2953" priority="3598" operator="equal">
      <formula>"SIM"</formula>
    </cfRule>
  </conditionalFormatting>
  <conditionalFormatting sqref="Y117:Z117">
    <cfRule type="cellIs" dxfId="2952" priority="3596" operator="equal">
      <formula>"OPORTUNIDADE"</formula>
    </cfRule>
  </conditionalFormatting>
  <conditionalFormatting sqref="Y117:Z117">
    <cfRule type="cellIs" dxfId="2951" priority="3594" operator="equal">
      <formula>"NÃO"</formula>
    </cfRule>
    <cfRule type="cellIs" dxfId="2950" priority="3595" operator="equal">
      <formula>"SIM"</formula>
    </cfRule>
  </conditionalFormatting>
  <conditionalFormatting sqref="Y117:Z117">
    <cfRule type="cellIs" dxfId="2949" priority="3593" operator="equal">
      <formula>"OPORTUNIDADE"</formula>
    </cfRule>
  </conditionalFormatting>
  <conditionalFormatting sqref="Y117:Z11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Y118:Z118">
    <cfRule type="cellIs" dxfId="2946" priority="3590" operator="equal">
      <formula>"OPORTUNIDADE"</formula>
    </cfRule>
  </conditionalFormatting>
  <conditionalFormatting sqref="Y118:Z11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9">
    <cfRule type="cellIs" dxfId="2943" priority="3587" operator="equal">
      <formula>"OPORTUNIDADE"</formula>
    </cfRule>
  </conditionalFormatting>
  <conditionalFormatting sqref="Z109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9">
    <cfRule type="cellIs" dxfId="2940" priority="3584" operator="equal">
      <formula>"OPORTUNIDADE"</formula>
    </cfRule>
  </conditionalFormatting>
  <conditionalFormatting sqref="Z109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9">
    <cfRule type="cellIs" dxfId="2937" priority="3581" operator="equal">
      <formula>"OPORTUNIDADE"</formula>
    </cfRule>
  </conditionalFormatting>
  <conditionalFormatting sqref="Z109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9">
    <cfRule type="cellIs" dxfId="2934" priority="3578" operator="equal">
      <formula>"OPORTUNIDADE"</formula>
    </cfRule>
  </conditionalFormatting>
  <conditionalFormatting sqref="Z109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Z109">
    <cfRule type="cellIs" dxfId="2931" priority="3575" operator="equal">
      <formula>"OPORTUNIDADE"</formula>
    </cfRule>
  </conditionalFormatting>
  <conditionalFormatting sqref="Z109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Z109">
    <cfRule type="cellIs" dxfId="2928" priority="3572" operator="equal">
      <formula>"OPORTUNIDADE"</formula>
    </cfRule>
  </conditionalFormatting>
  <conditionalFormatting sqref="Z109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Z109">
    <cfRule type="cellIs" dxfId="2925" priority="3569" operator="equal">
      <formula>"OPORTUNIDADE"</formula>
    </cfRule>
  </conditionalFormatting>
  <conditionalFormatting sqref="Z109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Z109">
    <cfRule type="cellIs" dxfId="2922" priority="3566" operator="equal">
      <formula>"OPORTUNIDADE"</formula>
    </cfRule>
  </conditionalFormatting>
  <conditionalFormatting sqref="Z109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Y109">
    <cfRule type="cellIs" dxfId="2868" priority="3512" operator="equal">
      <formula>"OPORTUNIDADE"</formula>
    </cfRule>
  </conditionalFormatting>
  <conditionalFormatting sqref="Y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BK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2" operator="equal">
      <formula>"OPORTUNIDADE"</formula>
    </cfRule>
  </conditionalFormatting>
  <conditionalFormatting sqref="Z124">
    <cfRule type="cellIs" dxfId="2864" priority="3490" operator="equal">
      <formula>"NÃO"</formula>
    </cfRule>
    <cfRule type="cellIs" dxfId="2863" priority="3491" operator="equal">
      <formula>"SIM"</formula>
    </cfRule>
  </conditionalFormatting>
  <conditionalFormatting sqref="Z124">
    <cfRule type="cellIs" dxfId="2862" priority="3489" operator="equal">
      <formula>"OPORTUNIDADE"</formula>
    </cfRule>
  </conditionalFormatting>
  <conditionalFormatting sqref="Z124">
    <cfRule type="cellIs" dxfId="2861" priority="3487" operator="equal">
      <formula>"NÃO"</formula>
    </cfRule>
    <cfRule type="cellIs" dxfId="2860" priority="3488" operator="equal">
      <formula>"SIM"</formula>
    </cfRule>
  </conditionalFormatting>
  <conditionalFormatting sqref="Z124">
    <cfRule type="cellIs" dxfId="2859" priority="3486" operator="equal">
      <formula>"OPORTUNIDADE"</formula>
    </cfRule>
  </conditionalFormatting>
  <conditionalFormatting sqref="Z124">
    <cfRule type="cellIs" dxfId="2858" priority="3484" operator="equal">
      <formula>"NÃO"</formula>
    </cfRule>
    <cfRule type="cellIs" dxfId="2857" priority="3485" operator="equal">
      <formula>"SIM"</formula>
    </cfRule>
  </conditionalFormatting>
  <conditionalFormatting sqref="Z124">
    <cfRule type="cellIs" dxfId="2856" priority="3483" operator="equal">
      <formula>"OPORTUNIDADE"</formula>
    </cfRule>
  </conditionalFormatting>
  <conditionalFormatting sqref="Z124">
    <cfRule type="cellIs" dxfId="2855" priority="3481" operator="equal">
      <formula>"NÃO"</formula>
    </cfRule>
    <cfRule type="cellIs" dxfId="2854" priority="3482" operator="equal">
      <formula>"SIM"</formula>
    </cfRule>
  </conditionalFormatting>
  <conditionalFormatting sqref="Z124">
    <cfRule type="cellIs" dxfId="2853" priority="3480" operator="equal">
      <formula>"OPORTUNIDADE"</formula>
    </cfRule>
  </conditionalFormatting>
  <conditionalFormatting sqref="Z124">
    <cfRule type="cellIs" dxfId="2852" priority="3478" operator="equal">
      <formula>"NÃO"</formula>
    </cfRule>
    <cfRule type="cellIs" dxfId="2851" priority="3479" operator="equal">
      <formula>"SIM"</formula>
    </cfRule>
  </conditionalFormatting>
  <conditionalFormatting sqref="Z124">
    <cfRule type="cellIs" dxfId="2850" priority="3477" operator="equal">
      <formula>"OPORTUNIDADE"</formula>
    </cfRule>
  </conditionalFormatting>
  <conditionalFormatting sqref="Z124">
    <cfRule type="cellIs" dxfId="2849" priority="3475" operator="equal">
      <formula>"NÃO"</formula>
    </cfRule>
    <cfRule type="cellIs" dxfId="2848" priority="3476" operator="equal">
      <formula>"SIM"</formula>
    </cfRule>
  </conditionalFormatting>
  <conditionalFormatting sqref="Z124">
    <cfRule type="cellIs" dxfId="2847" priority="3474" operator="equal">
      <formula>"OPORTUNIDADE"</formula>
    </cfRule>
  </conditionalFormatting>
  <conditionalFormatting sqref="Z124">
    <cfRule type="cellIs" dxfId="2846" priority="3472" operator="equal">
      <formula>"NÃO"</formula>
    </cfRule>
    <cfRule type="cellIs" dxfId="2845" priority="3473" operator="equal">
      <formula>"SIM"</formula>
    </cfRule>
  </conditionalFormatting>
  <conditionalFormatting sqref="Z124">
    <cfRule type="cellIs" dxfId="2844" priority="3471" operator="equal">
      <formula>"OPORTUNIDADE"</formula>
    </cfRule>
  </conditionalFormatting>
  <conditionalFormatting sqref="Z124">
    <cfRule type="cellIs" dxfId="2843" priority="3469" operator="equal">
      <formula>"NÃO"</formula>
    </cfRule>
    <cfRule type="cellIs" dxfId="2842" priority="3470" operator="equal">
      <formula>"SIM"</formula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5">
    <cfRule type="cellIs" dxfId="2835" priority="3462" operator="equal">
      <formula>"OPORTUNIDADE"</formula>
    </cfRule>
  </conditionalFormatting>
  <conditionalFormatting sqref="Z125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5">
    <cfRule type="cellIs" dxfId="2832" priority="3459" operator="equal">
      <formula>"OPORTUNIDADE"</formula>
    </cfRule>
  </conditionalFormatting>
  <conditionalFormatting sqref="Z125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5">
    <cfRule type="cellIs" dxfId="2829" priority="3456" operator="equal">
      <formula>"OPORTUNIDADE"</formula>
    </cfRule>
  </conditionalFormatting>
  <conditionalFormatting sqref="Z125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5">
    <cfRule type="cellIs" dxfId="2826" priority="3453" operator="equal">
      <formula>"OPORTUNIDADE"</formula>
    </cfRule>
  </conditionalFormatting>
  <conditionalFormatting sqref="Z125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5">
    <cfRule type="cellIs" dxfId="2823" priority="3450" operator="equal">
      <formula>"OPORTUNIDADE"</formula>
    </cfRule>
  </conditionalFormatting>
  <conditionalFormatting sqref="Z125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5">
    <cfRule type="cellIs" dxfId="2820" priority="3447" operator="equal">
      <formula>"OPORTUNIDADE"</formula>
    </cfRule>
  </conditionalFormatting>
  <conditionalFormatting sqref="Z125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5">
    <cfRule type="cellIs" dxfId="2817" priority="3444" operator="equal">
      <formula>"OPORTUNIDADE"</formula>
    </cfRule>
  </conditionalFormatting>
  <conditionalFormatting sqref="Z125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5">
    <cfRule type="cellIs" dxfId="2814" priority="3441" operator="equal">
      <formula>"OPORTUNIDADE"</formula>
    </cfRule>
  </conditionalFormatting>
  <conditionalFormatting sqref="Z125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6:Z127">
    <cfRule type="cellIs" dxfId="2775" priority="3402" operator="equal">
      <formula>"OPORTUNIDADE"</formula>
    </cfRule>
  </conditionalFormatting>
  <conditionalFormatting sqref="Z126:Z127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6:Z127">
    <cfRule type="cellIs" dxfId="2772" priority="3399" operator="equal">
      <formula>"OPORTUNIDADE"</formula>
    </cfRule>
  </conditionalFormatting>
  <conditionalFormatting sqref="Z126:Z127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6:Z127">
    <cfRule type="cellIs" dxfId="2769" priority="3396" operator="equal">
      <formula>"OPORTUNIDADE"</formula>
    </cfRule>
  </conditionalFormatting>
  <conditionalFormatting sqref="Z126:Z127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6:Z127">
    <cfRule type="cellIs" dxfId="2766" priority="3393" operator="equal">
      <formula>"OPORTUNIDADE"</formula>
    </cfRule>
  </conditionalFormatting>
  <conditionalFormatting sqref="Z126:Z127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6:Z127">
    <cfRule type="cellIs" dxfId="2763" priority="3390" operator="equal">
      <formula>"OPORTUNIDADE"</formula>
    </cfRule>
  </conditionalFormatting>
  <conditionalFormatting sqref="Z126:Z127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6:Z127">
    <cfRule type="cellIs" dxfId="2760" priority="3387" operator="equal">
      <formula>"OPORTUNIDADE"</formula>
    </cfRule>
  </conditionalFormatting>
  <conditionalFormatting sqref="Z126:Z127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Y126:Y133">
    <cfRule type="cellIs" dxfId="2757" priority="3384" operator="equal">
      <formula>"OPORTUNIDADE"</formula>
    </cfRule>
  </conditionalFormatting>
  <conditionalFormatting sqref="Y126:Y133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6:Z127">
    <cfRule type="cellIs" dxfId="2754" priority="3381" operator="equal">
      <formula>"OPORTUNIDADE"</formula>
    </cfRule>
  </conditionalFormatting>
  <conditionalFormatting sqref="Z126:Z127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Z126:Z127">
    <cfRule type="cellIs" dxfId="2733" priority="3360" operator="equal">
      <formula>"OPORTUNIDADE"</formula>
    </cfRule>
  </conditionalFormatting>
  <conditionalFormatting sqref="Z126:Z127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Y126:Y133">
    <cfRule type="cellIs" dxfId="2700" priority="3327" operator="equal">
      <formula>"OPORTUNIDADE"</formula>
    </cfRule>
  </conditionalFormatting>
  <conditionalFormatting sqref="Y126:Y133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Y126:Y133">
    <cfRule type="cellIs" dxfId="2682" priority="3309" operator="equal">
      <formula>"OPORTUNIDADE"</formula>
    </cfRule>
  </conditionalFormatting>
  <conditionalFormatting sqref="Y126:Y133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Z126:Z127">
    <cfRule type="cellIs" dxfId="2676" priority="3303" operator="equal">
      <formula>"OPORTUNIDADE"</formula>
    </cfRule>
  </conditionalFormatting>
  <conditionalFormatting sqref="Z126:Z127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Z126:Z127">
    <cfRule type="cellIs" dxfId="2658" priority="3285" operator="equal">
      <formula>"OPORTUNIDADE"</formula>
    </cfRule>
  </conditionalFormatting>
  <conditionalFormatting sqref="Z126:Z127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8">
    <cfRule type="cellIs" dxfId="2649" priority="3276" operator="equal">
      <formula>"OPORTUNIDADE"</formula>
    </cfRule>
  </conditionalFormatting>
  <conditionalFormatting sqref="Z128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8">
    <cfRule type="cellIs" dxfId="2646" priority="3273" operator="equal">
      <formula>"OPORTUNIDADE"</formula>
    </cfRule>
  </conditionalFormatting>
  <conditionalFormatting sqref="Z128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8">
    <cfRule type="cellIs" dxfId="2643" priority="3270" operator="equal">
      <formula>"OPORTUNIDADE"</formula>
    </cfRule>
  </conditionalFormatting>
  <conditionalFormatting sqref="Z128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8">
    <cfRule type="cellIs" dxfId="2640" priority="3267" operator="equal">
      <formula>"OPORTUNIDADE"</formula>
    </cfRule>
  </conditionalFormatting>
  <conditionalFormatting sqref="Z128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8">
    <cfRule type="cellIs" dxfId="2637" priority="3264" operator="equal">
      <formula>"OPORTUNIDADE"</formula>
    </cfRule>
  </conditionalFormatting>
  <conditionalFormatting sqref="Z128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8:Z129">
    <cfRule type="cellIs" dxfId="2634" priority="3261" operator="equal">
      <formula>"OPORTUNIDADE"</formula>
    </cfRule>
  </conditionalFormatting>
  <conditionalFormatting sqref="Z128:Z129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Y128:Y129">
    <cfRule type="cellIs" dxfId="2631" priority="3258" operator="equal">
      <formula>"OPORTUNIDADE"</formula>
    </cfRule>
  </conditionalFormatting>
  <conditionalFormatting sqref="Y128:Y129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8:Z130">
    <cfRule type="cellIs" dxfId="2628" priority="3255" operator="equal">
      <formula>"OPORTUNIDADE"</formula>
    </cfRule>
  </conditionalFormatting>
  <conditionalFormatting sqref="Z128:Z130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:Z130">
    <cfRule type="cellIs" dxfId="2625" priority="3252" operator="equal">
      <formula>"OPORTUNIDADE"</formula>
    </cfRule>
  </conditionalFormatting>
  <conditionalFormatting sqref="Z128:Z130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:Z130">
    <cfRule type="cellIs" dxfId="2622" priority="3249" operator="equal">
      <formula>"OPORTUNIDADE"</formula>
    </cfRule>
  </conditionalFormatting>
  <conditionalFormatting sqref="Z128:Z130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:Z130">
    <cfRule type="cellIs" dxfId="2619" priority="3246" operator="equal">
      <formula>"OPORTUNIDADE"</formula>
    </cfRule>
  </conditionalFormatting>
  <conditionalFormatting sqref="Z128:Z130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:Z130">
    <cfRule type="cellIs" dxfId="2616" priority="3243" operator="equal">
      <formula>"OPORTUNIDADE"</formula>
    </cfRule>
  </conditionalFormatting>
  <conditionalFormatting sqref="Z128:Z130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:Z130">
    <cfRule type="cellIs" dxfId="2613" priority="3240" operator="equal">
      <formula>"OPORTUNIDADE"</formula>
    </cfRule>
  </conditionalFormatting>
  <conditionalFormatting sqref="Z128:Z130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30">
    <cfRule type="cellIs" dxfId="2610" priority="3237" operator="equal">
      <formula>"OPORTUNIDADE"</formula>
    </cfRule>
  </conditionalFormatting>
  <conditionalFormatting sqref="Z128:Z130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Z128:Z130">
    <cfRule type="cellIs" dxfId="2607" priority="3234" operator="equal">
      <formula>"OPORTUNIDADE"</formula>
    </cfRule>
  </conditionalFormatting>
  <conditionalFormatting sqref="Z128:Z130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Y128:Y130">
    <cfRule type="cellIs" dxfId="2574" priority="3201" operator="equal">
      <formula>"OPORTUNIDADE"</formula>
    </cfRule>
  </conditionalFormatting>
  <conditionalFormatting sqref="Y128:Y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Y128:Y130">
    <cfRule type="cellIs" dxfId="2556" priority="3183" operator="equal">
      <formula>"OPORTUNIDADE"</formula>
    </cfRule>
  </conditionalFormatting>
  <conditionalFormatting sqref="Y128:Y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9:Z132">
    <cfRule type="cellIs" dxfId="2553" priority="3180" operator="equal">
      <formula>"OPORTUNIDADE"</formula>
    </cfRule>
  </conditionalFormatting>
  <conditionalFormatting sqref="Z129:Z132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Z129:Z132">
    <cfRule type="cellIs" dxfId="2550" priority="3177" operator="equal">
      <formula>"OPORTUNIDADE"</formula>
    </cfRule>
  </conditionalFormatting>
  <conditionalFormatting sqref="Z129:Z132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9:Z132">
    <cfRule type="cellIs" dxfId="2547" priority="3174" operator="equal">
      <formula>"OPORTUNIDADE"</formula>
    </cfRule>
  </conditionalFormatting>
  <conditionalFormatting sqref="Z129:Z132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9:Z132">
    <cfRule type="cellIs" dxfId="2544" priority="3171" operator="equal">
      <formula>"OPORTUNIDADE"</formula>
    </cfRule>
  </conditionalFormatting>
  <conditionalFormatting sqref="Z129:Z132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Y131:Y133">
    <cfRule type="cellIs" dxfId="2541" priority="3168" operator="equal">
      <formula>"OPORTUNIDADE"</formula>
    </cfRule>
  </conditionalFormatting>
  <conditionalFormatting sqref="Y131:Y133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31:Z132">
    <cfRule type="cellIs" dxfId="2538" priority="3165" operator="equal">
      <formula>"OPORTUNIDADE"</formula>
    </cfRule>
  </conditionalFormatting>
  <conditionalFormatting sqref="Z131:Z132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Y130:Z130">
    <cfRule type="cellIs" dxfId="2535" priority="3162" operator="equal">
      <formula>"OPORTUNIDADE"</formula>
    </cfRule>
  </conditionalFormatting>
  <conditionalFormatting sqref="Y130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31:Z131">
    <cfRule type="cellIs" dxfId="2532" priority="3159" operator="equal">
      <formula>"OPORTUNIDADE"</formula>
    </cfRule>
  </conditionalFormatting>
  <conditionalFormatting sqref="Y131:Z131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Y131:Z131">
    <cfRule type="cellIs" dxfId="2529" priority="3156" operator="equal">
      <formula>"OPORTUNIDADE"</formula>
    </cfRule>
  </conditionalFormatting>
  <conditionalFormatting sqref="Y131:Z131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Y132:Z132">
    <cfRule type="cellIs" dxfId="2526" priority="3153" operator="equal">
      <formula>"OPORTUNIDADE"</formula>
    </cfRule>
  </conditionalFormatting>
  <conditionalFormatting sqref="Y132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Y132:Z132">
    <cfRule type="cellIs" dxfId="2523" priority="3150" operator="equal">
      <formula>"OPORTUNIDADE"</formula>
    </cfRule>
  </conditionalFormatting>
  <conditionalFormatting sqref="Y132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BK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3" operator="equal">
      <formula>"OPORTUNIDADE"</formula>
    </cfRule>
  </conditionalFormatting>
  <conditionalFormatting sqref="Z123">
    <cfRule type="cellIs" dxfId="2519" priority="3141" operator="equal">
      <formula>"NÃO"</formula>
    </cfRule>
    <cfRule type="cellIs" dxfId="2518" priority="3142" operator="equal">
      <formula>"SIM"</formula>
    </cfRule>
  </conditionalFormatting>
  <conditionalFormatting sqref="Z123">
    <cfRule type="cellIs" dxfId="2517" priority="3140" operator="equal">
      <formula>"OPORTUNIDADE"</formula>
    </cfRule>
  </conditionalFormatting>
  <conditionalFormatting sqref="Z123">
    <cfRule type="cellIs" dxfId="2516" priority="3138" operator="equal">
      <formula>"NÃO"</formula>
    </cfRule>
    <cfRule type="cellIs" dxfId="2515" priority="3139" operator="equal">
      <formula>"SIM"</formula>
    </cfRule>
  </conditionalFormatting>
  <conditionalFormatting sqref="Z123">
    <cfRule type="cellIs" dxfId="2514" priority="3137" operator="equal">
      <formula>"OPORTUNIDADE"</formula>
    </cfRule>
  </conditionalFormatting>
  <conditionalFormatting sqref="Z123">
    <cfRule type="cellIs" dxfId="2513" priority="3135" operator="equal">
      <formula>"NÃO"</formula>
    </cfRule>
    <cfRule type="cellIs" dxfId="2512" priority="3136" operator="equal">
      <formula>"SIM"</formula>
    </cfRule>
  </conditionalFormatting>
  <conditionalFormatting sqref="Z123">
    <cfRule type="cellIs" dxfId="2511" priority="3134" operator="equal">
      <formula>"OPORTUNIDADE"</formula>
    </cfRule>
  </conditionalFormatting>
  <conditionalFormatting sqref="Z123">
    <cfRule type="cellIs" dxfId="2510" priority="3132" operator="equal">
      <formula>"NÃO"</formula>
    </cfRule>
    <cfRule type="cellIs" dxfId="2509" priority="3133" operator="equal">
      <formula>"SIM"</formula>
    </cfRule>
  </conditionalFormatting>
  <conditionalFormatting sqref="Z123">
    <cfRule type="cellIs" dxfId="2508" priority="3131" operator="equal">
      <formula>"OPORTUNIDADE"</formula>
    </cfRule>
  </conditionalFormatting>
  <conditionalFormatting sqref="Z123">
    <cfRule type="cellIs" dxfId="2507" priority="3129" operator="equal">
      <formula>"NÃO"</formula>
    </cfRule>
    <cfRule type="cellIs" dxfId="2506" priority="3130" operator="equal">
      <formula>"SIM"</formula>
    </cfRule>
  </conditionalFormatting>
  <conditionalFormatting sqref="BK114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6" operator="equal">
      <formula>"OPORTUNIDADE"</formula>
    </cfRule>
  </conditionalFormatting>
  <conditionalFormatting sqref="Y133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Z133">
    <cfRule type="cellIs" dxfId="2502" priority="3123" operator="equal">
      <formula>"OPORTUNIDADE"</formula>
    </cfRule>
  </conditionalFormatting>
  <conditionalFormatting sqref="Z133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3:Z133">
    <cfRule type="cellIs" dxfId="2499" priority="3120" operator="equal">
      <formula>"OPORTUNIDADE"</formula>
    </cfRule>
  </conditionalFormatting>
  <conditionalFormatting sqref="Y133:Z133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Y133">
    <cfRule type="cellIs" dxfId="2496" priority="3117" operator="equal">
      <formula>"OPORTUNIDADE"</formula>
    </cfRule>
  </conditionalFormatting>
  <conditionalFormatting sqref="Y133">
    <cfRule type="cellIs" dxfId="2495" priority="3115" operator="equal">
      <formula>"NÃO"</formula>
    </cfRule>
    <cfRule type="cellIs" dxfId="2494" priority="3116" operator="equal">
      <formula>"SIM"</formula>
    </cfRule>
  </conditionalFormatting>
  <conditionalFormatting sqref="Y133">
    <cfRule type="cellIs" dxfId="2493" priority="3114" operator="equal">
      <formula>"OPORTUNIDADE"</formula>
    </cfRule>
  </conditionalFormatting>
  <conditionalFormatting sqref="Y133">
    <cfRule type="cellIs" dxfId="2492" priority="3112" operator="equal">
      <formula>"NÃO"</formula>
    </cfRule>
    <cfRule type="cellIs" dxfId="2491" priority="3113" operator="equal">
      <formula>"SIM"</formula>
    </cfRule>
  </conditionalFormatting>
  <conditionalFormatting sqref="BK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7" operator="equal">
      <formula>"OPORTUNIDADE"</formula>
    </cfRule>
  </conditionalFormatting>
  <conditionalFormatting sqref="Z122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2">
    <cfRule type="cellIs" dxfId="2487" priority="3104" operator="equal">
      <formula>"OPORTUNIDADE"</formula>
    </cfRule>
  </conditionalFormatting>
  <conditionalFormatting sqref="Z122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2">
    <cfRule type="cellIs" dxfId="2484" priority="3101" operator="equal">
      <formula>"OPORTUNIDADE"</formula>
    </cfRule>
  </conditionalFormatting>
  <conditionalFormatting sqref="Z122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Z122">
    <cfRule type="cellIs" dxfId="2481" priority="3098" operator="equal">
      <formula>"OPORTUNIDADE"</formula>
    </cfRule>
  </conditionalFormatting>
  <conditionalFormatting sqref="Z122">
    <cfRule type="cellIs" dxfId="2480" priority="3096" operator="equal">
      <formula>"NÃO"</formula>
    </cfRule>
    <cfRule type="cellIs" dxfId="2479" priority="3097" operator="equal">
      <formula>"SIM"</formula>
    </cfRule>
  </conditionalFormatting>
  <conditionalFormatting sqref="Z122">
    <cfRule type="cellIs" dxfId="2478" priority="3095" operator="equal">
      <formula>"OPORTUNIDADE"</formula>
    </cfRule>
  </conditionalFormatting>
  <conditionalFormatting sqref="Z122">
    <cfRule type="cellIs" dxfId="2477" priority="3093" operator="equal">
      <formula>"NÃO"</formula>
    </cfRule>
    <cfRule type="cellIs" dxfId="2476" priority="3094" operator="equal">
      <formula>"SIM"</formula>
    </cfRule>
  </conditionalFormatting>
  <conditionalFormatting sqref="Z122">
    <cfRule type="cellIs" dxfId="2475" priority="3092" operator="equal">
      <formula>"OPORTUNIDADE"</formula>
    </cfRule>
  </conditionalFormatting>
  <conditionalFormatting sqref="Z122">
    <cfRule type="cellIs" dxfId="2474" priority="3090" operator="equal">
      <formula>"NÃO"</formula>
    </cfRule>
    <cfRule type="cellIs" dxfId="2473" priority="3091" operator="equal">
      <formula>"SIM"</formula>
    </cfRule>
  </conditionalFormatting>
  <conditionalFormatting sqref="Y122">
    <cfRule type="cellIs" dxfId="2472" priority="3089" operator="equal">
      <formula>"OPORTUNIDADE"</formula>
    </cfRule>
  </conditionalFormatting>
  <conditionalFormatting sqref="Y122">
    <cfRule type="cellIs" dxfId="2471" priority="3087" operator="equal">
      <formula>"NÃO"</formula>
    </cfRule>
    <cfRule type="cellIs" dxfId="2470" priority="3088" operator="equal">
      <formula>"SIM"</formula>
    </cfRule>
  </conditionalFormatting>
  <conditionalFormatting sqref="Z122">
    <cfRule type="cellIs" dxfId="2469" priority="3086" operator="equal">
      <formula>"OPORTUNIDADE"</formula>
    </cfRule>
  </conditionalFormatting>
  <conditionalFormatting sqref="Z122">
    <cfRule type="cellIs" dxfId="2468" priority="3084" operator="equal">
      <formula>"NÃO"</formula>
    </cfRule>
    <cfRule type="cellIs" dxfId="2467" priority="3085" operator="equal">
      <formula>"SIM"</formula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Z122">
    <cfRule type="cellIs" dxfId="2448" priority="3065" operator="equal">
      <formula>"OPORTUNIDADE"</formula>
    </cfRule>
  </conditionalFormatting>
  <conditionalFormatting sqref="Z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Y122">
    <cfRule type="cellIs" dxfId="2364" priority="2981" operator="equal">
      <formula>"OPORTUNIDADE"</formula>
    </cfRule>
  </conditionalFormatting>
  <conditionalFormatting sqref="Y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BK112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3" operator="equal">
      <formula>"OPORTUNIDADE"</formula>
    </cfRule>
  </conditionalFormatting>
  <conditionalFormatting sqref="Z137">
    <cfRule type="cellIs" dxfId="2360" priority="2961" operator="equal">
      <formula>"NÃO"</formula>
    </cfRule>
    <cfRule type="cellIs" dxfId="2359" priority="2962" operator="equal">
      <formula>"SIM"</formula>
    </cfRule>
  </conditionalFormatting>
  <conditionalFormatting sqref="Z137">
    <cfRule type="cellIs" dxfId="2358" priority="2960" operator="equal">
      <formula>"OPORTUNIDADE"</formula>
    </cfRule>
  </conditionalFormatting>
  <conditionalFormatting sqref="Z137">
    <cfRule type="cellIs" dxfId="2357" priority="2958" operator="equal">
      <formula>"NÃO"</formula>
    </cfRule>
    <cfRule type="cellIs" dxfId="2356" priority="2959" operator="equal">
      <formula>"SIM"</formula>
    </cfRule>
  </conditionalFormatting>
  <conditionalFormatting sqref="Z137">
    <cfRule type="cellIs" dxfId="2355" priority="2957" operator="equal">
      <formula>"OPORTUNIDADE"</formula>
    </cfRule>
  </conditionalFormatting>
  <conditionalFormatting sqref="Z137">
    <cfRule type="cellIs" dxfId="2354" priority="2955" operator="equal">
      <formula>"NÃO"</formula>
    </cfRule>
    <cfRule type="cellIs" dxfId="2353" priority="2956" operator="equal">
      <formula>"SIM"</formula>
    </cfRule>
  </conditionalFormatting>
  <conditionalFormatting sqref="Z137">
    <cfRule type="cellIs" dxfId="2352" priority="2954" operator="equal">
      <formula>"OPORTUNIDADE"</formula>
    </cfRule>
  </conditionalFormatting>
  <conditionalFormatting sqref="Z137">
    <cfRule type="cellIs" dxfId="2351" priority="2952" operator="equal">
      <formula>"NÃO"</formula>
    </cfRule>
    <cfRule type="cellIs" dxfId="2350" priority="2953" operator="equal">
      <formula>"SIM"</formula>
    </cfRule>
  </conditionalFormatting>
  <conditionalFormatting sqref="Z137">
    <cfRule type="cellIs" dxfId="2349" priority="2951" operator="equal">
      <formula>"OPORTUNIDADE"</formula>
    </cfRule>
  </conditionalFormatting>
  <conditionalFormatting sqref="Z137">
    <cfRule type="cellIs" dxfId="2348" priority="2949" operator="equal">
      <formula>"NÃO"</formula>
    </cfRule>
    <cfRule type="cellIs" dxfId="2347" priority="2950" operator="equal">
      <formula>"SIM"</formula>
    </cfRule>
  </conditionalFormatting>
  <conditionalFormatting sqref="Z137">
    <cfRule type="cellIs" dxfId="2346" priority="2948" operator="equal">
      <formula>"OPORTUNIDADE"</formula>
    </cfRule>
  </conditionalFormatting>
  <conditionalFormatting sqref="Z137">
    <cfRule type="cellIs" dxfId="2345" priority="2946" operator="equal">
      <formula>"NÃO"</formula>
    </cfRule>
    <cfRule type="cellIs" dxfId="2344" priority="2947" operator="equal">
      <formula>"SIM"</formula>
    </cfRule>
  </conditionalFormatting>
  <conditionalFormatting sqref="Y137">
    <cfRule type="cellIs" dxfId="2343" priority="2945" operator="equal">
      <formula>"OPORTUNIDADE"</formula>
    </cfRule>
  </conditionalFormatting>
  <conditionalFormatting sqref="Y137">
    <cfRule type="cellIs" dxfId="2342" priority="2943" operator="equal">
      <formula>"NÃO"</formula>
    </cfRule>
    <cfRule type="cellIs" dxfId="2341" priority="2944" operator="equal">
      <formula>"SIM"</formula>
    </cfRule>
  </conditionalFormatting>
  <conditionalFormatting sqref="Z137">
    <cfRule type="cellIs" dxfId="2340" priority="2942" operator="equal">
      <formula>"OPORTUNIDADE"</formula>
    </cfRule>
  </conditionalFormatting>
  <conditionalFormatting sqref="Z137">
    <cfRule type="cellIs" dxfId="2339" priority="2940" operator="equal">
      <formula>"NÃO"</formula>
    </cfRule>
    <cfRule type="cellIs" dxfId="2338" priority="2941" operator="equal">
      <formula>"SIM"</formula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Z137">
    <cfRule type="cellIs" dxfId="2319" priority="2921" operator="equal">
      <formula>"OPORTUNIDADE"</formula>
    </cfRule>
  </conditionalFormatting>
  <conditionalFormatting sqref="Z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Y137">
    <cfRule type="cellIs" dxfId="2235" priority="2837" operator="equal">
      <formula>"OPORTUNIDADE"</formula>
    </cfRule>
  </conditionalFormatting>
  <conditionalFormatting sqref="Y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8:Z139">
    <cfRule type="cellIs" dxfId="2232" priority="2585" operator="equal">
      <formula>"OPORTUNIDADE"</formula>
    </cfRule>
  </conditionalFormatting>
  <conditionalFormatting sqref="Z138:Z139">
    <cfRule type="cellIs" dxfId="2231" priority="2583" operator="equal">
      <formula>"NÃO"</formula>
    </cfRule>
    <cfRule type="cellIs" dxfId="2230" priority="2584" operator="equal">
      <formula>"SIM"</formula>
    </cfRule>
  </conditionalFormatting>
  <conditionalFormatting sqref="Z138:Z139">
    <cfRule type="cellIs" dxfId="2229" priority="2582" operator="equal">
      <formula>"OPORTUNIDADE"</formula>
    </cfRule>
  </conditionalFormatting>
  <conditionalFormatting sqref="Z138:Z139">
    <cfRule type="cellIs" dxfId="2228" priority="2580" operator="equal">
      <formula>"NÃO"</formula>
    </cfRule>
    <cfRule type="cellIs" dxfId="2227" priority="2581" operator="equal">
      <formula>"SIM"</formula>
    </cfRule>
  </conditionalFormatting>
  <conditionalFormatting sqref="Z138:Z139">
    <cfRule type="cellIs" dxfId="2226" priority="2579" operator="equal">
      <formula>"OPORTUNIDADE"</formula>
    </cfRule>
  </conditionalFormatting>
  <conditionalFormatting sqref="Z138:Z139">
    <cfRule type="cellIs" dxfId="2225" priority="2577" operator="equal">
      <formula>"NÃO"</formula>
    </cfRule>
    <cfRule type="cellIs" dxfId="2224" priority="2578" operator="equal">
      <formula>"SIM"</formula>
    </cfRule>
  </conditionalFormatting>
  <conditionalFormatting sqref="Z138:Z139">
    <cfRule type="cellIs" dxfId="2223" priority="2576" operator="equal">
      <formula>"OPORTUNIDADE"</formula>
    </cfRule>
  </conditionalFormatting>
  <conditionalFormatting sqref="Z138:Z139">
    <cfRule type="cellIs" dxfId="2222" priority="2574" operator="equal">
      <formula>"NÃO"</formula>
    </cfRule>
    <cfRule type="cellIs" dxfId="2221" priority="2575" operator="equal">
      <formula>"SIM"</formula>
    </cfRule>
  </conditionalFormatting>
  <conditionalFormatting sqref="Z138:Z139">
    <cfRule type="cellIs" dxfId="2220" priority="2573" operator="equal">
      <formula>"OPORTUNIDADE"</formula>
    </cfRule>
  </conditionalFormatting>
  <conditionalFormatting sqref="Z138:Z139">
    <cfRule type="cellIs" dxfId="2219" priority="2571" operator="equal">
      <formula>"NÃO"</formula>
    </cfRule>
    <cfRule type="cellIs" dxfId="2218" priority="2572" operator="equal">
      <formula>"SIM"</formula>
    </cfRule>
  </conditionalFormatting>
  <conditionalFormatting sqref="Z138:Z139">
    <cfRule type="cellIs" dxfId="2217" priority="2570" operator="equal">
      <formula>"OPORTUNIDADE"</formula>
    </cfRule>
  </conditionalFormatting>
  <conditionalFormatting sqref="Z138:Z139">
    <cfRule type="cellIs" dxfId="2216" priority="2568" operator="equal">
      <formula>"NÃO"</formula>
    </cfRule>
    <cfRule type="cellIs" dxfId="2215" priority="2569" operator="equal">
      <formula>"SIM"</formula>
    </cfRule>
  </conditionalFormatting>
  <conditionalFormatting sqref="Y138:Y144">
    <cfRule type="cellIs" dxfId="2214" priority="2567" operator="equal">
      <formula>"OPORTUNIDADE"</formula>
    </cfRule>
  </conditionalFormatting>
  <conditionalFormatting sqref="Y138:Y144">
    <cfRule type="cellIs" dxfId="2213" priority="2565" operator="equal">
      <formula>"NÃO"</formula>
    </cfRule>
    <cfRule type="cellIs" dxfId="2212" priority="2566" operator="equal">
      <formula>"SIM"</formula>
    </cfRule>
  </conditionalFormatting>
  <conditionalFormatting sqref="Z138:Z139">
    <cfRule type="cellIs" dxfId="2211" priority="2564" operator="equal">
      <formula>"OPORTUNIDADE"</formula>
    </cfRule>
  </conditionalFormatting>
  <conditionalFormatting sqref="Z138:Z139">
    <cfRule type="cellIs" dxfId="2210" priority="2562" operator="equal">
      <formula>"NÃO"</formula>
    </cfRule>
    <cfRule type="cellIs" dxfId="2209" priority="2563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Z138:Z139">
    <cfRule type="cellIs" dxfId="2190" priority="2543" operator="equal">
      <formula>"OPORTUNIDADE"</formula>
    </cfRule>
  </conditionalFormatting>
  <conditionalFormatting sqref="Z138:Z139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Y138:Y144">
    <cfRule type="cellIs" dxfId="2157" priority="2510" operator="equal">
      <formula>"OPORTUNIDADE"</formula>
    </cfRule>
  </conditionalFormatting>
  <conditionalFormatting sqref="Y138:Y144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Y138:Y144">
    <cfRule type="cellIs" dxfId="2139" priority="2492" operator="equal">
      <formula>"OPORTUNIDADE"</formula>
    </cfRule>
  </conditionalFormatting>
  <conditionalFormatting sqref="Y138:Y144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Z138:Z139">
    <cfRule type="cellIs" dxfId="2133" priority="2486" operator="equal">
      <formula>"OPORTUNIDADE"</formula>
    </cfRule>
  </conditionalFormatting>
  <conditionalFormatting sqref="Z138:Z139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Z138:Z139">
    <cfRule type="cellIs" dxfId="2115" priority="2468" operator="equal">
      <formula>"OPORTUNIDADE"</formula>
    </cfRule>
  </conditionalFormatting>
  <conditionalFormatting sqref="Z138:Z139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40">
    <cfRule type="cellIs" dxfId="2106" priority="2459" operator="equal">
      <formula>"OPORTUNIDADE"</formula>
    </cfRule>
  </conditionalFormatting>
  <conditionalFormatting sqref="Z140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40">
    <cfRule type="cellIs" dxfId="2103" priority="2456" operator="equal">
      <formula>"OPORTUNIDADE"</formula>
    </cfRule>
  </conditionalFormatting>
  <conditionalFormatting sqref="Z140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40">
    <cfRule type="cellIs" dxfId="2100" priority="2453" operator="equal">
      <formula>"OPORTUNIDADE"</formula>
    </cfRule>
  </conditionalFormatting>
  <conditionalFormatting sqref="Z140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40">
    <cfRule type="cellIs" dxfId="2097" priority="2450" operator="equal">
      <formula>"OPORTUNIDADE"</formula>
    </cfRule>
  </conditionalFormatting>
  <conditionalFormatting sqref="Z140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40">
    <cfRule type="cellIs" dxfId="2094" priority="2447" operator="equal">
      <formula>"OPORTUNIDADE"</formula>
    </cfRule>
  </conditionalFormatting>
  <conditionalFormatting sqref="Z140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40:Z141">
    <cfRule type="cellIs" dxfId="2091" priority="2444" operator="equal">
      <formula>"OPORTUNIDADE"</formula>
    </cfRule>
  </conditionalFormatting>
  <conditionalFormatting sqref="Z140:Z141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Y140:Y141">
    <cfRule type="cellIs" dxfId="2088" priority="2441" operator="equal">
      <formula>"OPORTUNIDADE"</formula>
    </cfRule>
  </conditionalFormatting>
  <conditionalFormatting sqref="Y140:Y141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40:Z142">
    <cfRule type="cellIs" dxfId="2085" priority="2438" operator="equal">
      <formula>"OPORTUNIDADE"</formula>
    </cfRule>
  </conditionalFormatting>
  <conditionalFormatting sqref="Z140:Z142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:Z142">
    <cfRule type="cellIs" dxfId="2082" priority="2435" operator="equal">
      <formula>"OPORTUNIDADE"</formula>
    </cfRule>
  </conditionalFormatting>
  <conditionalFormatting sqref="Z140:Z142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:Z142">
    <cfRule type="cellIs" dxfId="2079" priority="2432" operator="equal">
      <formula>"OPORTUNIDADE"</formula>
    </cfRule>
  </conditionalFormatting>
  <conditionalFormatting sqref="Z140:Z142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:Z142">
    <cfRule type="cellIs" dxfId="2076" priority="2429" operator="equal">
      <formula>"OPORTUNIDADE"</formula>
    </cfRule>
  </conditionalFormatting>
  <conditionalFormatting sqref="Z140:Z142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:Z142">
    <cfRule type="cellIs" dxfId="2073" priority="2426" operator="equal">
      <formula>"OPORTUNIDADE"</formula>
    </cfRule>
  </conditionalFormatting>
  <conditionalFormatting sqref="Z140:Z142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:Z142">
    <cfRule type="cellIs" dxfId="2070" priority="2423" operator="equal">
      <formula>"OPORTUNIDADE"</formula>
    </cfRule>
  </conditionalFormatting>
  <conditionalFormatting sqref="Z140:Z142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2">
    <cfRule type="cellIs" dxfId="2067" priority="2420" operator="equal">
      <formula>"OPORTUNIDADE"</formula>
    </cfRule>
  </conditionalFormatting>
  <conditionalFormatting sqref="Z140:Z142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Z140:Z142">
    <cfRule type="cellIs" dxfId="2064" priority="2417" operator="equal">
      <formula>"OPORTUNIDADE"</formula>
    </cfRule>
  </conditionalFormatting>
  <conditionalFormatting sqref="Z140:Z142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Y140:Y142">
    <cfRule type="cellIs" dxfId="2031" priority="2384" operator="equal">
      <formula>"OPORTUNIDADE"</formula>
    </cfRule>
  </conditionalFormatting>
  <conditionalFormatting sqref="Y140:Y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Y140:Y142">
    <cfRule type="cellIs" dxfId="2013" priority="2366" operator="equal">
      <formula>"OPORTUNIDADE"</formula>
    </cfRule>
  </conditionalFormatting>
  <conditionalFormatting sqref="Y140:Y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1:Z144">
    <cfRule type="cellIs" dxfId="2010" priority="2363" operator="equal">
      <formula>"OPORTUNIDADE"</formula>
    </cfRule>
  </conditionalFormatting>
  <conditionalFormatting sqref="Z141:Z144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Z141:Z144">
    <cfRule type="cellIs" dxfId="2007" priority="2360" operator="equal">
      <formula>"OPORTUNIDADE"</formula>
    </cfRule>
  </conditionalFormatting>
  <conditionalFormatting sqref="Z141:Z144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1:Z144">
    <cfRule type="cellIs" dxfId="2004" priority="2357" operator="equal">
      <formula>"OPORTUNIDADE"</formula>
    </cfRule>
  </conditionalFormatting>
  <conditionalFormatting sqref="Z141:Z144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1:Z144">
    <cfRule type="cellIs" dxfId="2001" priority="2354" operator="equal">
      <formula>"OPORTUNIDADE"</formula>
    </cfRule>
  </conditionalFormatting>
  <conditionalFormatting sqref="Z141:Z144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Y142:Y144">
    <cfRule type="cellIs" dxfId="1998" priority="2351" operator="equal">
      <formula>"OPORTUNIDADE"</formula>
    </cfRule>
  </conditionalFormatting>
  <conditionalFormatting sqref="Y142:Y144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2:Z144">
    <cfRule type="cellIs" dxfId="1995" priority="2348" operator="equal">
      <formula>"OPORTUNIDADE"</formula>
    </cfRule>
  </conditionalFormatting>
  <conditionalFormatting sqref="Z142:Z144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Y142:Z142">
    <cfRule type="cellIs" dxfId="1992" priority="2345" operator="equal">
      <formula>"OPORTUNIDADE"</formula>
    </cfRule>
  </conditionalFormatting>
  <conditionalFormatting sqref="Y142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3:Z143">
    <cfRule type="cellIs" dxfId="1989" priority="2342" operator="equal">
      <formula>"OPORTUNIDADE"</formula>
    </cfRule>
  </conditionalFormatting>
  <conditionalFormatting sqref="Y143:Z143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Y143:Z143">
    <cfRule type="cellIs" dxfId="1986" priority="2339" operator="equal">
      <formula>"OPORTUNIDADE"</formula>
    </cfRule>
  </conditionalFormatting>
  <conditionalFormatting sqref="Y143:Z143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Y144:Z144">
    <cfRule type="cellIs" dxfId="1983" priority="2336" operator="equal">
      <formula>"OPORTUNIDADE"</formula>
    </cfRule>
  </conditionalFormatting>
  <conditionalFormatting sqref="Y144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Y144:Z144">
    <cfRule type="cellIs" dxfId="1980" priority="2333" operator="equal">
      <formula>"OPORTUNIDADE"</formula>
    </cfRule>
  </conditionalFormatting>
  <conditionalFormatting sqref="Y144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36">
    <cfRule type="cellIs" dxfId="1977" priority="2329" operator="equal">
      <formula>"OPORTUNIDADE"</formula>
    </cfRule>
  </conditionalFormatting>
  <conditionalFormatting sqref="Z136">
    <cfRule type="cellIs" dxfId="1976" priority="2327" operator="equal">
      <formula>"NÃO"</formula>
    </cfRule>
    <cfRule type="cellIs" dxfId="1975" priority="2328" operator="equal">
      <formula>"SIM"</formula>
    </cfRule>
  </conditionalFormatting>
  <conditionalFormatting sqref="Z136">
    <cfRule type="cellIs" dxfId="1974" priority="2326" operator="equal">
      <formula>"OPORTUNIDADE"</formula>
    </cfRule>
  </conditionalFormatting>
  <conditionalFormatting sqref="Z136">
    <cfRule type="cellIs" dxfId="1973" priority="2324" operator="equal">
      <formula>"NÃO"</formula>
    </cfRule>
    <cfRule type="cellIs" dxfId="1972" priority="2325" operator="equal">
      <formula>"SIM"</formula>
    </cfRule>
  </conditionalFormatting>
  <conditionalFormatting sqref="Z136">
    <cfRule type="cellIs" dxfId="1971" priority="2323" operator="equal">
      <formula>"OPORTUNIDADE"</formula>
    </cfRule>
  </conditionalFormatting>
  <conditionalFormatting sqref="Z136">
    <cfRule type="cellIs" dxfId="1970" priority="2321" operator="equal">
      <formula>"NÃO"</formula>
    </cfRule>
    <cfRule type="cellIs" dxfId="1969" priority="2322" operator="equal">
      <formula>"SIM"</formula>
    </cfRule>
  </conditionalFormatting>
  <conditionalFormatting sqref="Z136">
    <cfRule type="cellIs" dxfId="1968" priority="2320" operator="equal">
      <formula>"OPORTUNIDADE"</formula>
    </cfRule>
  </conditionalFormatting>
  <conditionalFormatting sqref="Z136">
    <cfRule type="cellIs" dxfId="1967" priority="2318" operator="equal">
      <formula>"NÃO"</formula>
    </cfRule>
    <cfRule type="cellIs" dxfId="1966" priority="2319" operator="equal">
      <formula>"SIM"</formula>
    </cfRule>
  </conditionalFormatting>
  <conditionalFormatting sqref="Z136">
    <cfRule type="cellIs" dxfId="1965" priority="2317" operator="equal">
      <formula>"OPORTUNIDADE"</formula>
    </cfRule>
  </conditionalFormatting>
  <conditionalFormatting sqref="Z136">
    <cfRule type="cellIs" dxfId="1964" priority="2315" operator="equal">
      <formula>"NÃO"</formula>
    </cfRule>
    <cfRule type="cellIs" dxfId="1963" priority="2316" operator="equal">
      <formula>"SIM"</formula>
    </cfRule>
  </conditionalFormatting>
  <conditionalFormatting sqref="BK130">
    <cfRule type="iconSet" priority="231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3" operator="equal">
      <formula>"OPORTUNIDADE"</formula>
    </cfRule>
  </conditionalFormatting>
  <conditionalFormatting sqref="Y142:Z142">
    <cfRule type="cellIs" dxfId="1961" priority="2311" operator="equal">
      <formula>"NÃO"</formula>
    </cfRule>
    <cfRule type="cellIs" dxfId="1960" priority="2312" operator="equal">
      <formula>"SIM"</formula>
    </cfRule>
  </conditionalFormatting>
  <conditionalFormatting sqref="Y142:Z142">
    <cfRule type="cellIs" dxfId="1959" priority="2310" operator="equal">
      <formula>"OPORTUNIDADE"</formula>
    </cfRule>
  </conditionalFormatting>
  <conditionalFormatting sqref="Y142:Z142">
    <cfRule type="cellIs" dxfId="1958" priority="2308" operator="equal">
      <formula>"NÃO"</formula>
    </cfRule>
    <cfRule type="cellIs" dxfId="1957" priority="2309" operator="equal">
      <formula>"SIM"</formula>
    </cfRule>
  </conditionalFormatting>
  <conditionalFormatting sqref="Y143:Z143">
    <cfRule type="cellIs" dxfId="1956" priority="2307" operator="equal">
      <formula>"OPORTUNIDADE"</formula>
    </cfRule>
  </conditionalFormatting>
  <conditionalFormatting sqref="Y143:Z143">
    <cfRule type="cellIs" dxfId="1955" priority="2305" operator="equal">
      <formula>"NÃO"</formula>
    </cfRule>
    <cfRule type="cellIs" dxfId="1954" priority="2306" operator="equal">
      <formula>"SIM"</formula>
    </cfRule>
  </conditionalFormatting>
  <conditionalFormatting sqref="Y143:Z143">
    <cfRule type="cellIs" dxfId="1953" priority="2304" operator="equal">
      <formula>"OPORTUNIDADE"</formula>
    </cfRule>
  </conditionalFormatting>
  <conditionalFormatting sqref="Y143:Z143">
    <cfRule type="cellIs" dxfId="1952" priority="2302" operator="equal">
      <formula>"NÃO"</formula>
    </cfRule>
    <cfRule type="cellIs" dxfId="1951" priority="2303" operator="equal">
      <formula>"SIM"</formula>
    </cfRule>
  </conditionalFormatting>
  <conditionalFormatting sqref="BK13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89" operator="equal">
      <formula>"OPORTUNIDADE"</formula>
    </cfRule>
  </conditionalFormatting>
  <conditionalFormatting sqref="Z150:Z152">
    <cfRule type="cellIs" dxfId="1949" priority="2287" operator="equal">
      <formula>"NÃO"</formula>
    </cfRule>
    <cfRule type="cellIs" dxfId="1948" priority="2288" operator="equal">
      <formula>"SIM"</formula>
    </cfRule>
  </conditionalFormatting>
  <conditionalFormatting sqref="Z150:Z152">
    <cfRule type="cellIs" dxfId="1947" priority="2286" operator="equal">
      <formula>"OPORTUNIDADE"</formula>
    </cfRule>
  </conditionalFormatting>
  <conditionalFormatting sqref="Z150:Z152">
    <cfRule type="cellIs" dxfId="1946" priority="2284" operator="equal">
      <formula>"NÃO"</formula>
    </cfRule>
    <cfRule type="cellIs" dxfId="1945" priority="2285" operator="equal">
      <formula>"SIM"</formula>
    </cfRule>
  </conditionalFormatting>
  <conditionalFormatting sqref="Z150:Z152">
    <cfRule type="cellIs" dxfId="1944" priority="2283" operator="equal">
      <formula>"OPORTUNIDADE"</formula>
    </cfRule>
  </conditionalFormatting>
  <conditionalFormatting sqref="Z150:Z152">
    <cfRule type="cellIs" dxfId="1943" priority="2281" operator="equal">
      <formula>"NÃO"</formula>
    </cfRule>
    <cfRule type="cellIs" dxfId="1942" priority="2282" operator="equal">
      <formula>"SIM"</formula>
    </cfRule>
  </conditionalFormatting>
  <conditionalFormatting sqref="Z150:Z152">
    <cfRule type="cellIs" dxfId="1941" priority="2280" operator="equal">
      <formula>"OPORTUNIDADE"</formula>
    </cfRule>
  </conditionalFormatting>
  <conditionalFormatting sqref="Z150:Z152">
    <cfRule type="cellIs" dxfId="1940" priority="2278" operator="equal">
      <formula>"NÃO"</formula>
    </cfRule>
    <cfRule type="cellIs" dxfId="1939" priority="2279" operator="equal">
      <formula>"SIM"</formula>
    </cfRule>
  </conditionalFormatting>
  <conditionalFormatting sqref="Z150:Z152">
    <cfRule type="cellIs" dxfId="1938" priority="2277" operator="equal">
      <formula>"OPORTUNIDADE"</formula>
    </cfRule>
  </conditionalFormatting>
  <conditionalFormatting sqref="Z150:Z152">
    <cfRule type="cellIs" dxfId="1937" priority="2275" operator="equal">
      <formula>"NÃO"</formula>
    </cfRule>
    <cfRule type="cellIs" dxfId="1936" priority="2276" operator="equal">
      <formula>"SIM"</formula>
    </cfRule>
  </conditionalFormatting>
  <conditionalFormatting sqref="Z150:Z152">
    <cfRule type="cellIs" dxfId="1935" priority="2274" operator="equal">
      <formula>"OPORTUNIDADE"</formula>
    </cfRule>
  </conditionalFormatting>
  <conditionalFormatting sqref="Z150:Z152">
    <cfRule type="cellIs" dxfId="1934" priority="2272" operator="equal">
      <formula>"NÃO"</formula>
    </cfRule>
    <cfRule type="cellIs" dxfId="1933" priority="2273" operator="equal">
      <formula>"SIM"</formula>
    </cfRule>
  </conditionalFormatting>
  <conditionalFormatting sqref="Y150:Y152">
    <cfRule type="cellIs" dxfId="1932" priority="2271" operator="equal">
      <formula>"OPORTUNIDADE"</formula>
    </cfRule>
  </conditionalFormatting>
  <conditionalFormatting sqref="Y150:Y152">
    <cfRule type="cellIs" dxfId="1931" priority="2269" operator="equal">
      <formula>"NÃO"</formula>
    </cfRule>
    <cfRule type="cellIs" dxfId="1930" priority="2270" operator="equal">
      <formula>"SIM"</formula>
    </cfRule>
  </conditionalFormatting>
  <conditionalFormatting sqref="Z150:Z152">
    <cfRule type="cellIs" dxfId="1929" priority="2268" operator="equal">
      <formula>"OPORTUNIDADE"</formula>
    </cfRule>
  </conditionalFormatting>
  <conditionalFormatting sqref="Z150:Z152">
    <cfRule type="cellIs" dxfId="1928" priority="2266" operator="equal">
      <formula>"NÃO"</formula>
    </cfRule>
    <cfRule type="cellIs" dxfId="1927" priority="2267" operator="equal">
      <formula>"SIM"</formula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Z150:Z152">
    <cfRule type="cellIs" dxfId="1908" priority="2247" operator="equal">
      <formula>"OPORTUNIDADE"</formula>
    </cfRule>
  </conditionalFormatting>
  <conditionalFormatting sqref="Z150:Z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Y150:Y152">
    <cfRule type="cellIs" dxfId="1875" priority="2214" operator="equal">
      <formula>"OPORTUNIDADE"</formula>
    </cfRule>
  </conditionalFormatting>
  <conditionalFormatting sqref="Y150:Y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Y150:Y152">
    <cfRule type="cellIs" dxfId="1857" priority="2196" operator="equal">
      <formula>"OPORTUNIDADE"</formula>
    </cfRule>
  </conditionalFormatting>
  <conditionalFormatting sqref="Y150:Y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Z150:Z152">
    <cfRule type="cellIs" dxfId="1851" priority="2190" operator="equal">
      <formula>"OPORTUNIDADE"</formula>
    </cfRule>
  </conditionalFormatting>
  <conditionalFormatting sqref="Z150:Z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Z150:Z152">
    <cfRule type="cellIs" dxfId="1833" priority="2172" operator="equal">
      <formula>"OPORTUNIDADE"</formula>
    </cfRule>
  </conditionalFormatting>
  <conditionalFormatting sqref="Z150:Z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Y155:Y156">
    <cfRule type="cellIs" dxfId="1824" priority="2161" operator="equal">
      <formula>"OPORTUNIDADE"</formula>
    </cfRule>
  </conditionalFormatting>
  <conditionalFormatting sqref="Y155:Y156">
    <cfRule type="cellIs" dxfId="1823" priority="2159" operator="equal">
      <formula>"NÃO"</formula>
    </cfRule>
    <cfRule type="cellIs" dxfId="1822" priority="2160" operator="equal">
      <formula>"SIM"</formula>
    </cfRule>
  </conditionalFormatting>
  <conditionalFormatting sqref="Y155:Y156">
    <cfRule type="cellIs" dxfId="1821" priority="2158" operator="equal">
      <formula>"OPORTUNIDADE"</formula>
    </cfRule>
  </conditionalFormatting>
  <conditionalFormatting sqref="Y155:Y156">
    <cfRule type="cellIs" dxfId="1820" priority="2156" operator="equal">
      <formula>"NÃO"</formula>
    </cfRule>
    <cfRule type="cellIs" dxfId="1819" priority="2157" operator="equal">
      <formula>"SIM"</formula>
    </cfRule>
  </conditionalFormatting>
  <conditionalFormatting sqref="Y155:Y156">
    <cfRule type="cellIs" dxfId="1818" priority="2155" operator="equal">
      <formula>"OPORTUNIDADE"</formula>
    </cfRule>
  </conditionalFormatting>
  <conditionalFormatting sqref="Y155:Y156">
    <cfRule type="cellIs" dxfId="1817" priority="2153" operator="equal">
      <formula>"NÃO"</formula>
    </cfRule>
    <cfRule type="cellIs" dxfId="1816" priority="2154" operator="equal">
      <formula>"SIM"</formula>
    </cfRule>
  </conditionalFormatting>
  <conditionalFormatting sqref="Z155:Z156">
    <cfRule type="cellIs" dxfId="1815" priority="2152" operator="equal">
      <formula>"OPORTUNIDADE"</formula>
    </cfRule>
  </conditionalFormatting>
  <conditionalFormatting sqref="Z155:Z156">
    <cfRule type="cellIs" dxfId="1814" priority="2150" operator="equal">
      <formula>"NÃO"</formula>
    </cfRule>
    <cfRule type="cellIs" dxfId="1813" priority="2151" operator="equal">
      <formula>"SIM"</formula>
    </cfRule>
  </conditionalFormatting>
  <conditionalFormatting sqref="Z155:Z156">
    <cfRule type="cellIs" dxfId="1812" priority="2149" operator="equal">
      <formula>"OPORTUNIDADE"</formula>
    </cfRule>
  </conditionalFormatting>
  <conditionalFormatting sqref="Z155:Z156">
    <cfRule type="cellIs" dxfId="1811" priority="2147" operator="equal">
      <formula>"NÃO"</formula>
    </cfRule>
    <cfRule type="cellIs" dxfId="1810" priority="2148" operator="equal">
      <formula>"SIM"</formula>
    </cfRule>
  </conditionalFormatting>
  <conditionalFormatting sqref="Z155:Z156">
    <cfRule type="cellIs" dxfId="1809" priority="2146" operator="equal">
      <formula>"OPORTUNIDADE"</formula>
    </cfRule>
  </conditionalFormatting>
  <conditionalFormatting sqref="Z155:Z156">
    <cfRule type="cellIs" dxfId="1808" priority="2144" operator="equal">
      <formula>"NÃO"</formula>
    </cfRule>
    <cfRule type="cellIs" dxfId="1807" priority="2145" operator="equal">
      <formula>"SIM"</formula>
    </cfRule>
  </conditionalFormatting>
  <conditionalFormatting sqref="Z155:Z156">
    <cfRule type="cellIs" dxfId="1806" priority="2143" operator="equal">
      <formula>"OPORTUNIDADE"</formula>
    </cfRule>
  </conditionalFormatting>
  <conditionalFormatting sqref="Z155:Z156">
    <cfRule type="cellIs" dxfId="1805" priority="2141" operator="equal">
      <formula>"NÃO"</formula>
    </cfRule>
    <cfRule type="cellIs" dxfId="1804" priority="2142" operator="equal">
      <formula>"SIM"</formula>
    </cfRule>
  </conditionalFormatting>
  <conditionalFormatting sqref="Z155:Z156">
    <cfRule type="cellIs" dxfId="1803" priority="2140" operator="equal">
      <formula>"OPORTUNIDADE"</formula>
    </cfRule>
  </conditionalFormatting>
  <conditionalFormatting sqref="Z155:Z156">
    <cfRule type="cellIs" dxfId="1802" priority="2138" operator="equal">
      <formula>"NÃO"</formula>
    </cfRule>
    <cfRule type="cellIs" dxfId="1801" priority="2139" operator="equal">
      <formula>"SIM"</formula>
    </cfRule>
  </conditionalFormatting>
  <conditionalFormatting sqref="Z155:Z156">
    <cfRule type="cellIs" dxfId="1800" priority="2137" operator="equal">
      <formula>"OPORTUNIDADE"</formula>
    </cfRule>
  </conditionalFormatting>
  <conditionalFormatting sqref="Z155:Z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Z155:Z156">
    <cfRule type="cellIs" dxfId="1797" priority="2134" operator="equal">
      <formula>"OPORTUNIDADE"</formula>
    </cfRule>
  </conditionalFormatting>
  <conditionalFormatting sqref="Z155:Z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Z155:Z156">
    <cfRule type="cellIs" dxfId="1794" priority="2131" operator="equal">
      <formula>"OPORTUNIDADE"</formula>
    </cfRule>
  </conditionalFormatting>
  <conditionalFormatting sqref="Z155:Z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Y155:Y156">
    <cfRule type="cellIs" dxfId="1761" priority="2098" operator="equal">
      <formula>"OPORTUNIDADE"</formula>
    </cfRule>
  </conditionalFormatting>
  <conditionalFormatting sqref="Y155:Y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Y155:Y156">
    <cfRule type="cellIs" dxfId="1743" priority="2080" operator="equal">
      <formula>"OPORTUNIDADE"</formula>
    </cfRule>
  </conditionalFormatting>
  <conditionalFormatting sqref="Y155:Y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Z155:Z156">
    <cfRule type="cellIs" dxfId="1737" priority="2074" operator="equal">
      <formula>"OPORTUNIDADE"</formula>
    </cfRule>
  </conditionalFormatting>
  <conditionalFormatting sqref="Z155:Z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Y155:Y156">
    <cfRule type="cellIs" dxfId="1728" priority="2065" operator="equal">
      <formula>"OPORTUNIDADE"</formula>
    </cfRule>
  </conditionalFormatting>
  <conditionalFormatting sqref="Y155:Y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Y155:Z155">
    <cfRule type="cellIs" dxfId="1722" priority="2059" operator="equal">
      <formula>"OPORTUNIDADE"</formula>
    </cfRule>
  </conditionalFormatting>
  <conditionalFormatting sqref="Y155:Z155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Z155">
    <cfRule type="cellIs" dxfId="1719" priority="2056" operator="equal">
      <formula>"OPORTUNIDADE"</formula>
    </cfRule>
  </conditionalFormatting>
  <conditionalFormatting sqref="Y155:Z155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Y155:Z155">
    <cfRule type="cellIs" dxfId="1716" priority="2053" operator="equal">
      <formula>"OPORTUNIDADE"</formula>
    </cfRule>
  </conditionalFormatting>
  <conditionalFormatting sqref="Y155:Z155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Y156:Z156">
    <cfRule type="cellIs" dxfId="1713" priority="2050" operator="equal">
      <formula>"OPORTUNIDADE"</formula>
    </cfRule>
  </conditionalFormatting>
  <conditionalFormatting sqref="Y156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Y156:Z156">
    <cfRule type="cellIs" dxfId="1710" priority="2047" operator="equal">
      <formula>"OPORTUNIDADE"</formula>
    </cfRule>
  </conditionalFormatting>
  <conditionalFormatting sqref="Y156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Y156:Z156">
    <cfRule type="cellIs" dxfId="1707" priority="2044" operator="equal">
      <formula>"OPORTUNIDADE"</formula>
    </cfRule>
  </conditionalFormatting>
  <conditionalFormatting sqref="Y156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BP142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6" operator="equal">
      <formula>"OPORTUNIDADE"</formula>
    </cfRule>
  </conditionalFormatting>
  <conditionalFormatting sqref="Z164">
    <cfRule type="cellIs" dxfId="1703" priority="2024" operator="equal">
      <formula>"NÃO"</formula>
    </cfRule>
    <cfRule type="cellIs" dxfId="1702" priority="2025" operator="equal">
      <formula>"SIM"</formula>
    </cfRule>
  </conditionalFormatting>
  <conditionalFormatting sqref="Z164">
    <cfRule type="cellIs" dxfId="1701" priority="2023" operator="equal">
      <formula>"OPORTUNIDADE"</formula>
    </cfRule>
  </conditionalFormatting>
  <conditionalFormatting sqref="Z164">
    <cfRule type="cellIs" dxfId="1700" priority="2021" operator="equal">
      <formula>"NÃO"</formula>
    </cfRule>
    <cfRule type="cellIs" dxfId="1699" priority="2022" operator="equal">
      <formula>"SIM"</formula>
    </cfRule>
  </conditionalFormatting>
  <conditionalFormatting sqref="Z164">
    <cfRule type="cellIs" dxfId="1698" priority="2020" operator="equal">
      <formula>"OPORTUNIDADE"</formula>
    </cfRule>
  </conditionalFormatting>
  <conditionalFormatting sqref="Z164">
    <cfRule type="cellIs" dxfId="1697" priority="2018" operator="equal">
      <formula>"NÃO"</formula>
    </cfRule>
    <cfRule type="cellIs" dxfId="1696" priority="2019" operator="equal">
      <formula>"SIM"</formula>
    </cfRule>
  </conditionalFormatting>
  <conditionalFormatting sqref="Z164">
    <cfRule type="cellIs" dxfId="1695" priority="2017" operator="equal">
      <formula>"OPORTUNIDADE"</formula>
    </cfRule>
  </conditionalFormatting>
  <conditionalFormatting sqref="Z164">
    <cfRule type="cellIs" dxfId="1694" priority="2015" operator="equal">
      <formula>"NÃO"</formula>
    </cfRule>
    <cfRule type="cellIs" dxfId="1693" priority="2016" operator="equal">
      <formula>"SIM"</formula>
    </cfRule>
  </conditionalFormatting>
  <conditionalFormatting sqref="Z164">
    <cfRule type="cellIs" dxfId="1692" priority="2014" operator="equal">
      <formula>"OPORTUNIDADE"</formula>
    </cfRule>
  </conditionalFormatting>
  <conditionalFormatting sqref="Z164">
    <cfRule type="cellIs" dxfId="1691" priority="2012" operator="equal">
      <formula>"NÃO"</formula>
    </cfRule>
    <cfRule type="cellIs" dxfId="1690" priority="2013" operator="equal">
      <formula>"SIM"</formula>
    </cfRule>
  </conditionalFormatting>
  <conditionalFormatting sqref="Z164">
    <cfRule type="cellIs" dxfId="1689" priority="2011" operator="equal">
      <formula>"OPORTUNIDADE"</formula>
    </cfRule>
  </conditionalFormatting>
  <conditionalFormatting sqref="Z164">
    <cfRule type="cellIs" dxfId="1688" priority="2009" operator="equal">
      <formula>"NÃO"</formula>
    </cfRule>
    <cfRule type="cellIs" dxfId="1687" priority="2010" operator="equal">
      <formula>"SIM"</formula>
    </cfRule>
  </conditionalFormatting>
  <conditionalFormatting sqref="Y164:Y165">
    <cfRule type="cellIs" dxfId="1686" priority="2008" operator="equal">
      <formula>"OPORTUNIDADE"</formula>
    </cfRule>
  </conditionalFormatting>
  <conditionalFormatting sqref="Y164:Y165">
    <cfRule type="cellIs" dxfId="1685" priority="2006" operator="equal">
      <formula>"NÃO"</formula>
    </cfRule>
    <cfRule type="cellIs" dxfId="1684" priority="2007" operator="equal">
      <formula>"SIM"</formula>
    </cfRule>
  </conditionalFormatting>
  <conditionalFormatting sqref="Z164">
    <cfRule type="cellIs" dxfId="1683" priority="2005" operator="equal">
      <formula>"OPORTUNIDADE"</formula>
    </cfRule>
  </conditionalFormatting>
  <conditionalFormatting sqref="Z164">
    <cfRule type="cellIs" dxfId="1682" priority="2003" operator="equal">
      <formula>"NÃO"</formula>
    </cfRule>
    <cfRule type="cellIs" dxfId="1681" priority="2004" operator="equal">
      <formula>"SIM"</formula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Z164">
    <cfRule type="cellIs" dxfId="1662" priority="1984" operator="equal">
      <formula>"OPORTUNIDADE"</formula>
    </cfRule>
  </conditionalFormatting>
  <conditionalFormatting sqref="Z164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Y164:Y165">
    <cfRule type="cellIs" dxfId="1629" priority="1951" operator="equal">
      <formula>"OPORTUNIDADE"</formula>
    </cfRule>
  </conditionalFormatting>
  <conditionalFormatting sqref="Y164:Y165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Y164:Y165">
    <cfRule type="cellIs" dxfId="1611" priority="1933" operator="equal">
      <formula>"OPORTUNIDADE"</formula>
    </cfRule>
  </conditionalFormatting>
  <conditionalFormatting sqref="Y164:Y165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Z164">
    <cfRule type="cellIs" dxfId="1605" priority="1927" operator="equal">
      <formula>"OPORTUNIDADE"</formula>
    </cfRule>
  </conditionalFormatting>
  <conditionalFormatting sqref="Z164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Z164">
    <cfRule type="cellIs" dxfId="1587" priority="1909" operator="equal">
      <formula>"OPORTUNIDADE"</formula>
    </cfRule>
  </conditionalFormatting>
  <conditionalFormatting sqref="Z164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Y169">
    <cfRule type="cellIs" dxfId="1578" priority="1900" operator="equal">
      <formula>"OPORTUNIDADE"</formula>
    </cfRule>
  </conditionalFormatting>
  <conditionalFormatting sqref="Y169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Y169">
    <cfRule type="cellIs" dxfId="1575" priority="1897" operator="equal">
      <formula>"OPORTUNIDADE"</formula>
    </cfRule>
  </conditionalFormatting>
  <conditionalFormatting sqref="Y169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Y169">
    <cfRule type="cellIs" dxfId="1572" priority="1894" operator="equal">
      <formula>"OPORTUNIDADE"</formula>
    </cfRule>
  </conditionalFormatting>
  <conditionalFormatting sqref="Y169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Y173:Y174 Y176:Y177">
    <cfRule type="cellIs" dxfId="1569" priority="1891" operator="equal">
      <formula>"OPORTUNIDADE"</formula>
    </cfRule>
  </conditionalFormatting>
  <conditionalFormatting sqref="Y173:Y174 Y176:Y177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Y173:Y174 Y176:Y177">
    <cfRule type="cellIs" dxfId="1566" priority="1888" operator="equal">
      <formula>"OPORTUNIDADE"</formula>
    </cfRule>
  </conditionalFormatting>
  <conditionalFormatting sqref="Y173:Y174 Y176:Y177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Y173:Y174 Y176:Y177">
    <cfRule type="cellIs" dxfId="1563" priority="1885" operator="equal">
      <formula>"OPORTUNIDADE"</formula>
    </cfRule>
  </conditionalFormatting>
  <conditionalFormatting sqref="Y173:Y174 Y176:Y177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Y176:Y181">
    <cfRule type="cellIs" dxfId="1560" priority="1882" operator="equal">
      <formula>"OPORTUNIDADE"</formula>
    </cfRule>
  </conditionalFormatting>
  <conditionalFormatting sqref="Y176:Y181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Y176:Y181">
    <cfRule type="cellIs" dxfId="1557" priority="1879" operator="equal">
      <formula>"OPORTUNIDADE"</formula>
    </cfRule>
  </conditionalFormatting>
  <conditionalFormatting sqref="Y176:Y181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76:Y181">
    <cfRule type="cellIs" dxfId="1554" priority="1876" operator="equal">
      <formula>"OPORTUNIDADE"</formula>
    </cfRule>
  </conditionalFormatting>
  <conditionalFormatting sqref="Y176:Y181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Z176:Z179">
    <cfRule type="cellIs" dxfId="1551" priority="1873" operator="equal">
      <formula>"OPORTUNIDADE"</formula>
    </cfRule>
  </conditionalFormatting>
  <conditionalFormatting sqref="Z176:Z17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Z176:Z179">
    <cfRule type="cellIs" dxfId="1548" priority="1870" operator="equal">
      <formula>"OPORTUNIDADE"</formula>
    </cfRule>
  </conditionalFormatting>
  <conditionalFormatting sqref="Z176:Z17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Z176:Z179">
    <cfRule type="cellIs" dxfId="1545" priority="1867" operator="equal">
      <formula>"OPORTUNIDADE"</formula>
    </cfRule>
  </conditionalFormatting>
  <conditionalFormatting sqref="Z176:Z179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Z176:Z179">
    <cfRule type="cellIs" dxfId="1542" priority="1864" operator="equal">
      <formula>"OPORTUNIDADE"</formula>
    </cfRule>
  </conditionalFormatting>
  <conditionalFormatting sqref="Z176:Z179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Z176:Z179">
    <cfRule type="cellIs" dxfId="1539" priority="1861" operator="equal">
      <formula>"OPORTUNIDADE"</formula>
    </cfRule>
  </conditionalFormatting>
  <conditionalFormatting sqref="Z176:Z179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Z176:Z179">
    <cfRule type="cellIs" dxfId="1536" priority="1858" operator="equal">
      <formula>"OPORTUNIDADE"</formula>
    </cfRule>
  </conditionalFormatting>
  <conditionalFormatting sqref="Z176:Z179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Z176:Z179">
    <cfRule type="cellIs" dxfId="1533" priority="1855" operator="equal">
      <formula>"OPORTUNIDADE"</formula>
    </cfRule>
  </conditionalFormatting>
  <conditionalFormatting sqref="Z176:Z179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Z176:Z179">
    <cfRule type="cellIs" dxfId="1530" priority="1852" operator="equal">
      <formula>"OPORTUNIDADE"</formula>
    </cfRule>
  </conditionalFormatting>
  <conditionalFormatting sqref="Z176:Z179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Y176:Y179">
    <cfRule type="cellIs" dxfId="1497" priority="1819" operator="equal">
      <formula>"OPORTUNIDADE"</formula>
    </cfRule>
  </conditionalFormatting>
  <conditionalFormatting sqref="Y176:Y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Y176:Y179">
    <cfRule type="cellIs" dxfId="1479" priority="1801" operator="equal">
      <formula>"OPORTUNIDADE"</formula>
    </cfRule>
  </conditionalFormatting>
  <conditionalFormatting sqref="Y176:Y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80">
    <cfRule type="cellIs" dxfId="1476" priority="1798" operator="equal">
      <formula>"OPORTUNIDADE"</formula>
    </cfRule>
  </conditionalFormatting>
  <conditionalFormatting sqref="Z176:Z180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Z176:Z180">
    <cfRule type="cellIs" dxfId="1473" priority="1795" operator="equal">
      <formula>"OPORTUNIDADE"</formula>
    </cfRule>
  </conditionalFormatting>
  <conditionalFormatting sqref="Z176:Z180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80">
    <cfRule type="cellIs" dxfId="1470" priority="1792" operator="equal">
      <formula>"OPORTUNIDADE"</formula>
    </cfRule>
  </conditionalFormatting>
  <conditionalFormatting sqref="Z176:Z180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80">
    <cfRule type="cellIs" dxfId="1467" priority="1789" operator="equal">
      <formula>"OPORTUNIDADE"</formula>
    </cfRule>
  </conditionalFormatting>
  <conditionalFormatting sqref="Z176:Z180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Y176:Y181">
    <cfRule type="cellIs" dxfId="1464" priority="1786" operator="equal">
      <formula>"OPORTUNIDADE"</formula>
    </cfRule>
  </conditionalFormatting>
  <conditionalFormatting sqref="Y176:Y181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80">
    <cfRule type="cellIs" dxfId="1461" priority="1783" operator="equal">
      <formula>"OPORTUNIDADE"</formula>
    </cfRule>
  </conditionalFormatting>
  <conditionalFormatting sqref="Z176:Z180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Y176:Z176">
    <cfRule type="cellIs" dxfId="1458" priority="1777" operator="equal">
      <formula>"OPORTUNIDADE"</formula>
    </cfRule>
  </conditionalFormatting>
  <conditionalFormatting sqref="Y176:Z176">
    <cfRule type="cellIs" dxfId="1457" priority="1775" operator="equal">
      <formula>"NÃO"</formula>
    </cfRule>
    <cfRule type="cellIs" dxfId="1456" priority="1776" operator="equal">
      <formula>"SIM"</formula>
    </cfRule>
  </conditionalFormatting>
  <conditionalFormatting sqref="Y176:Z176">
    <cfRule type="cellIs" dxfId="1455" priority="1774" operator="equal">
      <formula>"OPORTUNIDADE"</formula>
    </cfRule>
  </conditionalFormatting>
  <conditionalFormatting sqref="Y176:Z176">
    <cfRule type="cellIs" dxfId="1454" priority="1772" operator="equal">
      <formula>"NÃO"</formula>
    </cfRule>
    <cfRule type="cellIs" dxfId="1453" priority="1773" operator="equal">
      <formula>"SIM"</formula>
    </cfRule>
  </conditionalFormatting>
  <conditionalFormatting sqref="Y176:Z176">
    <cfRule type="cellIs" dxfId="1452" priority="1765" operator="equal">
      <formula>"OPORTUNIDADE"</formula>
    </cfRule>
  </conditionalFormatting>
  <conditionalFormatting sqref="Y176:Z176">
    <cfRule type="cellIs" dxfId="1451" priority="1763" operator="equal">
      <formula>"NÃO"</formula>
    </cfRule>
    <cfRule type="cellIs" dxfId="1450" priority="1764" operator="equal">
      <formula>"SIM"</formula>
    </cfRule>
  </conditionalFormatting>
  <conditionalFormatting sqref="Y176:Z176">
    <cfRule type="cellIs" dxfId="1449" priority="1762" operator="equal">
      <formula>"OPORTUNIDADE"</formula>
    </cfRule>
  </conditionalFormatting>
  <conditionalFormatting sqref="Y176:Z176">
    <cfRule type="cellIs" dxfId="1448" priority="1760" operator="equal">
      <formula>"NÃO"</formula>
    </cfRule>
    <cfRule type="cellIs" dxfId="1447" priority="1761" operator="equal">
      <formula>"SIM"</formula>
    </cfRule>
  </conditionalFormatting>
  <conditionalFormatting sqref="Y176:Z176">
    <cfRule type="cellIs" dxfId="1446" priority="1759" operator="equal">
      <formula>"OPORTUNIDADE"</formula>
    </cfRule>
  </conditionalFormatting>
  <conditionalFormatting sqref="Y176:Z176">
    <cfRule type="cellIs" dxfId="1445" priority="1757" operator="equal">
      <formula>"NÃO"</formula>
    </cfRule>
    <cfRule type="cellIs" dxfId="1444" priority="1758" operator="equal">
      <formula>"SIM"</formula>
    </cfRule>
  </conditionalFormatting>
  <conditionalFormatting sqref="Y177:Z177">
    <cfRule type="cellIs" dxfId="1443" priority="1756" operator="equal">
      <formula>"OPORTUNIDADE"</formula>
    </cfRule>
  </conditionalFormatting>
  <conditionalFormatting sqref="Y177:Z177">
    <cfRule type="cellIs" dxfId="1442" priority="1754" operator="equal">
      <formula>"NÃO"</formula>
    </cfRule>
    <cfRule type="cellIs" dxfId="1441" priority="1755" operator="equal">
      <formula>"SIM"</formula>
    </cfRule>
  </conditionalFormatting>
  <conditionalFormatting sqref="Y177:Z177">
    <cfRule type="cellIs" dxfId="1440" priority="1753" operator="equal">
      <formula>"OPORTUNIDADE"</formula>
    </cfRule>
  </conditionalFormatting>
  <conditionalFormatting sqref="Y177:Z177">
    <cfRule type="cellIs" dxfId="1439" priority="1751" operator="equal">
      <formula>"NÃO"</formula>
    </cfRule>
    <cfRule type="cellIs" dxfId="1438" priority="1752" operator="equal">
      <formula>"SIM"</formula>
    </cfRule>
  </conditionalFormatting>
  <conditionalFormatting sqref="Y176:Z176">
    <cfRule type="cellIs" dxfId="1437" priority="1750" operator="equal">
      <formula>"OPORTUNIDADE"</formula>
    </cfRule>
  </conditionalFormatting>
  <conditionalFormatting sqref="Y176:Z176">
    <cfRule type="cellIs" dxfId="1436" priority="1748" operator="equal">
      <formula>"NÃO"</formula>
    </cfRule>
    <cfRule type="cellIs" dxfId="1435" priority="1749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7:Z177">
    <cfRule type="cellIs" dxfId="1431" priority="1744" operator="equal">
      <formula>"OPORTUNIDADE"</formula>
    </cfRule>
  </conditionalFormatting>
  <conditionalFormatting sqref="Y177:Z177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7:Z177">
    <cfRule type="cellIs" dxfId="1428" priority="1741" operator="equal">
      <formula>"OPORTUNIDADE"</formula>
    </cfRule>
  </conditionalFormatting>
  <conditionalFormatting sqref="Y177:Z177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0">
    <cfRule type="cellIs" dxfId="1425" priority="1738" operator="equal">
      <formula>"OPORTUNIDADE"</formula>
    </cfRule>
  </conditionalFormatting>
  <conditionalFormatting sqref="Y170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0">
    <cfRule type="cellIs" dxfId="1422" priority="1735" operator="equal">
      <formula>"OPORTUNIDADE"</formula>
    </cfRule>
  </conditionalFormatting>
  <conditionalFormatting sqref="Y170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0">
    <cfRule type="cellIs" dxfId="1419" priority="1732" operator="equal">
      <formula>"OPORTUNIDADE"</formula>
    </cfRule>
  </conditionalFormatting>
  <conditionalFormatting sqref="Y170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Z170">
    <cfRule type="cellIs" dxfId="1416" priority="1729" operator="equal">
      <formula>"OPORTUNIDADE"</formula>
    </cfRule>
  </conditionalFormatting>
  <conditionalFormatting sqref="Z170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Z170">
    <cfRule type="cellIs" dxfId="1413" priority="1726" operator="equal">
      <formula>"OPORTUNIDADE"</formula>
    </cfRule>
  </conditionalFormatting>
  <conditionalFormatting sqref="Z170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Z170">
    <cfRule type="cellIs" dxfId="1410" priority="1723" operator="equal">
      <formula>"OPORTUNIDADE"</formula>
    </cfRule>
  </conditionalFormatting>
  <conditionalFormatting sqref="Z170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Z170">
    <cfRule type="cellIs" dxfId="1407" priority="1720" operator="equal">
      <formula>"OPORTUNIDADE"</formula>
    </cfRule>
  </conditionalFormatting>
  <conditionalFormatting sqref="Z170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Z170">
    <cfRule type="cellIs" dxfId="1404" priority="1717" operator="equal">
      <formula>"OPORTUNIDADE"</formula>
    </cfRule>
  </conditionalFormatting>
  <conditionalFormatting sqref="Z170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Z170">
    <cfRule type="cellIs" dxfId="1401" priority="1714" operator="equal">
      <formula>"OPORTUNIDADE"</formula>
    </cfRule>
  </conditionalFormatting>
  <conditionalFormatting sqref="Z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Z170">
    <cfRule type="cellIs" dxfId="1398" priority="1711" operator="equal">
      <formula>"OPORTUNIDADE"</formula>
    </cfRule>
  </conditionalFormatting>
  <conditionalFormatting sqref="Z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Z170">
    <cfRule type="cellIs" dxfId="1395" priority="1708" operator="equal">
      <formula>"OPORTUNIDADE"</formula>
    </cfRule>
  </conditionalFormatting>
  <conditionalFormatting sqref="Z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Y170">
    <cfRule type="cellIs" dxfId="1362" priority="1675" operator="equal">
      <formula>"OPORTUNIDADE"</formula>
    </cfRule>
  </conditionalFormatting>
  <conditionalFormatting sqref="Y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Y170">
    <cfRule type="cellIs" dxfId="1344" priority="1657" operator="equal">
      <formula>"OPORTUNIDADE"</formula>
    </cfRule>
  </conditionalFormatting>
  <conditionalFormatting sqref="Y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Z170">
    <cfRule type="cellIs" dxfId="1338" priority="1651" operator="equal">
      <formula>"OPORTUNIDADE"</formula>
    </cfRule>
  </conditionalFormatting>
  <conditionalFormatting sqref="Z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Y170">
    <cfRule type="cellIs" dxfId="1329" priority="1642" operator="equal">
      <formula>"OPORTUNIDADE"</formula>
    </cfRule>
  </conditionalFormatting>
  <conditionalFormatting sqref="Y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Y170:Z170">
    <cfRule type="cellIs" dxfId="1323" priority="1636" operator="equal">
      <formula>"OPORTUNIDADE"</formula>
    </cfRule>
  </conditionalFormatting>
  <conditionalFormatting sqref="Y170: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:Z170">
    <cfRule type="cellIs" dxfId="1320" priority="1633" operator="equal">
      <formula>"OPORTUNIDADE"</formula>
    </cfRule>
  </conditionalFormatting>
  <conditionalFormatting sqref="Y170:Z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Y170:Z170">
    <cfRule type="cellIs" dxfId="1317" priority="1630" operator="equal">
      <formula>"OPORTUNIDADE"</formula>
    </cfRule>
  </conditionalFormatting>
  <conditionalFormatting sqref="Y170: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Y170:Z170">
    <cfRule type="cellIs" dxfId="1314" priority="1627" operator="equal">
      <formula>"OPORTUNIDADE"</formula>
    </cfRule>
  </conditionalFormatting>
  <conditionalFormatting sqref="Y170: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Y170:Z170">
    <cfRule type="cellIs" dxfId="1311" priority="1624" operator="equal">
      <formula>"OPORTUNIDADE"</formula>
    </cfRule>
  </conditionalFormatting>
  <conditionalFormatting sqref="Y170: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Y170:Z170">
    <cfRule type="cellIs" dxfId="1308" priority="1621" operator="equal">
      <formula>"OPORTUNIDADE"</formula>
    </cfRule>
  </conditionalFormatting>
  <conditionalFormatting sqref="Y170: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:Z170">
    <cfRule type="cellIs" dxfId="1305" priority="1618" operator="equal">
      <formula>"OPORTUNIDADE"</formula>
    </cfRule>
  </conditionalFormatting>
  <conditionalFormatting sqref="Y170:Z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Y166:Y167">
    <cfRule type="cellIs" dxfId="1302" priority="1615" operator="equal">
      <formula>"OPORTUNIDADE"</formula>
    </cfRule>
  </conditionalFormatting>
  <conditionalFormatting sqref="Y166:Y167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66:Y167">
    <cfRule type="cellIs" dxfId="1299" priority="1612" operator="equal">
      <formula>"OPORTUNIDADE"</formula>
    </cfRule>
  </conditionalFormatting>
  <conditionalFormatting sqref="Y166:Y167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66:Y167">
    <cfRule type="cellIs" dxfId="1296" priority="1609" operator="equal">
      <formula>"OPORTUNIDADE"</formula>
    </cfRule>
  </conditionalFormatting>
  <conditionalFormatting sqref="Y166:Y167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Z166">
    <cfRule type="cellIs" dxfId="1293" priority="1606" operator="equal">
      <formula>"OPORTUNIDADE"</formula>
    </cfRule>
  </conditionalFormatting>
  <conditionalFormatting sqref="Z166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Z166">
    <cfRule type="cellIs" dxfId="1290" priority="1603" operator="equal">
      <formula>"OPORTUNIDADE"</formula>
    </cfRule>
  </conditionalFormatting>
  <conditionalFormatting sqref="Z166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Z166">
    <cfRule type="cellIs" dxfId="1287" priority="1600" operator="equal">
      <formula>"OPORTUNIDADE"</formula>
    </cfRule>
  </conditionalFormatting>
  <conditionalFormatting sqref="Z166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Z166">
    <cfRule type="cellIs" dxfId="1284" priority="1597" operator="equal">
      <formula>"OPORTUNIDADE"</formula>
    </cfRule>
  </conditionalFormatting>
  <conditionalFormatting sqref="Z166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Z166">
    <cfRule type="cellIs" dxfId="1281" priority="1594" operator="equal">
      <formula>"OPORTUNIDADE"</formula>
    </cfRule>
  </conditionalFormatting>
  <conditionalFormatting sqref="Z166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Z166">
    <cfRule type="cellIs" dxfId="1278" priority="1591" operator="equal">
      <formula>"OPORTUNIDADE"</formula>
    </cfRule>
  </conditionalFormatting>
  <conditionalFormatting sqref="Z166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Z166">
    <cfRule type="cellIs" dxfId="1275" priority="1588" operator="equal">
      <formula>"OPORTUNIDADE"</formula>
    </cfRule>
  </conditionalFormatting>
  <conditionalFormatting sqref="Z166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Z166">
    <cfRule type="cellIs" dxfId="1272" priority="1585" operator="equal">
      <formula>"OPORTUNIDADE"</formula>
    </cfRule>
  </conditionalFormatting>
  <conditionalFormatting sqref="Z166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Y166:Y167">
    <cfRule type="cellIs" dxfId="1239" priority="1552" operator="equal">
      <formula>"OPORTUNIDADE"</formula>
    </cfRule>
  </conditionalFormatting>
  <conditionalFormatting sqref="Y166:Y167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Y166:Y167">
    <cfRule type="cellIs" dxfId="1221" priority="1534" operator="equal">
      <formula>"OPORTUNIDADE"</formula>
    </cfRule>
  </conditionalFormatting>
  <conditionalFormatting sqref="Y166:Y167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Z166">
    <cfRule type="cellIs" dxfId="1215" priority="1528" operator="equal">
      <formula>"OPORTUNIDADE"</formula>
    </cfRule>
  </conditionalFormatting>
  <conditionalFormatting sqref="Z166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Y166:Y167">
    <cfRule type="cellIs" dxfId="1206" priority="1519" operator="equal">
      <formula>"OPORTUNIDADE"</formula>
    </cfRule>
  </conditionalFormatting>
  <conditionalFormatting sqref="Y166:Y167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Y166:Z166">
    <cfRule type="cellIs" dxfId="1200" priority="1513" operator="equal">
      <formula>"OPORTUNIDADE"</formula>
    </cfRule>
  </conditionalFormatting>
  <conditionalFormatting sqref="Y166: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Z166">
    <cfRule type="cellIs" dxfId="1197" priority="1510" operator="equal">
      <formula>"OPORTUNIDADE"</formula>
    </cfRule>
  </conditionalFormatting>
  <conditionalFormatting sqref="Y166:Z166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Y166:Z166">
    <cfRule type="cellIs" dxfId="1194" priority="1507" operator="equal">
      <formula>"OPORTUNIDADE"</formula>
    </cfRule>
  </conditionalFormatting>
  <conditionalFormatting sqref="Y166: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Y166:Z166">
    <cfRule type="cellIs" dxfId="1191" priority="1504" operator="equal">
      <formula>"OPORTUNIDADE"</formula>
    </cfRule>
  </conditionalFormatting>
  <conditionalFormatting sqref="Y166: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Y166:Z166">
    <cfRule type="cellIs" dxfId="1188" priority="1501" operator="equal">
      <formula>"OPORTUNIDADE"</formula>
    </cfRule>
  </conditionalFormatting>
  <conditionalFormatting sqref="Y166: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Y166:Z166">
    <cfRule type="cellIs" dxfId="1185" priority="1498" operator="equal">
      <formula>"OPORTUNIDADE"</formula>
    </cfRule>
  </conditionalFormatting>
  <conditionalFormatting sqref="Y166: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Z166">
    <cfRule type="cellIs" dxfId="1182" priority="1495" operator="equal">
      <formula>"OPORTUNIDADE"</formula>
    </cfRule>
  </conditionalFormatting>
  <conditionalFormatting sqref="Y166:Z166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BK158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1" operator="equal">
      <formula>"OPORTUNIDADE"</formula>
    </cfRule>
  </conditionalFormatting>
  <conditionalFormatting sqref="Y176:Z176">
    <cfRule type="cellIs" dxfId="1178" priority="1489" operator="equal">
      <formula>"NÃO"</formula>
    </cfRule>
    <cfRule type="cellIs" dxfId="1177" priority="1490" operator="equal">
      <formula>"SIM"</formula>
    </cfRule>
  </conditionalFormatting>
  <conditionalFormatting sqref="Y177:Z177">
    <cfRule type="cellIs" dxfId="1176" priority="1488" operator="equal">
      <formula>"OPORTUNIDADE"</formula>
    </cfRule>
  </conditionalFormatting>
  <conditionalFormatting sqref="Y177:Z177">
    <cfRule type="cellIs" dxfId="1175" priority="1486" operator="equal">
      <formula>"NÃO"</formula>
    </cfRule>
    <cfRule type="cellIs" dxfId="1174" priority="1487" operator="equal">
      <formula>"SIM"</formula>
    </cfRule>
  </conditionalFormatting>
  <conditionalFormatting sqref="Y177:Z177">
    <cfRule type="cellIs" dxfId="1173" priority="1485" operator="equal">
      <formula>"OPORTUNIDADE"</formula>
    </cfRule>
  </conditionalFormatting>
  <conditionalFormatting sqref="Y177:Z177">
    <cfRule type="cellIs" dxfId="1172" priority="1483" operator="equal">
      <formula>"NÃO"</formula>
    </cfRule>
    <cfRule type="cellIs" dxfId="1171" priority="1484" operator="equal">
      <formula>"SIM"</formula>
    </cfRule>
  </conditionalFormatting>
  <conditionalFormatting sqref="Y176:Z176">
    <cfRule type="cellIs" dxfId="1170" priority="1482" operator="equal">
      <formula>"OPORTUNIDADE"</formula>
    </cfRule>
  </conditionalFormatting>
  <conditionalFormatting sqref="Y176:Z176">
    <cfRule type="cellIs" dxfId="1169" priority="1480" operator="equal">
      <formula>"NÃO"</formula>
    </cfRule>
    <cfRule type="cellIs" dxfId="1168" priority="1481" operator="equal">
      <formula>"SIM"</formula>
    </cfRule>
  </conditionalFormatting>
  <conditionalFormatting sqref="Y176:Z176">
    <cfRule type="cellIs" dxfId="1167" priority="1479" operator="equal">
      <formula>"OPORTUNIDADE"</formula>
    </cfRule>
  </conditionalFormatting>
  <conditionalFormatting sqref="Y176:Z176">
    <cfRule type="cellIs" dxfId="1166" priority="1477" operator="equal">
      <formula>"NÃO"</formula>
    </cfRule>
    <cfRule type="cellIs" dxfId="1165" priority="1478" operator="equal">
      <formula>"SIM"</formula>
    </cfRule>
  </conditionalFormatting>
  <conditionalFormatting sqref="Y177:Z177">
    <cfRule type="cellIs" dxfId="1164" priority="1476" operator="equal">
      <formula>"OPORTUNIDADE"</formula>
    </cfRule>
  </conditionalFormatting>
  <conditionalFormatting sqref="Y177:Z177">
    <cfRule type="cellIs" dxfId="1163" priority="1474" operator="equal">
      <formula>"NÃO"</formula>
    </cfRule>
    <cfRule type="cellIs" dxfId="1162" priority="1475" operator="equal">
      <formula>"SIM"</formula>
    </cfRule>
  </conditionalFormatting>
  <conditionalFormatting sqref="Y177:Z177">
    <cfRule type="cellIs" dxfId="1161" priority="1473" operator="equal">
      <formula>"OPORTUNIDADE"</formula>
    </cfRule>
  </conditionalFormatting>
  <conditionalFormatting sqref="Y177:Z177">
    <cfRule type="cellIs" dxfId="1160" priority="1471" operator="equal">
      <formula>"NÃO"</formula>
    </cfRule>
    <cfRule type="cellIs" dxfId="1159" priority="1472" operator="equal">
      <formula>"SIM"</formula>
    </cfRule>
  </conditionalFormatting>
  <conditionalFormatting sqref="Y177:Z177">
    <cfRule type="cellIs" dxfId="1158" priority="1470" operator="equal">
      <formula>"OPORTUNIDADE"</formula>
    </cfRule>
  </conditionalFormatting>
  <conditionalFormatting sqref="Y177:Z177">
    <cfRule type="cellIs" dxfId="1157" priority="1468" operator="equal">
      <formula>"NÃO"</formula>
    </cfRule>
    <cfRule type="cellIs" dxfId="1156" priority="1469" operator="equal">
      <formula>"SIM"</formula>
    </cfRule>
  </conditionalFormatting>
  <conditionalFormatting sqref="Y178:Z178">
    <cfRule type="cellIs" dxfId="1155" priority="1467" operator="equal">
      <formula>"OPORTUNIDADE"</formula>
    </cfRule>
  </conditionalFormatting>
  <conditionalFormatting sqref="Y178:Z178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8:Z178">
    <cfRule type="cellIs" dxfId="1152" priority="1464" operator="equal">
      <formula>"OPORTUNIDADE"</formula>
    </cfRule>
  </conditionalFormatting>
  <conditionalFormatting sqref="Y178:Z178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7:Z177">
    <cfRule type="cellIs" dxfId="1146" priority="1458" operator="equal">
      <formula>"OPORTUNIDADE"</formula>
    </cfRule>
  </conditionalFormatting>
  <conditionalFormatting sqref="Y177:Z177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8:Z178">
    <cfRule type="cellIs" dxfId="1143" priority="1455" operator="equal">
      <formula>"OPORTUNIDADE"</formula>
    </cfRule>
  </conditionalFormatting>
  <conditionalFormatting sqref="Y178:Z178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8:Z178">
    <cfRule type="cellIs" dxfId="1140" priority="1452" operator="equal">
      <formula>"OPORTUNIDADE"</formula>
    </cfRule>
  </conditionalFormatting>
  <conditionalFormatting sqref="Y178:Z178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Z174">
    <cfRule type="cellIs" dxfId="1137" priority="1449" operator="equal">
      <formula>"OPORTUNIDADE"</formula>
    </cfRule>
  </conditionalFormatting>
  <conditionalFormatting sqref="Z174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Z174">
    <cfRule type="cellIs" dxfId="1134" priority="1446" operator="equal">
      <formula>"OPORTUNIDADE"</formula>
    </cfRule>
  </conditionalFormatting>
  <conditionalFormatting sqref="Z174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Z174">
    <cfRule type="cellIs" dxfId="1131" priority="1443" operator="equal">
      <formula>"OPORTUNIDADE"</formula>
    </cfRule>
  </conditionalFormatting>
  <conditionalFormatting sqref="Z174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Z174">
    <cfRule type="cellIs" dxfId="1128" priority="1440" operator="equal">
      <formula>"OPORTUNIDADE"</formula>
    </cfRule>
  </conditionalFormatting>
  <conditionalFormatting sqref="Z174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Z174">
    <cfRule type="cellIs" dxfId="1125" priority="1437" operator="equal">
      <formula>"OPORTUNIDADE"</formula>
    </cfRule>
  </conditionalFormatting>
  <conditionalFormatting sqref="Z174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Z174">
    <cfRule type="cellIs" dxfId="1122" priority="1434" operator="equal">
      <formula>"OPORTUNIDADE"</formula>
    </cfRule>
  </conditionalFormatting>
  <conditionalFormatting sqref="Z174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4">
    <cfRule type="cellIs" dxfId="1119" priority="1431" operator="equal">
      <formula>"OPORTUNIDADE"</formula>
    </cfRule>
  </conditionalFormatting>
  <conditionalFormatting sqref="Y174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Z174">
    <cfRule type="cellIs" dxfId="1116" priority="1428" operator="equal">
      <formula>"OPORTUNIDADE"</formula>
    </cfRule>
  </conditionalFormatting>
  <conditionalFormatting sqref="Z174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Z174">
    <cfRule type="cellIs" dxfId="1095" priority="1407" operator="equal">
      <formula>"OPORTUNIDADE"</formula>
    </cfRule>
  </conditionalFormatting>
  <conditionalFormatting sqref="Z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Y174">
    <cfRule type="cellIs" dxfId="1062" priority="1374" operator="equal">
      <formula>"OPORTUNIDADE"</formula>
    </cfRule>
  </conditionalFormatting>
  <conditionalFormatting sqref="Y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Y174">
    <cfRule type="cellIs" dxfId="1044" priority="1356" operator="equal">
      <formula>"OPORTUNIDADE"</formula>
    </cfRule>
  </conditionalFormatting>
  <conditionalFormatting sqref="Y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Z174">
    <cfRule type="cellIs" dxfId="1038" priority="1350" operator="equal">
      <formula>"OPORTUNIDADE"</formula>
    </cfRule>
  </conditionalFormatting>
  <conditionalFormatting sqref="Z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Z174">
    <cfRule type="cellIs" dxfId="1020" priority="1332" operator="equal">
      <formula>"OPORTUNIDADE"</formula>
    </cfRule>
  </conditionalFormatting>
  <conditionalFormatting sqref="Z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BK150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2" operator="equal">
      <formula>"OPORTUNIDADE"</formula>
    </cfRule>
  </conditionalFormatting>
  <conditionalFormatting sqref="Y167">
    <cfRule type="cellIs" dxfId="1010" priority="1320" operator="equal">
      <formula>"NÃO"</formula>
    </cfRule>
    <cfRule type="cellIs" dxfId="1009" priority="1321" operator="equal">
      <formula>"SIM"</formula>
    </cfRule>
  </conditionalFormatting>
  <conditionalFormatting sqref="Y167">
    <cfRule type="cellIs" dxfId="1008" priority="1319" operator="equal">
      <formula>"OPORTUNIDADE"</formula>
    </cfRule>
  </conditionalFormatting>
  <conditionalFormatting sqref="Y167">
    <cfRule type="cellIs" dxfId="1007" priority="1317" operator="equal">
      <formula>"NÃO"</formula>
    </cfRule>
    <cfRule type="cellIs" dxfId="1006" priority="1318" operator="equal">
      <formula>"SIM"</formula>
    </cfRule>
  </conditionalFormatting>
  <conditionalFormatting sqref="Y167">
    <cfRule type="cellIs" dxfId="1005" priority="1316" operator="equal">
      <formula>"OPORTUNIDADE"</formula>
    </cfRule>
  </conditionalFormatting>
  <conditionalFormatting sqref="Y167">
    <cfRule type="cellIs" dxfId="1004" priority="1314" operator="equal">
      <formula>"NÃO"</formula>
    </cfRule>
    <cfRule type="cellIs" dxfId="1003" priority="1315" operator="equal">
      <formula>"SIM"</formula>
    </cfRule>
  </conditionalFormatting>
  <conditionalFormatting sqref="Z167">
    <cfRule type="cellIs" dxfId="1002" priority="1313" operator="equal">
      <formula>"OPORTUNIDADE"</formula>
    </cfRule>
  </conditionalFormatting>
  <conditionalFormatting sqref="Z167">
    <cfRule type="cellIs" dxfId="1001" priority="1311" operator="equal">
      <formula>"NÃO"</formula>
    </cfRule>
    <cfRule type="cellIs" dxfId="1000" priority="1312" operator="equal">
      <formula>"SIM"</formula>
    </cfRule>
  </conditionalFormatting>
  <conditionalFormatting sqref="Z167">
    <cfRule type="cellIs" dxfId="999" priority="1310" operator="equal">
      <formula>"OPORTUNIDADE"</formula>
    </cfRule>
  </conditionalFormatting>
  <conditionalFormatting sqref="Z167">
    <cfRule type="cellIs" dxfId="998" priority="1308" operator="equal">
      <formula>"NÃO"</formula>
    </cfRule>
    <cfRule type="cellIs" dxfId="997" priority="1309" operator="equal">
      <formula>"SIM"</formula>
    </cfRule>
  </conditionalFormatting>
  <conditionalFormatting sqref="Z167">
    <cfRule type="cellIs" dxfId="996" priority="1307" operator="equal">
      <formula>"OPORTUNIDADE"</formula>
    </cfRule>
  </conditionalFormatting>
  <conditionalFormatting sqref="Z167">
    <cfRule type="cellIs" dxfId="995" priority="1305" operator="equal">
      <formula>"NÃO"</formula>
    </cfRule>
    <cfRule type="cellIs" dxfId="994" priority="1306" operator="equal">
      <formula>"SIM"</formula>
    </cfRule>
  </conditionalFormatting>
  <conditionalFormatting sqref="Z167">
    <cfRule type="cellIs" dxfId="993" priority="1304" operator="equal">
      <formula>"OPORTUNIDADE"</formula>
    </cfRule>
  </conditionalFormatting>
  <conditionalFormatting sqref="Z167">
    <cfRule type="cellIs" dxfId="992" priority="1302" operator="equal">
      <formula>"NÃO"</formula>
    </cfRule>
    <cfRule type="cellIs" dxfId="991" priority="1303" operator="equal">
      <formula>"SIM"</formula>
    </cfRule>
  </conditionalFormatting>
  <conditionalFormatting sqref="Z167">
    <cfRule type="cellIs" dxfId="990" priority="1301" operator="equal">
      <formula>"OPORTUNIDADE"</formula>
    </cfRule>
  </conditionalFormatting>
  <conditionalFormatting sqref="Z167">
    <cfRule type="cellIs" dxfId="989" priority="1299" operator="equal">
      <formula>"NÃO"</formula>
    </cfRule>
    <cfRule type="cellIs" dxfId="988" priority="1300" operator="equal">
      <formula>"SIM"</formula>
    </cfRule>
  </conditionalFormatting>
  <conditionalFormatting sqref="Z167">
    <cfRule type="cellIs" dxfId="987" priority="1298" operator="equal">
      <formula>"OPORTUNIDADE"</formula>
    </cfRule>
  </conditionalFormatting>
  <conditionalFormatting sqref="Z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Z167">
    <cfRule type="cellIs" dxfId="984" priority="1295" operator="equal">
      <formula>"OPORTUNIDADE"</formula>
    </cfRule>
  </conditionalFormatting>
  <conditionalFormatting sqref="Z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Z167">
    <cfRule type="cellIs" dxfId="981" priority="1292" operator="equal">
      <formula>"OPORTUNIDADE"</formula>
    </cfRule>
  </conditionalFormatting>
  <conditionalFormatting sqref="Z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Y167">
    <cfRule type="cellIs" dxfId="948" priority="1259" operator="equal">
      <formula>"OPORTUNIDADE"</formula>
    </cfRule>
  </conditionalFormatting>
  <conditionalFormatting sqref="Y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Y167">
    <cfRule type="cellIs" dxfId="930" priority="1241" operator="equal">
      <formula>"OPORTUNIDADE"</formula>
    </cfRule>
  </conditionalFormatting>
  <conditionalFormatting sqref="Y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Z167">
    <cfRule type="cellIs" dxfId="924" priority="1235" operator="equal">
      <formula>"OPORTUNIDADE"</formula>
    </cfRule>
  </conditionalFormatting>
  <conditionalFormatting sqref="Z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Y167">
    <cfRule type="cellIs" dxfId="915" priority="1226" operator="equal">
      <formula>"OPORTUNIDADE"</formula>
    </cfRule>
  </conditionalFormatting>
  <conditionalFormatting sqref="Y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Y167:Z167">
    <cfRule type="cellIs" dxfId="909" priority="1220" operator="equal">
      <formula>"OPORTUNIDADE"</formula>
    </cfRule>
  </conditionalFormatting>
  <conditionalFormatting sqref="Y167: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:Z167">
    <cfRule type="cellIs" dxfId="906" priority="1217" operator="equal">
      <formula>"OPORTUNIDADE"</formula>
    </cfRule>
  </conditionalFormatting>
  <conditionalFormatting sqref="Y167:Z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Y167:Z167">
    <cfRule type="cellIs" dxfId="903" priority="1214" operator="equal">
      <formula>"OPORTUNIDADE"</formula>
    </cfRule>
  </conditionalFormatting>
  <conditionalFormatting sqref="Y167: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Y167">
    <cfRule type="cellIs" dxfId="900" priority="1211" operator="equal">
      <formula>"OPORTUNIDADE"</formula>
    </cfRule>
  </conditionalFormatting>
  <conditionalFormatting sqref="Y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Y167">
    <cfRule type="cellIs" dxfId="897" priority="1208" operator="equal">
      <formula>"OPORTUNIDADE"</formula>
    </cfRule>
  </conditionalFormatting>
  <conditionalFormatting sqref="Y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Y167">
    <cfRule type="cellIs" dxfId="894" priority="1205" operator="equal">
      <formula>"OPORTUNIDADE"</formula>
    </cfRule>
  </conditionalFormatting>
  <conditionalFormatting sqref="Y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Y167">
    <cfRule type="cellIs" dxfId="888" priority="1199" operator="equal">
      <formula>"OPORTUNIDADE"</formula>
    </cfRule>
  </conditionalFormatting>
  <conditionalFormatting sqref="Y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">
    <cfRule type="cellIs" dxfId="885" priority="1196" operator="equal">
      <formula>"OPORTUNIDADE"</formula>
    </cfRule>
  </conditionalFormatting>
  <conditionalFormatting sqref="Y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">
    <cfRule type="cellIs" dxfId="882" priority="1193" operator="equal">
      <formula>"OPORTUNIDADE"</formula>
    </cfRule>
  </conditionalFormatting>
  <conditionalFormatting sqref="Y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71">
    <cfRule type="cellIs" dxfId="879" priority="1190" operator="equal">
      <formula>"OPORTUNIDADE"</formula>
    </cfRule>
  </conditionalFormatting>
  <conditionalFormatting sqref="Y171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71">
    <cfRule type="cellIs" dxfId="876" priority="1187" operator="equal">
      <formula>"OPORTUNIDADE"</formula>
    </cfRule>
  </conditionalFormatting>
  <conditionalFormatting sqref="Y171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71">
    <cfRule type="cellIs" dxfId="873" priority="1184" operator="equal">
      <formula>"OPORTUNIDADE"</formula>
    </cfRule>
  </conditionalFormatting>
  <conditionalFormatting sqref="Y171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71">
    <cfRule type="cellIs" dxfId="870" priority="1181" operator="equal">
      <formula>"OPORTUNIDADE"</formula>
    </cfRule>
  </conditionalFormatting>
  <conditionalFormatting sqref="Y171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71">
    <cfRule type="cellIs" dxfId="867" priority="1178" operator="equal">
      <formula>"OPORTUNIDADE"</formula>
    </cfRule>
  </conditionalFormatting>
  <conditionalFormatting sqref="Y171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71">
    <cfRule type="cellIs" dxfId="864" priority="1175" operator="equal">
      <formula>"OPORTUNIDADE"</formula>
    </cfRule>
  </conditionalFormatting>
  <conditionalFormatting sqref="Y171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71">
    <cfRule type="cellIs" dxfId="861" priority="1172" operator="equal">
      <formula>"OPORTUNIDADE"</formula>
    </cfRule>
  </conditionalFormatting>
  <conditionalFormatting sqref="Y171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71">
    <cfRule type="cellIs" dxfId="858" priority="1169" operator="equal">
      <formula>"OPORTUNIDADE"</formula>
    </cfRule>
  </conditionalFormatting>
  <conditionalFormatting sqref="Y171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Z171">
    <cfRule type="cellIs" dxfId="852" priority="1163" operator="equal">
      <formula>"OPORTUNIDADE"</formula>
    </cfRule>
  </conditionalFormatting>
  <conditionalFormatting sqref="Z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Z171">
    <cfRule type="cellIs" dxfId="849" priority="1160" operator="equal">
      <formula>"OPORTUNIDADE"</formula>
    </cfRule>
  </conditionalFormatting>
  <conditionalFormatting sqref="Z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Z171">
    <cfRule type="cellIs" dxfId="846" priority="1157" operator="equal">
      <formula>"OPORTUNIDADE"</formula>
    </cfRule>
  </conditionalFormatting>
  <conditionalFormatting sqref="Z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Z171">
    <cfRule type="cellIs" dxfId="843" priority="1154" operator="equal">
      <formula>"OPORTUNIDADE"</formula>
    </cfRule>
  </conditionalFormatting>
  <conditionalFormatting sqref="Z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Z171">
    <cfRule type="cellIs" dxfId="840" priority="1151" operator="equal">
      <formula>"OPORTUNIDADE"</formula>
    </cfRule>
  </conditionalFormatting>
  <conditionalFormatting sqref="Z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Z171">
    <cfRule type="cellIs" dxfId="837" priority="1148" operator="equal">
      <formula>"OPORTUNIDADE"</formula>
    </cfRule>
  </conditionalFormatting>
  <conditionalFormatting sqref="Z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Z171">
    <cfRule type="cellIs" dxfId="834" priority="1145" operator="equal">
      <formula>"OPORTUNIDADE"</formula>
    </cfRule>
  </conditionalFormatting>
  <conditionalFormatting sqref="Z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Z171">
    <cfRule type="cellIs" dxfId="831" priority="1142" operator="equal">
      <formula>"OPORTUNIDADE"</formula>
    </cfRule>
  </conditionalFormatting>
  <conditionalFormatting sqref="Z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Y171">
    <cfRule type="cellIs" dxfId="798" priority="1109" operator="equal">
      <formula>"OPORTUNIDADE"</formula>
    </cfRule>
  </conditionalFormatting>
  <conditionalFormatting sqref="Y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Y171">
    <cfRule type="cellIs" dxfId="780" priority="1091" operator="equal">
      <formula>"OPORTUNIDADE"</formula>
    </cfRule>
  </conditionalFormatting>
  <conditionalFormatting sqref="Y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Z171">
    <cfRule type="cellIs" dxfId="774" priority="1085" operator="equal">
      <formula>"OPORTUNIDADE"</formula>
    </cfRule>
  </conditionalFormatting>
  <conditionalFormatting sqref="Z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Y171">
    <cfRule type="cellIs" dxfId="765" priority="1076" operator="equal">
      <formula>"OPORTUNIDADE"</formula>
    </cfRule>
  </conditionalFormatting>
  <conditionalFormatting sqref="Y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Y171:Z171">
    <cfRule type="cellIs" dxfId="759" priority="1070" operator="equal">
      <formula>"OPORTUNIDADE"</formula>
    </cfRule>
  </conditionalFormatting>
  <conditionalFormatting sqref="Y171: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:Z171">
    <cfRule type="cellIs" dxfId="756" priority="1067" operator="equal">
      <formula>"OPORTUNIDADE"</formula>
    </cfRule>
  </conditionalFormatting>
  <conditionalFormatting sqref="Y171:Z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Y171:Z171">
    <cfRule type="cellIs" dxfId="753" priority="1064" operator="equal">
      <formula>"OPORTUNIDADE"</formula>
    </cfRule>
  </conditionalFormatting>
  <conditionalFormatting sqref="Y171: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Y171">
    <cfRule type="cellIs" dxfId="750" priority="1061" operator="equal">
      <formula>"OPORTUNIDADE"</formula>
    </cfRule>
  </conditionalFormatting>
  <conditionalFormatting sqref="Y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Y171">
    <cfRule type="cellIs" dxfId="747" priority="1058" operator="equal">
      <formula>"OPORTUNIDADE"</formula>
    </cfRule>
  </conditionalFormatting>
  <conditionalFormatting sqref="Y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Y171">
    <cfRule type="cellIs" dxfId="744" priority="1055" operator="equal">
      <formula>"OPORTUNIDADE"</formula>
    </cfRule>
  </conditionalFormatting>
  <conditionalFormatting sqref="Y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Y171">
    <cfRule type="cellIs" dxfId="738" priority="1049" operator="equal">
      <formula>"OPORTUNIDADE"</formula>
    </cfRule>
  </conditionalFormatting>
  <conditionalFormatting sqref="Y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">
    <cfRule type="cellIs" dxfId="735" priority="1046" operator="equal">
      <formula>"OPORTUNIDADE"</formula>
    </cfRule>
  </conditionalFormatting>
  <conditionalFormatting sqref="Y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">
    <cfRule type="cellIs" dxfId="732" priority="1043" operator="equal">
      <formula>"OPORTUNIDADE"</formula>
    </cfRule>
  </conditionalFormatting>
  <conditionalFormatting sqref="Y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7:Z177">
    <cfRule type="cellIs" dxfId="729" priority="1040" operator="equal">
      <formula>"OPORTUNIDADE"</formula>
    </cfRule>
  </conditionalFormatting>
  <conditionalFormatting sqref="Y177:Z177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8:Z178">
    <cfRule type="cellIs" dxfId="726" priority="1037" operator="equal">
      <formula>"OPORTUNIDADE"</formula>
    </cfRule>
  </conditionalFormatting>
  <conditionalFormatting sqref="Y178:Z178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8:Z178">
    <cfRule type="cellIs" dxfId="723" priority="1034" operator="equal">
      <formula>"OPORTUNIDADE"</formula>
    </cfRule>
  </conditionalFormatting>
  <conditionalFormatting sqref="Y178:Z178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7:Z177">
    <cfRule type="cellIs" dxfId="720" priority="1031" operator="equal">
      <formula>"OPORTUNIDADE"</formula>
    </cfRule>
  </conditionalFormatting>
  <conditionalFormatting sqref="Y177:Z177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7:Z177">
    <cfRule type="cellIs" dxfId="717" priority="1028" operator="equal">
      <formula>"OPORTUNIDADE"</formula>
    </cfRule>
  </conditionalFormatting>
  <conditionalFormatting sqref="Y177:Z177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8:Z178">
    <cfRule type="cellIs" dxfId="714" priority="1025" operator="equal">
      <formula>"OPORTUNIDADE"</formula>
    </cfRule>
  </conditionalFormatting>
  <conditionalFormatting sqref="Y178:Z178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8:Z178">
    <cfRule type="cellIs" dxfId="711" priority="1022" operator="equal">
      <formula>"OPORTUNIDADE"</formula>
    </cfRule>
  </conditionalFormatting>
  <conditionalFormatting sqref="Y178:Z178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8:Z178">
    <cfRule type="cellIs" dxfId="708" priority="1019" operator="equal">
      <formula>"OPORTUNIDADE"</formula>
    </cfRule>
  </conditionalFormatting>
  <conditionalFormatting sqref="Y178:Z178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9:Z179">
    <cfRule type="cellIs" dxfId="705" priority="1016" operator="equal">
      <formula>"OPORTUNIDADE"</formula>
    </cfRule>
  </conditionalFormatting>
  <conditionalFormatting sqref="Y179:Z179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9:Z179">
    <cfRule type="cellIs" dxfId="702" priority="1013" operator="equal">
      <formula>"OPORTUNIDADE"</formula>
    </cfRule>
  </conditionalFormatting>
  <conditionalFormatting sqref="Y179:Z179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8:Z178">
    <cfRule type="cellIs" dxfId="696" priority="1007" operator="equal">
      <formula>"OPORTUNIDADE"</formula>
    </cfRule>
  </conditionalFormatting>
  <conditionalFormatting sqref="Y178:Z178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9:Z179">
    <cfRule type="cellIs" dxfId="693" priority="1004" operator="equal">
      <formula>"OPORTUNIDADE"</formula>
    </cfRule>
  </conditionalFormatting>
  <conditionalFormatting sqref="Y179:Z179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9:Z179">
    <cfRule type="cellIs" dxfId="690" priority="1001" operator="equal">
      <formula>"OPORTUNIDADE"</formula>
    </cfRule>
  </conditionalFormatting>
  <conditionalFormatting sqref="Y179:Z179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9:Z179">
    <cfRule type="cellIs" dxfId="684" priority="995" operator="equal">
      <formula>"OPORTUNIDADE"</formula>
    </cfRule>
  </conditionalFormatting>
  <conditionalFormatting sqref="Y179:Z179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8:Z178">
    <cfRule type="cellIs" dxfId="678" priority="989" operator="equal">
      <formula>"OPORTUNIDADE"</formula>
    </cfRule>
  </conditionalFormatting>
  <conditionalFormatting sqref="Y178:Z178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9:Z179">
    <cfRule type="cellIs" dxfId="672" priority="983" operator="equal">
      <formula>"OPORTUNIDADE"</formula>
    </cfRule>
  </conditionalFormatting>
  <conditionalFormatting sqref="Y179:Z179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80:Z180">
    <cfRule type="cellIs" dxfId="663" priority="974" operator="equal">
      <formula>"OPORTUNIDADE"</formula>
    </cfRule>
  </conditionalFormatting>
  <conditionalFormatting sqref="Y180:Z180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80:Z180">
    <cfRule type="cellIs" dxfId="660" priority="971" operator="equal">
      <formula>"OPORTUNIDADE"</formula>
    </cfRule>
  </conditionalFormatting>
  <conditionalFormatting sqref="Y180:Z180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9:Z179">
    <cfRule type="cellIs" dxfId="654" priority="965" operator="equal">
      <formula>"OPORTUNIDADE"</formula>
    </cfRule>
  </conditionalFormatting>
  <conditionalFormatting sqref="Y179:Z179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80:Z180">
    <cfRule type="cellIs" dxfId="651" priority="962" operator="equal">
      <formula>"OPORTUNIDADE"</formula>
    </cfRule>
  </conditionalFormatting>
  <conditionalFormatting sqref="Y180:Z180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80:Z180">
    <cfRule type="cellIs" dxfId="648" priority="959" operator="equal">
      <formula>"OPORTUNIDADE"</formula>
    </cfRule>
  </conditionalFormatting>
  <conditionalFormatting sqref="Y180:Z180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Z176">
    <cfRule type="cellIs" dxfId="645" priority="956" operator="equal">
      <formula>"OPORTUNIDADE"</formula>
    </cfRule>
  </conditionalFormatting>
  <conditionalFormatting sqref="Z176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Z176">
    <cfRule type="cellIs" dxfId="642" priority="953" operator="equal">
      <formula>"OPORTUNIDADE"</formula>
    </cfRule>
  </conditionalFormatting>
  <conditionalFormatting sqref="Z176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Z176">
    <cfRule type="cellIs" dxfId="639" priority="950" operator="equal">
      <formula>"OPORTUNIDADE"</formula>
    </cfRule>
  </conditionalFormatting>
  <conditionalFormatting sqref="Z176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Z176">
    <cfRule type="cellIs" dxfId="636" priority="947" operator="equal">
      <formula>"OPORTUNIDADE"</formula>
    </cfRule>
  </conditionalFormatting>
  <conditionalFormatting sqref="Z176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Z176">
    <cfRule type="cellIs" dxfId="633" priority="944" operator="equal">
      <formula>"OPORTUNIDADE"</formula>
    </cfRule>
  </conditionalFormatting>
  <conditionalFormatting sqref="Z176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Z176">
    <cfRule type="cellIs" dxfId="630" priority="941" operator="equal">
      <formula>"OPORTUNIDADE"</formula>
    </cfRule>
  </conditionalFormatting>
  <conditionalFormatting sqref="Z176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76">
    <cfRule type="cellIs" dxfId="627" priority="938" operator="equal">
      <formula>"OPORTUNIDADE"</formula>
    </cfRule>
  </conditionalFormatting>
  <conditionalFormatting sqref="Y176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Z176">
    <cfRule type="cellIs" dxfId="624" priority="935" operator="equal">
      <formula>"OPORTUNIDADE"</formula>
    </cfRule>
  </conditionalFormatting>
  <conditionalFormatting sqref="Z176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Z176">
    <cfRule type="cellIs" dxfId="603" priority="914" operator="equal">
      <formula>"OPORTUNIDADE"</formula>
    </cfRule>
  </conditionalFormatting>
  <conditionalFormatting sqref="Z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Y176">
    <cfRule type="cellIs" dxfId="570" priority="881" operator="equal">
      <formula>"OPORTUNIDADE"</formula>
    </cfRule>
  </conditionalFormatting>
  <conditionalFormatting sqref="Y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Y176">
    <cfRule type="cellIs" dxfId="552" priority="863" operator="equal">
      <formula>"OPORTUNIDADE"</formula>
    </cfRule>
  </conditionalFormatting>
  <conditionalFormatting sqref="Y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Z176">
    <cfRule type="cellIs" dxfId="546" priority="857" operator="equal">
      <formula>"OPORTUNIDADE"</formula>
    </cfRule>
  </conditionalFormatting>
  <conditionalFormatting sqref="Z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Z176">
    <cfRule type="cellIs" dxfId="528" priority="839" operator="equal">
      <formula>"OPORTUNIDADE"</formula>
    </cfRule>
  </conditionalFormatting>
  <conditionalFormatting sqref="Z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81">
    <cfRule type="cellIs" dxfId="519" priority="830" operator="equal">
      <formula>"OPORTUNIDADE"</formula>
    </cfRule>
  </conditionalFormatting>
  <conditionalFormatting sqref="Z181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Y181">
    <cfRule type="cellIs" dxfId="516" priority="824" operator="equal">
      <formula>"OPORTUNIDADE"</formula>
    </cfRule>
  </conditionalFormatting>
  <conditionalFormatting sqref="Y181">
    <cfRule type="cellIs" dxfId="515" priority="822" operator="equal">
      <formula>"NÃO"</formula>
    </cfRule>
    <cfRule type="cellIs" dxfId="514" priority="823" operator="equal">
      <formula>"SIM"</formula>
    </cfRule>
  </conditionalFormatting>
  <conditionalFormatting sqref="Y181">
    <cfRule type="cellIs" dxfId="513" priority="821" operator="equal">
      <formula>"OPORTUNIDADE"</formula>
    </cfRule>
  </conditionalFormatting>
  <conditionalFormatting sqref="Y181">
    <cfRule type="cellIs" dxfId="512" priority="819" operator="equal">
      <formula>"NÃO"</formula>
    </cfRule>
    <cfRule type="cellIs" dxfId="511" priority="820" operator="equal">
      <formula>"SIM"</formula>
    </cfRule>
  </conditionalFormatting>
  <conditionalFormatting sqref="Y181">
    <cfRule type="cellIs" dxfId="510" priority="818" operator="equal">
      <formula>"OPORTUNIDADE"</formula>
    </cfRule>
  </conditionalFormatting>
  <conditionalFormatting sqref="Y181">
    <cfRule type="cellIs" dxfId="509" priority="816" operator="equal">
      <formula>"NÃO"</formula>
    </cfRule>
    <cfRule type="cellIs" dxfId="508" priority="817" operator="equal">
      <formula>"SIM"</formula>
    </cfRule>
  </conditionalFormatting>
  <conditionalFormatting sqref="Y181">
    <cfRule type="cellIs" dxfId="507" priority="815" operator="equal">
      <formula>"OPORTUNIDADE"</formula>
    </cfRule>
  </conditionalFormatting>
  <conditionalFormatting sqref="Y181">
    <cfRule type="cellIs" dxfId="506" priority="813" operator="equal">
      <formula>"NÃO"</formula>
    </cfRule>
    <cfRule type="cellIs" dxfId="505" priority="814" operator="equal">
      <formula>"SIM"</formula>
    </cfRule>
  </conditionalFormatting>
  <conditionalFormatting sqref="Y181">
    <cfRule type="cellIs" dxfId="504" priority="812" operator="equal">
      <formula>"OPORTUNIDADE"</formula>
    </cfRule>
  </conditionalFormatting>
  <conditionalFormatting sqref="Y181">
    <cfRule type="cellIs" dxfId="503" priority="810" operator="equal">
      <formula>"NÃO"</formula>
    </cfRule>
    <cfRule type="cellIs" dxfId="502" priority="811" operator="equal">
      <formula>"SIM"</formula>
    </cfRule>
  </conditionalFormatting>
  <conditionalFormatting sqref="BK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4" operator="equal">
      <formula>"OPORTUNIDADE"</formula>
    </cfRule>
  </conditionalFormatting>
  <conditionalFormatting sqref="Y215:Z215">
    <cfRule type="cellIs" dxfId="500" priority="752" operator="equal">
      <formula>"NÃO"</formula>
    </cfRule>
    <cfRule type="cellIs" dxfId="499" priority="753" operator="equal">
      <formula>"SIM"</formula>
    </cfRule>
  </conditionalFormatting>
  <conditionalFormatting sqref="BP20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7" operator="equal">
      <formula>"ERRO"</formula>
    </cfRule>
  </conditionalFormatting>
  <conditionalFormatting sqref="AZ234">
    <cfRule type="expression" dxfId="497" priority="720">
      <formula>$BU234=1</formula>
    </cfRule>
  </conditionalFormatting>
  <conditionalFormatting sqref="BQ234 BQ236">
    <cfRule type="cellIs" dxfId="496" priority="722" operator="equal">
      <formula>"Produção e Intervalo"</formula>
    </cfRule>
    <cfRule type="cellIs" dxfId="495" priority="723" operator="equal">
      <formula>"Aderente"</formula>
    </cfRule>
    <cfRule type="cellIs" dxfId="494" priority="724" operator="equal">
      <formula>"Intervalo"</formula>
    </cfRule>
    <cfRule type="cellIs" dxfId="493" priority="725" operator="equal">
      <formula>"Produção"</formula>
    </cfRule>
    <cfRule type="cellIs" dxfId="492" priority="726" operator="equal">
      <formula>"ERRO"</formula>
    </cfRule>
  </conditionalFormatting>
  <conditionalFormatting sqref="BR234:BS234 BR236:BS236">
    <cfRule type="cellIs" dxfId="491" priority="717" operator="equal">
      <formula>"*"</formula>
    </cfRule>
    <cfRule type="cellIs" dxfId="490" priority="718" operator="greaterThanOrEqual">
      <formula>1</formula>
    </cfRule>
    <cfRule type="cellIs" dxfId="489" priority="719" operator="lessThan">
      <formula>1</formula>
    </cfRule>
  </conditionalFormatting>
  <conditionalFormatting sqref="BP234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4" operator="equal">
      <formula>"OPORTUNIDADE"</formula>
    </cfRule>
  </conditionalFormatting>
  <conditionalFormatting sqref="Y234">
    <cfRule type="cellIs" dxfId="487" priority="712" operator="equal">
      <formula>"NÃO"</formula>
    </cfRule>
    <cfRule type="cellIs" dxfId="486" priority="713" operator="equal">
      <formula>"SIM"</formula>
    </cfRule>
  </conditionalFormatting>
  <conditionalFormatting sqref="U237 AY237 BE237">
    <cfRule type="cellIs" dxfId="485" priority="704" operator="equal">
      <formula>"ERRO"</formula>
    </cfRule>
  </conditionalFormatting>
  <conditionalFormatting sqref="AZ237">
    <cfRule type="expression" dxfId="484" priority="697">
      <formula>$BU237=1</formula>
    </cfRule>
  </conditionalFormatting>
  <conditionalFormatting sqref="BQ237">
    <cfRule type="cellIs" dxfId="483" priority="699" operator="equal">
      <formula>"Produção e Intervalo"</formula>
    </cfRule>
    <cfRule type="cellIs" dxfId="482" priority="700" operator="equal">
      <formula>"Aderente"</formula>
    </cfRule>
    <cfRule type="cellIs" dxfId="481" priority="701" operator="equal">
      <formula>"Intervalo"</formula>
    </cfRule>
    <cfRule type="cellIs" dxfId="480" priority="702" operator="equal">
      <formula>"Produção"</formula>
    </cfRule>
    <cfRule type="cellIs" dxfId="479" priority="703" operator="equal">
      <formula>"ERRO"</formula>
    </cfRule>
  </conditionalFormatting>
  <conditionalFormatting sqref="BR237:BS237">
    <cfRule type="cellIs" dxfId="478" priority="694" operator="equal">
      <formula>"*"</formula>
    </cfRule>
    <cfRule type="cellIs" dxfId="477" priority="695" operator="greaterThanOrEqual">
      <formula>1</formula>
    </cfRule>
    <cfRule type="cellIs" dxfId="476" priority="696" operator="lessThan">
      <formula>1</formula>
    </cfRule>
  </conditionalFormatting>
  <conditionalFormatting sqref="BI23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7">
      <iconSet showValue="0">
        <cfvo type="percent" val="0"/>
        <cfvo type="num" val="1"/>
        <cfvo type="num" val="1" gte="0"/>
      </iconSet>
    </cfRule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1" operator="equal">
      <formula>"OPORTUNIDADE"</formula>
    </cfRule>
  </conditionalFormatting>
  <conditionalFormatting sqref="Y237:Y245">
    <cfRule type="cellIs" dxfId="474" priority="689" operator="equal">
      <formula>"NÃO"</formula>
    </cfRule>
    <cfRule type="cellIs" dxfId="473" priority="690" operator="equal">
      <formula>"SIM"</formula>
    </cfRule>
  </conditionalFormatting>
  <conditionalFormatting sqref="U238 AY238 BE238">
    <cfRule type="cellIs" dxfId="472" priority="682" operator="equal">
      <formula>"ERRO"</formula>
    </cfRule>
  </conditionalFormatting>
  <conditionalFormatting sqref="AZ238">
    <cfRule type="expression" dxfId="471" priority="675">
      <formula>$BU238=1</formula>
    </cfRule>
  </conditionalFormatting>
  <conditionalFormatting sqref="BQ238">
    <cfRule type="cellIs" dxfId="470" priority="677" operator="equal">
      <formula>"Produção e Intervalo"</formula>
    </cfRule>
    <cfRule type="cellIs" dxfId="469" priority="678" operator="equal">
      <formula>"Aderente"</formula>
    </cfRule>
    <cfRule type="cellIs" dxfId="468" priority="679" operator="equal">
      <formula>"Intervalo"</formula>
    </cfRule>
    <cfRule type="cellIs" dxfId="467" priority="680" operator="equal">
      <formula>"Produção"</formula>
    </cfRule>
    <cfRule type="cellIs" dxfId="466" priority="681" operator="equal">
      <formula>"ERRO"</formula>
    </cfRule>
  </conditionalFormatting>
  <conditionalFormatting sqref="BR238:BS238">
    <cfRule type="cellIs" dxfId="465" priority="672" operator="equal">
      <formula>"*"</formula>
    </cfRule>
    <cfRule type="cellIs" dxfId="464" priority="673" operator="greaterThanOrEqual">
      <formula>1</formula>
    </cfRule>
    <cfRule type="cellIs" dxfId="463" priority="674" operator="lessThan">
      <formula>1</formula>
    </cfRule>
  </conditionalFormatting>
  <conditionalFormatting sqref="BO23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5">
      <iconSet showValue="0">
        <cfvo type="percent" val="0"/>
        <cfvo type="num" val="1"/>
        <cfvo type="num" val="1" gte="0"/>
      </iconSet>
    </cfRule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2" operator="equal">
      <formula>"ERRO"</formula>
    </cfRule>
  </conditionalFormatting>
  <conditionalFormatting sqref="AZ239">
    <cfRule type="expression" dxfId="461" priority="655">
      <formula>$BU239=1</formula>
    </cfRule>
  </conditionalFormatting>
  <conditionalFormatting sqref="BQ239">
    <cfRule type="cellIs" dxfId="460" priority="657" operator="equal">
      <formula>"Produção e Intervalo"</formula>
    </cfRule>
    <cfRule type="cellIs" dxfId="459" priority="658" operator="equal">
      <formula>"Aderente"</formula>
    </cfRule>
    <cfRule type="cellIs" dxfId="458" priority="659" operator="equal">
      <formula>"Intervalo"</formula>
    </cfRule>
    <cfRule type="cellIs" dxfId="457" priority="660" operator="equal">
      <formula>"Produção"</formula>
    </cfRule>
    <cfRule type="cellIs" dxfId="456" priority="661" operator="equal">
      <formula>"ERRO"</formula>
    </cfRule>
  </conditionalFormatting>
  <conditionalFormatting sqref="BR239:BS239">
    <cfRule type="cellIs" dxfId="455" priority="652" operator="equal">
      <formula>"*"</formula>
    </cfRule>
    <cfRule type="cellIs" dxfId="454" priority="653" operator="greaterThanOrEqual">
      <formula>1</formula>
    </cfRule>
    <cfRule type="cellIs" dxfId="453" priority="654" operator="lessThan">
      <formula>1</formula>
    </cfRule>
  </conditionalFormatting>
  <conditionalFormatting sqref="BI239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5">
      <iconSet showValue="0">
        <cfvo type="percent" val="0"/>
        <cfvo type="num" val="1"/>
        <cfvo type="num" val="1" gte="0"/>
      </iconSet>
    </cfRule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2" operator="equal">
      <formula>"ERRO"</formula>
    </cfRule>
  </conditionalFormatting>
  <conditionalFormatting sqref="AZ241">
    <cfRule type="expression" dxfId="451" priority="635">
      <formula>$BU241=1</formula>
    </cfRule>
  </conditionalFormatting>
  <conditionalFormatting sqref="BQ241:BQ244">
    <cfRule type="cellIs" dxfId="450" priority="637" operator="equal">
      <formula>"Produção e Intervalo"</formula>
    </cfRule>
    <cfRule type="cellIs" dxfId="449" priority="638" operator="equal">
      <formula>"Aderente"</formula>
    </cfRule>
    <cfRule type="cellIs" dxfId="448" priority="639" operator="equal">
      <formula>"Intervalo"</formula>
    </cfRule>
    <cfRule type="cellIs" dxfId="447" priority="640" operator="equal">
      <formula>"Produção"</formula>
    </cfRule>
    <cfRule type="cellIs" dxfId="446" priority="641" operator="equal">
      <formula>"ERRO"</formula>
    </cfRule>
  </conditionalFormatting>
  <conditionalFormatting sqref="BR241:BS244">
    <cfRule type="cellIs" dxfId="445" priority="632" operator="equal">
      <formula>"*"</formula>
    </cfRule>
    <cfRule type="cellIs" dxfId="444" priority="633" operator="greaterThanOrEqual">
      <formula>1</formula>
    </cfRule>
    <cfRule type="cellIs" dxfId="443" priority="634" operator="lessThan">
      <formula>1</formula>
    </cfRule>
  </conditionalFormatting>
  <conditionalFormatting sqref="BI241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5">
      <iconSet showValue="0">
        <cfvo type="percent" val="0"/>
        <cfvo type="num" val="1"/>
        <cfvo type="num" val="1" gte="0"/>
      </iconSet>
    </cfRule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2" operator="equal">
      <formula>"ERRO"</formula>
    </cfRule>
  </conditionalFormatting>
  <conditionalFormatting sqref="Z242:Z244">
    <cfRule type="cellIs" dxfId="441" priority="616" operator="equal">
      <formula>"OPORTUNIDADE"</formula>
    </cfRule>
  </conditionalFormatting>
  <conditionalFormatting sqref="AZ242:AZ244">
    <cfRule type="expression" dxfId="440" priority="615">
      <formula>$BU242=1</formula>
    </cfRule>
  </conditionalFormatting>
  <conditionalFormatting sqref="Z242:Z244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BO241:BO245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5">
      <iconSet showValue="0">
        <cfvo type="percent" val="0"/>
        <cfvo type="num" val="1"/>
        <cfvo type="num" val="1" gte="0"/>
      </iconSet>
    </cfRule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2" operator="equal">
      <formula>"ERRO"</formula>
    </cfRule>
  </conditionalFormatting>
  <conditionalFormatting sqref="AZ245">
    <cfRule type="expression" dxfId="436" priority="595">
      <formula>$BU245=1</formula>
    </cfRule>
  </conditionalFormatting>
  <conditionalFormatting sqref="BQ245">
    <cfRule type="cellIs" dxfId="435" priority="597" operator="equal">
      <formula>"Produção e Intervalo"</formula>
    </cfRule>
    <cfRule type="cellIs" dxfId="434" priority="598" operator="equal">
      <formula>"Aderente"</formula>
    </cfRule>
    <cfRule type="cellIs" dxfId="433" priority="599" operator="equal">
      <formula>"Intervalo"</formula>
    </cfRule>
    <cfRule type="cellIs" dxfId="432" priority="600" operator="equal">
      <formula>"Produção"</formula>
    </cfRule>
    <cfRule type="cellIs" dxfId="431" priority="601" operator="equal">
      <formula>"ERRO"</formula>
    </cfRule>
  </conditionalFormatting>
  <conditionalFormatting sqref="BR245:BS245">
    <cfRule type="cellIs" dxfId="430" priority="592" operator="equal">
      <formula>"*"</formula>
    </cfRule>
    <cfRule type="cellIs" dxfId="429" priority="593" operator="greaterThanOrEqual">
      <formula>1</formula>
    </cfRule>
    <cfRule type="cellIs" dxfId="428" priority="594" operator="lessThan">
      <formula>1</formula>
    </cfRule>
  </conditionalFormatting>
  <conditionalFormatting sqref="BP245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8" operator="equal">
      <formula>"ERRO"</formula>
    </cfRule>
  </conditionalFormatting>
  <conditionalFormatting sqref="AZ240">
    <cfRule type="expression" dxfId="426" priority="571">
      <formula>$BU240=1</formula>
    </cfRule>
  </conditionalFormatting>
  <conditionalFormatting sqref="BQ240">
    <cfRule type="cellIs" dxfId="425" priority="573" operator="equal">
      <formula>"Produção e Intervalo"</formula>
    </cfRule>
    <cfRule type="cellIs" dxfId="424" priority="574" operator="equal">
      <formula>"Aderente"</formula>
    </cfRule>
    <cfRule type="cellIs" dxfId="423" priority="575" operator="equal">
      <formula>"Intervalo"</formula>
    </cfRule>
    <cfRule type="cellIs" dxfId="422" priority="576" operator="equal">
      <formula>"Produção"</formula>
    </cfRule>
    <cfRule type="cellIs" dxfId="421" priority="577" operator="equal">
      <formula>"ERRO"</formula>
    </cfRule>
  </conditionalFormatting>
  <conditionalFormatting sqref="BR240:BS240">
    <cfRule type="cellIs" dxfId="420" priority="568" operator="equal">
      <formula>"*"</formula>
    </cfRule>
    <cfRule type="cellIs" dxfId="419" priority="569" operator="greaterThanOrEqual">
      <formula>1</formula>
    </cfRule>
    <cfRule type="cellIs" dxfId="418" priority="570" operator="lessThan">
      <formula>1</formula>
    </cfRule>
  </conditionalFormatting>
  <conditionalFormatting sqref="BI2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5" operator="equal">
      <formula>"OPORTUNIDADE"</formula>
    </cfRule>
  </conditionalFormatting>
  <conditionalFormatting sqref="Z237:Z241 Z233:Z234">
    <cfRule type="cellIs" dxfId="416" priority="563" operator="equal">
      <formula>"NÃO"</formula>
    </cfRule>
    <cfRule type="cellIs" dxfId="415" priority="564" operator="equal">
      <formula>"SIM"</formula>
    </cfRule>
  </conditionalFormatting>
  <conditionalFormatting sqref="Z245">
    <cfRule type="cellIs" dxfId="414" priority="562" operator="equal">
      <formula>"OPORTUNIDADE"</formula>
    </cfRule>
  </conditionalFormatting>
  <conditionalFormatting sqref="Z245">
    <cfRule type="cellIs" dxfId="413" priority="560" operator="equal">
      <formula>"NÃO"</formula>
    </cfRule>
    <cfRule type="cellIs" dxfId="412" priority="561" operator="equal">
      <formula>"SIM"</formula>
    </cfRule>
  </conditionalFormatting>
  <conditionalFormatting sqref="U233 AY233 BE233">
    <cfRule type="cellIs" dxfId="411" priority="552" operator="equal">
      <formula>"ERRO"</formula>
    </cfRule>
  </conditionalFormatting>
  <conditionalFormatting sqref="AZ233">
    <cfRule type="expression" dxfId="410" priority="545">
      <formula>$BU233=1</formula>
    </cfRule>
  </conditionalFormatting>
  <conditionalFormatting sqref="BQ233">
    <cfRule type="cellIs" dxfId="409" priority="547" operator="equal">
      <formula>"Produção e Intervalo"</formula>
    </cfRule>
    <cfRule type="cellIs" dxfId="408" priority="548" operator="equal">
      <formula>"Aderente"</formula>
    </cfRule>
    <cfRule type="cellIs" dxfId="407" priority="549" operator="equal">
      <formula>"Intervalo"</formula>
    </cfRule>
    <cfRule type="cellIs" dxfId="406" priority="550" operator="equal">
      <formula>"Produção"</formula>
    </cfRule>
    <cfRule type="cellIs" dxfId="405" priority="551" operator="equal">
      <formula>"ERRO"</formula>
    </cfRule>
  </conditionalFormatting>
  <conditionalFormatting sqref="BR233:BS233">
    <cfRule type="cellIs" dxfId="404" priority="542" operator="equal">
      <formula>"*"</formula>
    </cfRule>
    <cfRule type="cellIs" dxfId="403" priority="543" operator="greaterThanOrEqual">
      <formula>1</formula>
    </cfRule>
    <cfRule type="cellIs" dxfId="402" priority="544" operator="lessThan">
      <formula>1</formula>
    </cfRule>
  </conditionalFormatting>
  <conditionalFormatting sqref="BO233:BO234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5">
      <iconSet showValue="0">
        <cfvo type="percent" val="0"/>
        <cfvo type="num" val="1"/>
        <cfvo type="num" val="1" gte="0"/>
      </iconSet>
    </cfRule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39" operator="equal">
      <formula>"OPORTUNIDADE"</formula>
    </cfRule>
  </conditionalFormatting>
  <conditionalFormatting sqref="Y233">
    <cfRule type="cellIs" dxfId="400" priority="537" operator="equal">
      <formula>"NÃO"</formula>
    </cfRule>
    <cfRule type="cellIs" dxfId="399" priority="538" operator="equal">
      <formula>"SIM"</formula>
    </cfRule>
  </conditionalFormatting>
  <conditionalFormatting sqref="BP23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6" operator="equal">
      <formula>"OPORTUNIDADE"</formula>
    </cfRule>
  </conditionalFormatting>
  <conditionalFormatting sqref="Z248">
    <cfRule type="cellIs" dxfId="397" priority="524" operator="equal">
      <formula>"NÃO"</formula>
    </cfRule>
    <cfRule type="cellIs" dxfId="396" priority="525" operator="equal">
      <formula>"SIM"</formula>
    </cfRule>
  </conditionalFormatting>
  <conditionalFormatting sqref="U248 AY248 BE248 U252 AY252 BE252">
    <cfRule type="cellIs" dxfId="395" priority="520" operator="equal">
      <formula>"ERRO"</formula>
    </cfRule>
  </conditionalFormatting>
  <conditionalFormatting sqref="AZ248">
    <cfRule type="expression" dxfId="394" priority="514">
      <formula>$BU248=1</formula>
    </cfRule>
  </conditionalFormatting>
  <conditionalFormatting sqref="BQ248 BQ252">
    <cfRule type="cellIs" dxfId="393" priority="515" operator="equal">
      <formula>"Produção e Intervalo"</formula>
    </cfRule>
    <cfRule type="cellIs" dxfId="392" priority="516" operator="equal">
      <formula>"Aderente"</formula>
    </cfRule>
    <cfRule type="cellIs" dxfId="391" priority="517" operator="equal">
      <formula>"Intervalo"</formula>
    </cfRule>
    <cfRule type="cellIs" dxfId="390" priority="518" operator="equal">
      <formula>"Produção"</formula>
    </cfRule>
    <cfRule type="cellIs" dxfId="389" priority="519" operator="equal">
      <formula>"ERRO"</formula>
    </cfRule>
  </conditionalFormatting>
  <conditionalFormatting sqref="BR248:BS248 BR252:BS252">
    <cfRule type="cellIs" dxfId="388" priority="511" operator="equal">
      <formula>"*"</formula>
    </cfRule>
    <cfRule type="cellIs" dxfId="387" priority="512" operator="greaterThanOrEqual">
      <formula>1</formula>
    </cfRule>
    <cfRule type="cellIs" dxfId="386" priority="513" operator="lessThan">
      <formula>1</formula>
    </cfRule>
  </conditionalFormatting>
  <conditionalFormatting sqref="BH248">
    <cfRule type="iconSet" priority="522">
      <iconSet showValue="0">
        <cfvo type="percent" val="0"/>
        <cfvo type="num" val="1"/>
        <cfvo type="num" val="1" gte="0"/>
      </iconSet>
    </cfRule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5" operator="equal">
      <formula>"OPORTUNIDADE"</formula>
    </cfRule>
  </conditionalFormatting>
  <conditionalFormatting sqref="Y248 Y252:Y258">
    <cfRule type="cellIs" dxfId="384" priority="503" operator="equal">
      <formula>"NÃO"</formula>
    </cfRule>
    <cfRule type="cellIs" dxfId="383" priority="504" operator="equal">
      <formula>"SIM"</formula>
    </cfRule>
  </conditionalFormatting>
  <conditionalFormatting sqref="U254 AY254 BE254">
    <cfRule type="cellIs" dxfId="382" priority="493" operator="equal">
      <formula>"ERRO"</formula>
    </cfRule>
  </conditionalFormatting>
  <conditionalFormatting sqref="AZ254">
    <cfRule type="expression" dxfId="381" priority="487">
      <formula>$BU254=1</formula>
    </cfRule>
  </conditionalFormatting>
  <conditionalFormatting sqref="BQ254">
    <cfRule type="cellIs" dxfId="380" priority="488" operator="equal">
      <formula>"Produção e Intervalo"</formula>
    </cfRule>
    <cfRule type="cellIs" dxfId="379" priority="489" operator="equal">
      <formula>"Aderente"</formula>
    </cfRule>
    <cfRule type="cellIs" dxfId="378" priority="490" operator="equal">
      <formula>"Intervalo"</formula>
    </cfRule>
    <cfRule type="cellIs" dxfId="377" priority="491" operator="equal">
      <formula>"Produção"</formula>
    </cfRule>
    <cfRule type="cellIs" dxfId="376" priority="492" operator="equal">
      <formula>"ERRO"</formula>
    </cfRule>
  </conditionalFormatting>
  <conditionalFormatting sqref="BR254:BS254">
    <cfRule type="cellIs" dxfId="375" priority="484" operator="equal">
      <formula>"*"</formula>
    </cfRule>
    <cfRule type="cellIs" dxfId="374" priority="485" operator="greaterThanOrEqual">
      <formula>1</formula>
    </cfRule>
    <cfRule type="cellIs" dxfId="373" priority="486" operator="lessThan">
      <formula>1</formula>
    </cfRule>
  </conditionalFormatting>
  <conditionalFormatting sqref="BI254:BI25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2" operator="equal">
      <formula>"OPORTUNIDADE"</formula>
    </cfRule>
  </conditionalFormatting>
  <conditionalFormatting sqref="Z254">
    <cfRule type="cellIs" dxfId="371" priority="480" operator="equal">
      <formula>"NÃO"</formula>
    </cfRule>
    <cfRule type="cellIs" dxfId="370" priority="481" operator="equal">
      <formula>"SIM"</formula>
    </cfRule>
  </conditionalFormatting>
  <conditionalFormatting sqref="U256 AY256 BE256">
    <cfRule type="cellIs" dxfId="369" priority="470" operator="equal">
      <formula>"ERRO"</formula>
    </cfRule>
  </conditionalFormatting>
  <conditionalFormatting sqref="AZ256">
    <cfRule type="expression" dxfId="368" priority="464">
      <formula>$BU256=1</formula>
    </cfRule>
  </conditionalFormatting>
  <conditionalFormatting sqref="BQ256">
    <cfRule type="cellIs" dxfId="367" priority="465" operator="equal">
      <formula>"Produção e Intervalo"</formula>
    </cfRule>
    <cfRule type="cellIs" dxfId="366" priority="466" operator="equal">
      <formula>"Aderente"</formula>
    </cfRule>
    <cfRule type="cellIs" dxfId="365" priority="467" operator="equal">
      <formula>"Intervalo"</formula>
    </cfRule>
    <cfRule type="cellIs" dxfId="364" priority="468" operator="equal">
      <formula>"Produção"</formula>
    </cfRule>
    <cfRule type="cellIs" dxfId="363" priority="469" operator="equal">
      <formula>"ERRO"</formula>
    </cfRule>
  </conditionalFormatting>
  <conditionalFormatting sqref="BR256:BS256">
    <cfRule type="cellIs" dxfId="362" priority="461" operator="equal">
      <formula>"*"</formula>
    </cfRule>
    <cfRule type="cellIs" dxfId="361" priority="462" operator="greaterThanOrEqual">
      <formula>1</formula>
    </cfRule>
    <cfRule type="cellIs" dxfId="360" priority="463" operator="lessThan">
      <formula>1</formula>
    </cfRule>
  </conditionalFormatting>
  <conditionalFormatting sqref="BI256:BI2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0" operator="equal">
      <formula>"OPORTUNIDADE"</formula>
    </cfRule>
  </conditionalFormatting>
  <conditionalFormatting sqref="Z256">
    <cfRule type="cellIs" dxfId="358" priority="458" operator="equal">
      <formula>"NÃO"</formula>
    </cfRule>
    <cfRule type="cellIs" dxfId="357" priority="459" operator="equal">
      <formula>"SIM"</formula>
    </cfRule>
  </conditionalFormatting>
  <conditionalFormatting sqref="BQ257">
    <cfRule type="cellIs" dxfId="356" priority="447" operator="equal">
      <formula>"Produção e Intervalo"</formula>
    </cfRule>
    <cfRule type="cellIs" dxfId="355" priority="448" operator="equal">
      <formula>"Aderente"</formula>
    </cfRule>
    <cfRule type="cellIs" dxfId="354" priority="449" operator="equal">
      <formula>"Intervalo"</formula>
    </cfRule>
    <cfRule type="cellIs" dxfId="353" priority="450" operator="equal">
      <formula>"Produção"</formula>
    </cfRule>
    <cfRule type="cellIs" dxfId="352" priority="451" operator="equal">
      <formula>"ERRO"</formula>
    </cfRule>
  </conditionalFormatting>
  <conditionalFormatting sqref="BR257:BS257">
    <cfRule type="cellIs" dxfId="351" priority="444" operator="equal">
      <formula>"*"</formula>
    </cfRule>
    <cfRule type="cellIs" dxfId="350" priority="445" operator="greaterThanOrEqual">
      <formula>1</formula>
    </cfRule>
    <cfRule type="cellIs" dxfId="349" priority="446" operator="lessThan">
      <formula>1</formula>
    </cfRule>
  </conditionalFormatting>
  <conditionalFormatting sqref="U257 AY257 BE257">
    <cfRule type="cellIs" dxfId="348" priority="437" operator="equal">
      <formula>"ERRO"</formula>
    </cfRule>
  </conditionalFormatting>
  <conditionalFormatting sqref="Z257">
    <cfRule type="cellIs" dxfId="347" priority="436" operator="equal">
      <formula>"OPORTUNIDADE"</formula>
    </cfRule>
  </conditionalFormatting>
  <conditionalFormatting sqref="AZ257">
    <cfRule type="expression" dxfId="346" priority="435">
      <formula>$BU257=1</formula>
    </cfRule>
  </conditionalFormatting>
  <conditionalFormatting sqref="Z257">
    <cfRule type="cellIs" dxfId="345" priority="433" operator="equal">
      <formula>"NÃO"</formula>
    </cfRule>
    <cfRule type="cellIs" dxfId="344" priority="434" operator="equal">
      <formula>"SIM"</formula>
    </cfRule>
  </conditionalFormatting>
  <conditionalFormatting sqref="U255 AY255 BE255">
    <cfRule type="cellIs" dxfId="343" priority="421" operator="equal">
      <formula>"ERRO"</formula>
    </cfRule>
  </conditionalFormatting>
  <conditionalFormatting sqref="AZ255">
    <cfRule type="expression" dxfId="342" priority="415">
      <formula>$BU255=1</formula>
    </cfRule>
  </conditionalFormatting>
  <conditionalFormatting sqref="BQ255">
    <cfRule type="cellIs" dxfId="341" priority="416" operator="equal">
      <formula>"Produção e Intervalo"</formula>
    </cfRule>
    <cfRule type="cellIs" dxfId="340" priority="417" operator="equal">
      <formula>"Aderente"</formula>
    </cfRule>
    <cfRule type="cellIs" dxfId="339" priority="418" operator="equal">
      <formula>"Intervalo"</formula>
    </cfRule>
    <cfRule type="cellIs" dxfId="338" priority="419" operator="equal">
      <formula>"Produção"</formula>
    </cfRule>
    <cfRule type="cellIs" dxfId="337" priority="420" operator="equal">
      <formula>"ERRO"</formula>
    </cfRule>
  </conditionalFormatting>
  <conditionalFormatting sqref="BR255:BS255">
    <cfRule type="cellIs" dxfId="336" priority="412" operator="equal">
      <formula>"*"</formula>
    </cfRule>
    <cfRule type="cellIs" dxfId="335" priority="413" operator="greaterThanOrEqual">
      <formula>1</formula>
    </cfRule>
    <cfRule type="cellIs" dxfId="334" priority="414" operator="lessThan">
      <formula>1</formula>
    </cfRule>
  </conditionalFormatting>
  <conditionalFormatting sqref="Z255">
    <cfRule type="cellIs" dxfId="333" priority="411" operator="equal">
      <formula>"OPORTUNIDADE"</formula>
    </cfRule>
  </conditionalFormatting>
  <conditionalFormatting sqref="Z255">
    <cfRule type="cellIs" dxfId="332" priority="409" operator="equal">
      <formula>"NÃO"</formula>
    </cfRule>
    <cfRule type="cellIs" dxfId="331" priority="410" operator="equal">
      <formula>"SIM"</formula>
    </cfRule>
  </conditionalFormatting>
  <conditionalFormatting sqref="U261 AY261 BE261">
    <cfRule type="cellIs" dxfId="330" priority="408" operator="equal">
      <formula>"ERRO"</formula>
    </cfRule>
  </conditionalFormatting>
  <conditionalFormatting sqref="BQ261">
    <cfRule type="cellIs" dxfId="329" priority="403" operator="equal">
      <formula>"Produção e Intervalo"</formula>
    </cfRule>
    <cfRule type="cellIs" dxfId="328" priority="404" operator="equal">
      <formula>"Aderente"</formula>
    </cfRule>
    <cfRule type="cellIs" dxfId="327" priority="405" operator="equal">
      <formula>"Intervalo"</formula>
    </cfRule>
    <cfRule type="cellIs" dxfId="326" priority="406" operator="equal">
      <formula>"Produção"</formula>
    </cfRule>
    <cfRule type="cellIs" dxfId="325" priority="407" operator="equal">
      <formula>"ERRO"</formula>
    </cfRule>
  </conditionalFormatting>
  <conditionalFormatting sqref="BR261:BS261">
    <cfRule type="cellIs" dxfId="324" priority="400" operator="equal">
      <formula>"*"</formula>
    </cfRule>
    <cfRule type="cellIs" dxfId="323" priority="401" operator="greaterThanOrEqual">
      <formula>1</formula>
    </cfRule>
    <cfRule type="cellIs" dxfId="322" priority="402" operator="lessThan">
      <formula>1</formula>
    </cfRule>
  </conditionalFormatting>
  <conditionalFormatting sqref="U263 AY263 BE263">
    <cfRule type="cellIs" dxfId="321" priority="396" operator="equal">
      <formula>"ERRO"</formula>
    </cfRule>
  </conditionalFormatting>
  <conditionalFormatting sqref="AZ263">
    <cfRule type="expression" dxfId="320" priority="390">
      <formula>$BU263=1</formula>
    </cfRule>
  </conditionalFormatting>
  <conditionalFormatting sqref="BQ263">
    <cfRule type="cellIs" dxfId="319" priority="391" operator="equal">
      <formula>"Produção e Intervalo"</formula>
    </cfRule>
    <cfRule type="cellIs" dxfId="318" priority="392" operator="equal">
      <formula>"Aderente"</formula>
    </cfRule>
    <cfRule type="cellIs" dxfId="317" priority="393" operator="equal">
      <formula>"Intervalo"</formula>
    </cfRule>
    <cfRule type="cellIs" dxfId="316" priority="394" operator="equal">
      <formula>"Produção"</formula>
    </cfRule>
    <cfRule type="cellIs" dxfId="315" priority="395" operator="equal">
      <formula>"ERRO"</formula>
    </cfRule>
  </conditionalFormatting>
  <conditionalFormatting sqref="BR263:BS263">
    <cfRule type="cellIs" dxfId="314" priority="387" operator="equal">
      <formula>"*"</formula>
    </cfRule>
    <cfRule type="cellIs" dxfId="313" priority="388" operator="greaterThanOrEqual">
      <formula>1</formula>
    </cfRule>
    <cfRule type="cellIs" dxfId="312" priority="389" operator="lessThan">
      <formula>1</formula>
    </cfRule>
  </conditionalFormatting>
  <conditionalFormatting sqref="BI263:BI26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6" operator="equal">
      <formula>"OPORTUNIDADE"</formula>
    </cfRule>
  </conditionalFormatting>
  <conditionalFormatting sqref="Z263">
    <cfRule type="cellIs" dxfId="310" priority="384" operator="equal">
      <formula>"NÃO"</formula>
    </cfRule>
    <cfRule type="cellIs" dxfId="309" priority="385" operator="equal">
      <formula>"SIM"</formula>
    </cfRule>
  </conditionalFormatting>
  <conditionalFormatting sqref="U265 AY265 BE265">
    <cfRule type="cellIs" dxfId="308" priority="380" operator="equal">
      <formula>"ERRO"</formula>
    </cfRule>
  </conditionalFormatting>
  <conditionalFormatting sqref="AZ265">
    <cfRule type="expression" dxfId="307" priority="374">
      <formula>$BU265=1</formula>
    </cfRule>
  </conditionalFormatting>
  <conditionalFormatting sqref="BQ265">
    <cfRule type="cellIs" dxfId="306" priority="375" operator="equal">
      <formula>"Produção e Intervalo"</formula>
    </cfRule>
    <cfRule type="cellIs" dxfId="305" priority="376" operator="equal">
      <formula>"Aderente"</formula>
    </cfRule>
    <cfRule type="cellIs" dxfId="304" priority="377" operator="equal">
      <formula>"Intervalo"</formula>
    </cfRule>
    <cfRule type="cellIs" dxfId="303" priority="378" operator="equal">
      <formula>"Produção"</formula>
    </cfRule>
    <cfRule type="cellIs" dxfId="302" priority="379" operator="equal">
      <formula>"ERRO"</formula>
    </cfRule>
  </conditionalFormatting>
  <conditionalFormatting sqref="BR265:BS265">
    <cfRule type="cellIs" dxfId="301" priority="371" operator="equal">
      <formula>"*"</formula>
    </cfRule>
    <cfRule type="cellIs" dxfId="300" priority="372" operator="greaterThanOrEqual">
      <formula>1</formula>
    </cfRule>
    <cfRule type="cellIs" dxfId="299" priority="373" operator="lessThan">
      <formula>1</formula>
    </cfRule>
  </conditionalFormatting>
  <conditionalFormatting sqref="BI265:BI26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0" operator="equal">
      <formula>"OPORTUNIDADE"</formula>
    </cfRule>
  </conditionalFormatting>
  <conditionalFormatting sqref="Z265">
    <cfRule type="cellIs" dxfId="297" priority="368" operator="equal">
      <formula>"NÃO"</formula>
    </cfRule>
    <cfRule type="cellIs" dxfId="296" priority="369" operator="equal">
      <formula>"SIM"</formula>
    </cfRule>
  </conditionalFormatting>
  <conditionalFormatting sqref="Y263:Y266">
    <cfRule type="cellIs" dxfId="295" priority="367" operator="equal">
      <formula>"OPORTUNIDADE"</formula>
    </cfRule>
  </conditionalFormatting>
  <conditionalFormatting sqref="Y263:Y266">
    <cfRule type="cellIs" dxfId="294" priority="365" operator="equal">
      <formula>"NÃO"</formula>
    </cfRule>
    <cfRule type="cellIs" dxfId="293" priority="366" operator="equal">
      <formula>"SIM"</formula>
    </cfRule>
  </conditionalFormatting>
  <conditionalFormatting sqref="BQ266">
    <cfRule type="cellIs" dxfId="292" priority="360" operator="equal">
      <formula>"Produção e Intervalo"</formula>
    </cfRule>
    <cfRule type="cellIs" dxfId="291" priority="361" operator="equal">
      <formula>"Aderente"</formula>
    </cfRule>
    <cfRule type="cellIs" dxfId="290" priority="362" operator="equal">
      <formula>"Intervalo"</formula>
    </cfRule>
    <cfRule type="cellIs" dxfId="289" priority="363" operator="equal">
      <formula>"Produção"</formula>
    </cfRule>
    <cfRule type="cellIs" dxfId="288" priority="364" operator="equal">
      <formula>"ERRO"</formula>
    </cfRule>
  </conditionalFormatting>
  <conditionalFormatting sqref="BR266:BS266">
    <cfRule type="cellIs" dxfId="287" priority="357" operator="equal">
      <formula>"*"</formula>
    </cfRule>
    <cfRule type="cellIs" dxfId="286" priority="358" operator="greaterThanOrEqual">
      <formula>1</formula>
    </cfRule>
    <cfRule type="cellIs" dxfId="285" priority="359" operator="lessThan">
      <formula>1</formula>
    </cfRule>
  </conditionalFormatting>
  <conditionalFormatting sqref="U266 AY266 BE266">
    <cfRule type="cellIs" dxfId="284" priority="354" operator="equal">
      <formula>"ERRO"</formula>
    </cfRule>
  </conditionalFormatting>
  <conditionalFormatting sqref="Z266">
    <cfRule type="cellIs" dxfId="283" priority="353" operator="equal">
      <formula>"OPORTUNIDADE"</formula>
    </cfRule>
  </conditionalFormatting>
  <conditionalFormatting sqref="AZ266">
    <cfRule type="expression" dxfId="282" priority="352">
      <formula>$BU266=1</formula>
    </cfRule>
  </conditionalFormatting>
  <conditionalFormatting sqref="Z26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BP2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7" operator="equal">
      <formula>"ERRO"</formula>
    </cfRule>
  </conditionalFormatting>
  <conditionalFormatting sqref="AZ264">
    <cfRule type="expression" dxfId="278" priority="341">
      <formula>$BU264=1</formula>
    </cfRule>
  </conditionalFormatting>
  <conditionalFormatting sqref="BQ264">
    <cfRule type="cellIs" dxfId="277" priority="342" operator="equal">
      <formula>"Produção e Intervalo"</formula>
    </cfRule>
    <cfRule type="cellIs" dxfId="276" priority="343" operator="equal">
      <formula>"Aderente"</formula>
    </cfRule>
    <cfRule type="cellIs" dxfId="275" priority="344" operator="equal">
      <formula>"Intervalo"</formula>
    </cfRule>
    <cfRule type="cellIs" dxfId="274" priority="345" operator="equal">
      <formula>"Produção"</formula>
    </cfRule>
    <cfRule type="cellIs" dxfId="273" priority="346" operator="equal">
      <formula>"ERRO"</formula>
    </cfRule>
  </conditionalFormatting>
  <conditionalFormatting sqref="BR264:BS264">
    <cfRule type="cellIs" dxfId="272" priority="338" operator="equal">
      <formula>"*"</formula>
    </cfRule>
    <cfRule type="cellIs" dxfId="271" priority="339" operator="greaterThanOrEqual">
      <formula>1</formula>
    </cfRule>
    <cfRule type="cellIs" dxfId="270" priority="340" operator="lessThan">
      <formula>1</formula>
    </cfRule>
  </conditionalFormatting>
  <conditionalFormatting sqref="Z264">
    <cfRule type="cellIs" dxfId="269" priority="337" operator="equal">
      <formula>"OPORTUNIDADE"</formula>
    </cfRule>
  </conditionalFormatting>
  <conditionalFormatting sqref="Z264">
    <cfRule type="cellIs" dxfId="268" priority="335" operator="equal">
      <formula>"NÃO"</formula>
    </cfRule>
    <cfRule type="cellIs" dxfId="267" priority="336" operator="equal">
      <formula>"SIM"</formula>
    </cfRule>
  </conditionalFormatting>
  <conditionalFormatting sqref="Z269">
    <cfRule type="cellIs" dxfId="266" priority="334" operator="equal">
      <formula>"OPORTUNIDADE"</formula>
    </cfRule>
  </conditionalFormatting>
  <conditionalFormatting sqref="Z269">
    <cfRule type="cellIs" dxfId="265" priority="332" operator="equal">
      <formula>"NÃO"</formula>
    </cfRule>
    <cfRule type="cellIs" dxfId="264" priority="333" operator="equal">
      <formula>"SIM"</formula>
    </cfRule>
  </conditionalFormatting>
  <conditionalFormatting sqref="U269:U270 AY269:AY270 BE269:BE270">
    <cfRule type="cellIs" dxfId="263" priority="328" operator="equal">
      <formula>"ERRO"</formula>
    </cfRule>
  </conditionalFormatting>
  <conditionalFormatting sqref="AZ269:AZ270">
    <cfRule type="expression" dxfId="262" priority="322">
      <formula>$BU269=1</formula>
    </cfRule>
  </conditionalFormatting>
  <conditionalFormatting sqref="BQ269:BQ274">
    <cfRule type="cellIs" dxfId="261" priority="323" operator="equal">
      <formula>"Produção e Intervalo"</formula>
    </cfRule>
    <cfRule type="cellIs" dxfId="260" priority="324" operator="equal">
      <formula>"Aderente"</formula>
    </cfRule>
    <cfRule type="cellIs" dxfId="259" priority="325" operator="equal">
      <formula>"Intervalo"</formula>
    </cfRule>
    <cfRule type="cellIs" dxfId="258" priority="326" operator="equal">
      <formula>"Produção"</formula>
    </cfRule>
    <cfRule type="cellIs" dxfId="257" priority="327" operator="equal">
      <formula>"ERRO"</formula>
    </cfRule>
  </conditionalFormatting>
  <conditionalFormatting sqref="BR269:BS274">
    <cfRule type="cellIs" dxfId="256" priority="319" operator="equal">
      <formula>"*"</formula>
    </cfRule>
    <cfRule type="cellIs" dxfId="255" priority="320" operator="greaterThanOrEqual">
      <formula>1</formula>
    </cfRule>
    <cfRule type="cellIs" dxfId="254" priority="321" operator="lessThan">
      <formula>1</formula>
    </cfRule>
  </conditionalFormatting>
  <conditionalFormatting sqref="BO269:BO2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0">
      <iconSet showValue="0">
        <cfvo type="percent" val="0"/>
        <cfvo type="num" val="1"/>
        <cfvo type="num" val="1" gte="0"/>
      </iconSet>
    </cfRule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0" operator="equal">
      <formula>"ERRO"</formula>
    </cfRule>
  </conditionalFormatting>
  <conditionalFormatting sqref="U274 AY274 BE274">
    <cfRule type="cellIs" dxfId="252" priority="298" operator="equal">
      <formula>"ERRO"</formula>
    </cfRule>
  </conditionalFormatting>
  <conditionalFormatting sqref="AZ274">
    <cfRule type="expression" dxfId="251" priority="292">
      <formula>$BU274=1</formula>
    </cfRule>
  </conditionalFormatting>
  <conditionalFormatting sqref="BO2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2" operator="equal">
      <formula>"ERRO"</formula>
    </cfRule>
  </conditionalFormatting>
  <conditionalFormatting sqref="AZ276">
    <cfRule type="expression" dxfId="249" priority="276">
      <formula>$BU276=1</formula>
    </cfRule>
  </conditionalFormatting>
  <conditionalFormatting sqref="BQ276">
    <cfRule type="cellIs" dxfId="248" priority="277" operator="equal">
      <formula>"Produção e Intervalo"</formula>
    </cfRule>
    <cfRule type="cellIs" dxfId="247" priority="278" operator="equal">
      <formula>"Aderente"</formula>
    </cfRule>
    <cfRule type="cellIs" dxfId="246" priority="279" operator="equal">
      <formula>"Intervalo"</formula>
    </cfRule>
    <cfRule type="cellIs" dxfId="245" priority="280" operator="equal">
      <formula>"Produção"</formula>
    </cfRule>
    <cfRule type="cellIs" dxfId="244" priority="281" operator="equal">
      <formula>"ERRO"</formula>
    </cfRule>
  </conditionalFormatting>
  <conditionalFormatting sqref="BR276:BS276">
    <cfRule type="cellIs" dxfId="243" priority="273" operator="equal">
      <formula>"*"</formula>
    </cfRule>
    <cfRule type="cellIs" dxfId="242" priority="274" operator="greaterThanOrEqual">
      <formula>1</formula>
    </cfRule>
    <cfRule type="cellIs" dxfId="241" priority="275" operator="lessThan">
      <formula>1</formula>
    </cfRule>
  </conditionalFormatting>
  <conditionalFormatting sqref="BI276:BI2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2" operator="equal">
      <formula>"OPORTUNIDADE"</formula>
    </cfRule>
  </conditionalFormatting>
  <conditionalFormatting sqref="Z276:Z277">
    <cfRule type="cellIs" dxfId="239" priority="270" operator="equal">
      <formula>"NÃO"</formula>
    </cfRule>
    <cfRule type="cellIs" dxfId="238" priority="271" operator="equal">
      <formula>"SIM"</formula>
    </cfRule>
  </conditionalFormatting>
  <conditionalFormatting sqref="BQ277:BQ279">
    <cfRule type="cellIs" dxfId="237" priority="262" operator="equal">
      <formula>"Produção e Intervalo"</formula>
    </cfRule>
    <cfRule type="cellIs" dxfId="236" priority="263" operator="equal">
      <formula>"Aderente"</formula>
    </cfRule>
    <cfRule type="cellIs" dxfId="235" priority="264" operator="equal">
      <formula>"Intervalo"</formula>
    </cfRule>
    <cfRule type="cellIs" dxfId="234" priority="265" operator="equal">
      <formula>"Produção"</formula>
    </cfRule>
    <cfRule type="cellIs" dxfId="233" priority="266" operator="equal">
      <formula>"ERRO"</formula>
    </cfRule>
  </conditionalFormatting>
  <conditionalFormatting sqref="BR277:BS279">
    <cfRule type="cellIs" dxfId="232" priority="259" operator="equal">
      <formula>"*"</formula>
    </cfRule>
    <cfRule type="cellIs" dxfId="231" priority="260" operator="greaterThanOrEqual">
      <formula>1</formula>
    </cfRule>
    <cfRule type="cellIs" dxfId="230" priority="261" operator="lessThan">
      <formula>1</formula>
    </cfRule>
  </conditionalFormatting>
  <conditionalFormatting sqref="U277:U278 AY277:AY278 BE277:BE278">
    <cfRule type="cellIs" dxfId="229" priority="256" operator="equal">
      <formula>"ERRO"</formula>
    </cfRule>
  </conditionalFormatting>
  <conditionalFormatting sqref="Z277:Z279">
    <cfRule type="cellIs" dxfId="228" priority="255" operator="equal">
      <formula>"OPORTUNIDADE"</formula>
    </cfRule>
  </conditionalFormatting>
  <conditionalFormatting sqref="AZ277:AZ278">
    <cfRule type="expression" dxfId="227" priority="254">
      <formula>$BU277=1</formula>
    </cfRule>
  </conditionalFormatting>
  <conditionalFormatting sqref="Z277:Z279">
    <cfRule type="cellIs" dxfId="226" priority="252" operator="equal">
      <formula>"NÃO"</formula>
    </cfRule>
    <cfRule type="cellIs" dxfId="225" priority="253" operator="equal">
      <formula>"SIM"</formula>
    </cfRule>
  </conditionalFormatting>
  <conditionalFormatting sqref="BO278:BO2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49" operator="equal">
      <formula>"ERRO"</formula>
    </cfRule>
  </conditionalFormatting>
  <conditionalFormatting sqref="AZ275">
    <cfRule type="expression" dxfId="223" priority="243">
      <formula>$BU275=1</formula>
    </cfRule>
  </conditionalFormatting>
  <conditionalFormatting sqref="BQ275">
    <cfRule type="cellIs" dxfId="222" priority="244" operator="equal">
      <formula>"Produção e Intervalo"</formula>
    </cfRule>
    <cfRule type="cellIs" dxfId="221" priority="245" operator="equal">
      <formula>"Aderente"</formula>
    </cfRule>
    <cfRule type="cellIs" dxfId="220" priority="246" operator="equal">
      <formula>"Intervalo"</formula>
    </cfRule>
    <cfRule type="cellIs" dxfId="219" priority="247" operator="equal">
      <formula>"Produção"</formula>
    </cfRule>
    <cfRule type="cellIs" dxfId="218" priority="248" operator="equal">
      <formula>"ERRO"</formula>
    </cfRule>
  </conditionalFormatting>
  <conditionalFormatting sqref="BR275:BS275">
    <cfRule type="cellIs" dxfId="217" priority="240" operator="equal">
      <formula>"*"</formula>
    </cfRule>
    <cfRule type="cellIs" dxfId="216" priority="241" operator="greaterThanOrEqual">
      <formula>1</formula>
    </cfRule>
    <cfRule type="cellIs" dxfId="215" priority="242" operator="lessThan">
      <formula>1</formula>
    </cfRule>
  </conditionalFormatting>
  <conditionalFormatting sqref="BO2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39" operator="equal">
      <formula>"OPORTUNIDADE"</formula>
    </cfRule>
  </conditionalFormatting>
  <conditionalFormatting sqref="Z275:Z276">
    <cfRule type="cellIs" dxfId="213" priority="237" operator="equal">
      <formula>"NÃO"</formula>
    </cfRule>
    <cfRule type="cellIs" dxfId="212" priority="238" operator="equal">
      <formula>"SIM"</formula>
    </cfRule>
  </conditionalFormatting>
  <conditionalFormatting sqref="BO2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5" operator="equal">
      <formula>"ERRO"</formula>
    </cfRule>
  </conditionalFormatting>
  <conditionalFormatting sqref="AZ253">
    <cfRule type="expression" dxfId="210" priority="219">
      <formula>$BU253=1</formula>
    </cfRule>
  </conditionalFormatting>
  <conditionalFormatting sqref="BQ253">
    <cfRule type="cellIs" dxfId="209" priority="220" operator="equal">
      <formula>"Produção e Intervalo"</formula>
    </cfRule>
    <cfRule type="cellIs" dxfId="208" priority="221" operator="equal">
      <formula>"Aderente"</formula>
    </cfRule>
    <cfRule type="cellIs" dxfId="207" priority="222" operator="equal">
      <formula>"Intervalo"</formula>
    </cfRule>
    <cfRule type="cellIs" dxfId="206" priority="223" operator="equal">
      <formula>"Produção"</formula>
    </cfRule>
    <cfRule type="cellIs" dxfId="205" priority="224" operator="equal">
      <formula>"ERRO"</formula>
    </cfRule>
  </conditionalFormatting>
  <conditionalFormatting sqref="BR253:BS253">
    <cfRule type="cellIs" dxfId="204" priority="216" operator="equal">
      <formula>"*"</formula>
    </cfRule>
    <cfRule type="cellIs" dxfId="203" priority="217" operator="greaterThanOrEqual">
      <formula>1</formula>
    </cfRule>
    <cfRule type="cellIs" dxfId="202" priority="218" operator="lessThan">
      <formula>1</formula>
    </cfRule>
  </conditionalFormatting>
  <conditionalFormatting sqref="BI25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8">
      <iconSet showValue="0">
        <cfvo type="percent" val="0"/>
        <cfvo type="num" val="1"/>
        <cfvo type="num" val="1" gte="0"/>
      </iconSet>
    </cfRule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5" operator="equal">
      <formula>"OPORTUNIDADE"</formula>
    </cfRule>
  </conditionalFormatting>
  <conditionalFormatting sqref="Z253">
    <cfRule type="cellIs" dxfId="200" priority="213" operator="equal">
      <formula>"NÃO"</formula>
    </cfRule>
    <cfRule type="cellIs" dxfId="199" priority="214" operator="equal">
      <formula>"SIM"</formula>
    </cfRule>
  </conditionalFormatting>
  <conditionalFormatting sqref="U262 AY262 BE262">
    <cfRule type="cellIs" dxfId="198" priority="194" operator="equal">
      <formula>"ERRO"</formula>
    </cfRule>
  </conditionalFormatting>
  <conditionalFormatting sqref="AZ262">
    <cfRule type="expression" dxfId="197" priority="188">
      <formula>$BU262=1</formula>
    </cfRule>
  </conditionalFormatting>
  <conditionalFormatting sqref="BQ262">
    <cfRule type="cellIs" dxfId="196" priority="189" operator="equal">
      <formula>"Produção e Intervalo"</formula>
    </cfRule>
    <cfRule type="cellIs" dxfId="195" priority="190" operator="equal">
      <formula>"Aderente"</formula>
    </cfRule>
    <cfRule type="cellIs" dxfId="194" priority="191" operator="equal">
      <formula>"Intervalo"</formula>
    </cfRule>
    <cfRule type="cellIs" dxfId="193" priority="192" operator="equal">
      <formula>"Produção"</formula>
    </cfRule>
    <cfRule type="cellIs" dxfId="192" priority="193" operator="equal">
      <formula>"ERRO"</formula>
    </cfRule>
  </conditionalFormatting>
  <conditionalFormatting sqref="BR262:BS262">
    <cfRule type="cellIs" dxfId="191" priority="185" operator="equal">
      <formula>"*"</formula>
    </cfRule>
    <cfRule type="cellIs" dxfId="190" priority="186" operator="greaterThanOrEqual">
      <formula>1</formula>
    </cfRule>
    <cfRule type="cellIs" dxfId="189" priority="187" operator="lessThan">
      <formula>1</formula>
    </cfRule>
  </conditionalFormatting>
  <conditionalFormatting sqref="BI26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4" operator="equal">
      <formula>"OPORTUNIDADE"</formula>
    </cfRule>
  </conditionalFormatting>
  <conditionalFormatting sqref="Z262">
    <cfRule type="cellIs" dxfId="187" priority="182" operator="equal">
      <formula>"NÃO"</formula>
    </cfRule>
    <cfRule type="cellIs" dxfId="186" priority="183" operator="equal">
      <formula>"SIM"</formula>
    </cfRule>
  </conditionalFormatting>
  <conditionalFormatting sqref="Y262">
    <cfRule type="cellIs" dxfId="185" priority="181" operator="equal">
      <formula>"OPORTUNIDADE"</formula>
    </cfRule>
  </conditionalFormatting>
  <conditionalFormatting sqref="Y262">
    <cfRule type="cellIs" dxfId="184" priority="179" operator="equal">
      <formula>"NÃO"</formula>
    </cfRule>
    <cfRule type="cellIs" dxfId="183" priority="180" operator="equal">
      <formula>"SIM"</formula>
    </cfRule>
  </conditionalFormatting>
  <conditionalFormatting sqref="U273 AY273 BE273">
    <cfRule type="cellIs" dxfId="182" priority="172" operator="equal">
      <formula>"ERRO"</formula>
    </cfRule>
  </conditionalFormatting>
  <conditionalFormatting sqref="AZ273">
    <cfRule type="expression" dxfId="181" priority="166">
      <formula>$BU273=1</formula>
    </cfRule>
  </conditionalFormatting>
  <conditionalFormatting sqref="BO27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2" operator="equal">
      <formula>"ERRO"</formula>
    </cfRule>
  </conditionalFormatting>
  <conditionalFormatting sqref="Z271:Z272">
    <cfRule type="cellIs" dxfId="179" priority="130" operator="equal">
      <formula>"OPORTUNIDADE"</formula>
    </cfRule>
  </conditionalFormatting>
  <conditionalFormatting sqref="Z271:Z272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Z281">
    <cfRule type="cellIs" dxfId="176" priority="127" operator="equal">
      <formula>"OPORTUNIDADE"</formula>
    </cfRule>
  </conditionalFormatting>
  <conditionalFormatting sqref="Z281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81">
    <cfRule type="cellIs" dxfId="173" priority="124" operator="equal">
      <formula>"OPORTUNIDADE"</formula>
    </cfRule>
  </conditionalFormatting>
  <conditionalFormatting sqref="Y281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Z282">
    <cfRule type="cellIs" dxfId="170" priority="121" operator="equal">
      <formula>"OPORTUNIDADE"</formula>
    </cfRule>
  </conditionalFormatting>
  <conditionalFormatting sqref="Z282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82">
    <cfRule type="cellIs" dxfId="167" priority="118" operator="equal">
      <formula>"OPORTUNIDADE"</formula>
    </cfRule>
  </conditionalFormatting>
  <conditionalFormatting sqref="Y282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Z273:Z274">
    <cfRule type="cellIs" dxfId="164" priority="115" operator="equal">
      <formula>"OPORTUNIDADE"</formula>
    </cfRule>
  </conditionalFormatting>
  <conditionalFormatting sqref="Z273:Z27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74:Z275">
    <cfRule type="cellIs" dxfId="161" priority="109" operator="equal">
      <formula>"OPORTUNIDADE"</formula>
    </cfRule>
  </conditionalFormatting>
  <conditionalFormatting sqref="Z274:Z27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Z270">
    <cfRule type="cellIs" dxfId="158" priority="100" operator="equal">
      <formula>"OPORTUNIDADE"</formula>
    </cfRule>
  </conditionalFormatting>
  <conditionalFormatting sqref="Z270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69">
    <cfRule type="cellIs" dxfId="155" priority="97" operator="equal">
      <formula>"OPORTUNIDADE"</formula>
    </cfRule>
  </conditionalFormatting>
  <conditionalFormatting sqref="Y26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70">
    <cfRule type="cellIs" dxfId="152" priority="94" operator="equal">
      <formula>"OPORTUNIDADE"</formula>
    </cfRule>
  </conditionalFormatting>
  <conditionalFormatting sqref="Y270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71:Y272">
    <cfRule type="cellIs" dxfId="149" priority="91" operator="equal">
      <formula>"OPORTUNIDADE"</formula>
    </cfRule>
  </conditionalFormatting>
  <conditionalFormatting sqref="Y271:Y272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73:Y274">
    <cfRule type="cellIs" dxfId="146" priority="88" operator="equal">
      <formula>"OPORTUNIDADE"</formula>
    </cfRule>
  </conditionalFormatting>
  <conditionalFormatting sqref="Y273:Y274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Y274:Y275">
    <cfRule type="cellIs" dxfId="143" priority="85" operator="equal">
      <formula>"OPORTUNIDADE"</formula>
    </cfRule>
  </conditionalFormatting>
  <conditionalFormatting sqref="Y274:Y275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Y275:Y276">
    <cfRule type="cellIs" dxfId="140" priority="82" operator="equal">
      <formula>"OPORTUNIDADE"</formula>
    </cfRule>
  </conditionalFormatting>
  <conditionalFormatting sqref="Y275:Y276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76:Y277">
    <cfRule type="cellIs" dxfId="137" priority="79" operator="equal">
      <formula>"OPORTUNIDADE"</formula>
    </cfRule>
  </conditionalFormatting>
  <conditionalFormatting sqref="Y276:Y277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77:Y278">
    <cfRule type="cellIs" dxfId="134" priority="76" operator="equal">
      <formula>"OPORTUNIDADE"</formula>
    </cfRule>
  </conditionalFormatting>
  <conditionalFormatting sqref="Y277:Y278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78:Y279">
    <cfRule type="cellIs" dxfId="131" priority="73" operator="equal">
      <formula>"OPORTUNIDADE"</formula>
    </cfRule>
  </conditionalFormatting>
  <conditionalFormatting sqref="Y278:Y27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8">
    <cfRule type="iconSet" priority="2393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7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400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8">
    <cfRule type="iconSet" priority="240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4" operator="equal">
      <formula>"OPORTUNIDADE"</formula>
    </cfRule>
  </conditionalFormatting>
  <conditionalFormatting sqref="Y326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326">
    <cfRule type="cellIs" dxfId="125" priority="21" operator="equal">
      <formula>"OPORTUNIDADE"</formula>
    </cfRule>
  </conditionalFormatting>
  <conditionalFormatting sqref="Y326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327">
    <cfRule type="cellIs" dxfId="122" priority="18" operator="equal">
      <formula>"OPORTUNIDADE"</formula>
    </cfRule>
  </conditionalFormatting>
  <conditionalFormatting sqref="Y32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327">
    <cfRule type="cellIs" dxfId="119" priority="15" operator="equal">
      <formula>"OPORTUNIDADE"</formula>
    </cfRule>
  </conditionalFormatting>
  <conditionalFormatting sqref="Y32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328">
    <cfRule type="cellIs" dxfId="116" priority="12" operator="equal">
      <formula>"OPORTUNIDADE"</formula>
    </cfRule>
  </conditionalFormatting>
  <conditionalFormatting sqref="Y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328">
    <cfRule type="cellIs" dxfId="113" priority="9" operator="equal">
      <formula>"OPORTUNIDADE"</formula>
    </cfRule>
  </conditionalFormatting>
  <conditionalFormatting sqref="Y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329">
    <cfRule type="cellIs" dxfId="110" priority="6" operator="equal">
      <formula>"OPORTUNIDADE"</formula>
    </cfRule>
  </conditionalFormatting>
  <conditionalFormatting sqref="Y32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29">
    <cfRule type="cellIs" dxfId="107" priority="3" operator="equal">
      <formula>"OPORTUNIDADE"</formula>
    </cfRule>
  </conditionalFormatting>
  <conditionalFormatting sqref="Y32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1874</v>
      </c>
      <c r="D5" s="386"/>
      <c r="E5" s="386"/>
      <c r="F5" s="386"/>
      <c r="G5" s="386"/>
      <c r="H5" s="386"/>
      <c r="I5" s="386"/>
      <c r="J5" s="387"/>
      <c r="K5" s="388" t="s">
        <v>1875</v>
      </c>
      <c r="L5" s="389"/>
      <c r="M5" s="389"/>
      <c r="N5" s="389"/>
      <c r="O5" s="390" t="s">
        <v>1876</v>
      </c>
      <c r="P5" s="391"/>
      <c r="Q5" s="392"/>
    </row>
    <row r="6" spans="1:17" s="93" customFormat="1" ht="15.75" customHeight="1">
      <c r="A6" s="87" t="s">
        <v>1877</v>
      </c>
      <c r="B6" s="94" t="s">
        <v>1878</v>
      </c>
      <c r="C6" s="95" t="s">
        <v>1171</v>
      </c>
      <c r="D6" s="96" t="s">
        <v>1172</v>
      </c>
      <c r="E6" s="95" t="s">
        <v>1879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1880</v>
      </c>
      <c r="M6" s="139" t="s">
        <v>627</v>
      </c>
      <c r="N6" s="140" t="s">
        <v>1166</v>
      </c>
      <c r="O6" s="244" t="s">
        <v>1209</v>
      </c>
      <c r="P6" s="157"/>
      <c r="Q6" s="192" t="s">
        <v>1881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1</v>
      </c>
      <c r="P326" s="90"/>
      <c r="Q326" s="145" t="str">
        <f>IF($A$2=1,IF(FN_MC!BJ326="","*",FN_MC!BJ326),IF(FN_MC!BK326="","*",FN_MC!BK326))</f>
        <v>Equipe acionada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Previsão de mc1 as 9:30h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1</v>
      </c>
      <c r="P328" s="90"/>
      <c r="Q328" s="145" t="str">
        <f>IF($A$2=1,IF(FN_MC!BJ328="","*",FN_MC!BJ328),IF(FN_MC!BK328="","*",FN_MC!BK328))</f>
        <v>Previsão de faixa as 9h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1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TBR-TGR</v>
      </c>
      <c r="H337" s="154">
        <f>IF(FN_MC!K337="","*",FN_MC!K337)</f>
        <v>483</v>
      </c>
      <c r="I337" s="132">
        <f>IF(FN_MC!O337="","*",FN_MC!O337)</f>
        <v>0.39583333333333331</v>
      </c>
      <c r="J337" s="132">
        <f>IF(FN_MC!P337="","*",FN_MC!P337)</f>
        <v>8.3333333333333329E-2</v>
      </c>
      <c r="K337" s="141" t="str">
        <f>IF(FN_MC!AK337="","*",FN_MC!AK337)</f>
        <v>TOM2</v>
      </c>
      <c r="L337" s="141" t="str">
        <f>IF(FN_MC!AM337="","*",FN_MC!AM337)</f>
        <v>TBR-TGR</v>
      </c>
      <c r="M337" s="141">
        <f>IF(FN_MC!AP337="","*",FN_MC!AP337)</f>
        <v>483</v>
      </c>
      <c r="N337" s="141" t="str">
        <f>IF(FN_MC!AM337="","*",FN_MC!AM337)</f>
        <v>TBR-TGR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>
        <f>IF(FN_MC!B338="","*",FN_MC!B338)</f>
        <v>46018</v>
      </c>
      <c r="B338" s="98" t="str">
        <f>IF(FN_MC!X338="","*",FN_MC!X338)</f>
        <v>Oportunidade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N98</v>
      </c>
      <c r="F338" s="99" t="str">
        <f>IF(FN_MC!H338="","*",FN_MC!H338)</f>
        <v>ZTO</v>
      </c>
      <c r="G338" s="99" t="str">
        <f>IF(FN_MC!M338="","*",FN_MC!M338)</f>
        <v>ZTO-ZXE</v>
      </c>
      <c r="H338" s="154">
        <f>IF(FN_MC!K338="","*",FN_MC!K338)</f>
        <v>7.58</v>
      </c>
      <c r="I338" s="132">
        <f>IF(FN_MC!O338="","*",FN_MC!O338)</f>
        <v>0.375</v>
      </c>
      <c r="J338" s="132">
        <f>IF(FN_MC!P338="","*",FN_MC!P338)</f>
        <v>1</v>
      </c>
      <c r="K338" s="141" t="str">
        <f>IF(FN_MC!AK338="","*",FN_MC!AK338)</f>
        <v>ZTO</v>
      </c>
      <c r="L338" s="141" t="str">
        <f>IF(FN_MC!AM338="","*",FN_MC!AM338)</f>
        <v>ZTO-ZXE</v>
      </c>
      <c r="M338" s="141">
        <f>IF(FN_MC!AP338="","*",FN_MC!AP338)</f>
        <v>7.58</v>
      </c>
      <c r="N338" s="141" t="str">
        <f>IF(FN_MC!AM338="","*",FN_MC!AM338)</f>
        <v>ZTO-ZXE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1881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1882</v>
      </c>
      <c r="W1" s="398"/>
      <c r="X1" s="398"/>
      <c r="Y1" s="104"/>
    </row>
    <row r="2" spans="1:25" s="100" customFormat="1" ht="11.25" customHeight="1">
      <c r="A2" s="105" t="s">
        <v>1883</v>
      </c>
      <c r="B2" s="105" t="s">
        <v>1878</v>
      </c>
      <c r="C2" s="105" t="s">
        <v>603</v>
      </c>
      <c r="D2" s="106" t="s">
        <v>1171</v>
      </c>
      <c r="E2" s="106" t="s">
        <v>1172</v>
      </c>
      <c r="F2" s="106" t="s">
        <v>1877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1884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SOCADORA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TBR-TGR</v>
      </c>
      <c r="L335" s="110" t="str">
        <f>IF(FN_MC!N337="","*",FN_MC!N337)</f>
        <v>TBR487</v>
      </c>
      <c r="M335" s="111">
        <f>IF(FN_MC!J337="","*",FN_MC!J337)</f>
        <v>74</v>
      </c>
      <c r="N335" s="288">
        <f>IF(FN_MC!K337="","*",FN_MC!K337)</f>
        <v>483</v>
      </c>
      <c r="O335" s="288">
        <f>IF(FN_MC!L337="","*",FN_MC!L337)</f>
        <v>485</v>
      </c>
      <c r="P335" s="111"/>
      <c r="Q335" s="128">
        <f>IF(FN_MC!O337="","*",FN_MC!O337)</f>
        <v>0.39583333333333331</v>
      </c>
      <c r="R335" s="128">
        <f>IF(FN_MC!P337="","*",FN_MC!P337)</f>
        <v>8.3333333333333329E-2</v>
      </c>
      <c r="S335" s="110" t="str">
        <f>IF(FN_MC!Q337="","*",CONCATENATE(FN_MC!Q337," ",FN_MC!R337))</f>
        <v>1020 M</v>
      </c>
      <c r="T335" s="110" t="str">
        <f>IF(FN_MC!V337="","*",FN_MC!V337)</f>
        <v>Antonioni</v>
      </c>
      <c r="U335" s="110" t="str">
        <f>IF(FN_MC!W337="","*",FN_MC!W337)</f>
        <v>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Oportunidade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>
        <f>IF(FN_MC!B338="","*",FN_MC!B338)</f>
        <v>46018</v>
      </c>
      <c r="G336" s="110" t="str">
        <f>IF(FN_MC!D338="","*",FN_MC!D338)</f>
        <v>N98</v>
      </c>
      <c r="H336" s="110" t="str">
        <f>IF(FN_MC!F338="","*",FN_MC!F338)</f>
        <v>DESLOCAMENTO</v>
      </c>
      <c r="I336" s="110" t="str">
        <f>IF(FN_MC!H338="","*",FN_MC!H338)</f>
        <v>ZTO</v>
      </c>
      <c r="J336" s="110" t="str">
        <f>IF(FN_MC!I338="","*",FN_MC!I338)</f>
        <v>ZTO</v>
      </c>
      <c r="K336" s="110" t="str">
        <f>IF(FN_MC!M338="","*",FN_MC!M338)</f>
        <v>ZTO-ZXE</v>
      </c>
      <c r="L336" s="110" t="str">
        <f>IF(FN_MC!N338="","*",FN_MC!N338)</f>
        <v>ZTO-ZXE</v>
      </c>
      <c r="M336" s="111">
        <f>IF(FN_MC!J338="","*",FN_MC!J338)</f>
        <v>72</v>
      </c>
      <c r="N336" s="288">
        <f>IF(FN_MC!K338="","*",FN_MC!K338)</f>
        <v>7.58</v>
      </c>
      <c r="O336" s="288" t="str">
        <f>IF(FN_MC!L338="","*",FN_MC!L338)</f>
        <v>-</v>
      </c>
      <c r="P336" s="111"/>
      <c r="Q336" s="128">
        <f>IF(FN_MC!O338="","*",FN_MC!O338)</f>
        <v>0.375</v>
      </c>
      <c r="R336" s="128">
        <f>IF(FN_MC!P338="","*",FN_MC!P338)</f>
        <v>1</v>
      </c>
      <c r="S336" s="110" t="str">
        <f>IF(FN_MC!Q338="","*",CONCATENATE(FN_MC!Q338," ",FN_MC!R338))</f>
        <v>1 BINÁRIO</v>
      </c>
      <c r="T336" s="110" t="str">
        <f>IF(FN_MC!V338="","*",FN_MC!V338)</f>
        <v>Evandro</v>
      </c>
      <c r="U336" s="110" t="str">
        <f>IF(FN_MC!W338="","*",FN_MC!W338)</f>
        <v>Inspeção vagão via ramal de pradópolis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88" t="str">
        <f>IF(FN_MC!K355="","*",FN_MC!K355)</f>
        <v>*</v>
      </c>
      <c r="O353" s="288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MALHA CENTRAL</v>
      </c>
      <c r="E356" s="110" t="str">
        <f>IF(FN_MC!T358="","*",FN_MC!T358)</f>
        <v>RAMAL</v>
      </c>
      <c r="F356" s="110">
        <f>IF(FN_MC!B358="","*",FN_MC!B358)</f>
        <v>46020</v>
      </c>
      <c r="G356" s="110" t="str">
        <f>IF(FN_MC!D358="","*",FN_MC!D358)</f>
        <v>V42</v>
      </c>
      <c r="H356" s="110" t="str">
        <f>IF(FN_MC!F358="","*",FN_MC!F358)</f>
        <v>MODERNIZAÇÃO - SOCADORA</v>
      </c>
      <c r="I356" s="110" t="str">
        <f>IF(FN_MC!H358="","*",FN_MC!H358)</f>
        <v>ZGT1</v>
      </c>
      <c r="J356" s="110" t="str">
        <f>IF(FN_MC!I358="","*",FN_MC!I358)</f>
        <v>ZGT1</v>
      </c>
      <c r="K356" s="110" t="str">
        <f>IF(FN_MC!M358="","*",FN_MC!M358)</f>
        <v>ZGT-ZXE</v>
      </c>
      <c r="L356" s="110" t="str">
        <f>IF(FN_MC!N358="","*",FN_MC!N358)</f>
        <v>ZGTZXE</v>
      </c>
      <c r="M356" s="111">
        <f>IF(FN_MC!J358="","*",FN_MC!J358)</f>
        <v>72</v>
      </c>
      <c r="N356" s="288">
        <f>IF(FN_MC!K358="","*",FN_MC!K358)</f>
        <v>318.5</v>
      </c>
      <c r="O356" s="288">
        <f>IF(FN_MC!L358="","*",FN_MC!L358)</f>
        <v>319.81900000000002</v>
      </c>
      <c r="P356" s="111"/>
      <c r="Q356" s="128">
        <f>IF(FN_MC!O358="","*",FN_MC!O358)</f>
        <v>0.27083333333333331</v>
      </c>
      <c r="R356" s="128">
        <f>IF(FN_MC!P358="","*",FN_MC!P358)</f>
        <v>8.3333333333333329E-2</v>
      </c>
      <c r="S356" s="110" t="str">
        <f>IF(FN_MC!Q358="","*",CONCATENATE(FN_MC!Q358," ",FN_MC!R358))</f>
        <v>400 M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1885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1886</v>
      </c>
      <c r="C2" s="95" t="s">
        <v>1157</v>
      </c>
      <c r="D2" s="95" t="s">
        <v>596</v>
      </c>
      <c r="E2" s="95" t="s">
        <v>1887</v>
      </c>
      <c r="F2" s="95" t="s">
        <v>1888</v>
      </c>
      <c r="G2" s="95" t="s">
        <v>1889</v>
      </c>
      <c r="H2" s="95" t="s">
        <v>1890</v>
      </c>
      <c r="I2" s="95" t="s">
        <v>1891</v>
      </c>
      <c r="J2" s="95" t="s">
        <v>1892</v>
      </c>
      <c r="K2" s="131" t="s">
        <v>1893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TBR-TGR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>
        <f>IF(FN_MC!B338="","*",FN_MC!B338)</f>
        <v>46018</v>
      </c>
      <c r="D336" s="121" t="str">
        <f>IF(FN_MC!D338="","*",FN_MC!D338)</f>
        <v>N98</v>
      </c>
      <c r="E336" s="121" t="str">
        <f>IF(FN_MC!H338="","*",FN_MC!H338)</f>
        <v>ZTO</v>
      </c>
      <c r="F336" s="137" t="str">
        <f>IF(FN_MC!M338="","*",FN_MC!M338)</f>
        <v>ZTO-ZXE</v>
      </c>
      <c r="G336" s="121" t="str">
        <f>IF(FN_MC!I338="","*",FN_MC!I338)</f>
        <v>ZTO</v>
      </c>
      <c r="H336" s="121" t="str">
        <f>IF(FN_MC!AB338="","*",FN_MC!AB338)</f>
        <v>ESCALA</v>
      </c>
      <c r="I336" s="121" t="str">
        <f>IF(FN_MC!AC338="","*",FN_MC!AC338)</f>
        <v>-</v>
      </c>
      <c r="J336" s="122">
        <f>IF(FN_MC!AA338="","*",FN_MC!AA338)</f>
        <v>2</v>
      </c>
      <c r="K336" s="134">
        <f>IF(FN_MC!AD338="","*",FN_MC!AD338)</f>
        <v>0.29166666666666669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>
        <f>IF(FN_MC!B358="","*",FN_MC!B358)</f>
        <v>46020</v>
      </c>
      <c r="D357" s="121" t="str">
        <f>IF(FN_MC!D358="","*",FN_MC!D358)</f>
        <v>V42</v>
      </c>
      <c r="E357" s="121" t="str">
        <f>IF(FN_MC!H358="","*",FN_MC!H358)</f>
        <v>ZGT1</v>
      </c>
      <c r="F357" s="137" t="str">
        <f>IF(FN_MC!M358="","*",FN_MC!M358)</f>
        <v>ZGT-ZXE</v>
      </c>
      <c r="G357" s="121" t="str">
        <f>IF(FN_MC!I358="","*",FN_MC!I358)</f>
        <v>ZGT1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1894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1895</v>
      </c>
      <c r="C4" s="318" t="s">
        <v>1896</v>
      </c>
      <c r="D4" s="318" t="s">
        <v>1897</v>
      </c>
      <c r="E4" s="318" t="s">
        <v>1898</v>
      </c>
      <c r="F4" s="318" t="s">
        <v>6</v>
      </c>
      <c r="G4" s="318" t="s">
        <v>1899</v>
      </c>
      <c r="H4" s="191"/>
    </row>
    <row r="5" spans="1:8">
      <c r="A5" s="191"/>
      <c r="B5" s="319" t="s">
        <v>1900</v>
      </c>
      <c r="C5" s="319">
        <v>309525</v>
      </c>
      <c r="D5" s="319" t="s">
        <v>1901</v>
      </c>
      <c r="E5" s="319" t="s">
        <v>844</v>
      </c>
      <c r="F5" s="319" t="s">
        <v>1902</v>
      </c>
      <c r="G5" s="320">
        <v>46296</v>
      </c>
      <c r="H5" s="191"/>
    </row>
    <row r="6" spans="1:8">
      <c r="A6" s="191"/>
      <c r="B6" s="319" t="s">
        <v>1903</v>
      </c>
      <c r="C6" s="319">
        <v>256875</v>
      </c>
      <c r="D6" s="319" t="s">
        <v>1904</v>
      </c>
      <c r="E6" s="319" t="s">
        <v>844</v>
      </c>
      <c r="F6" s="319" t="s">
        <v>1902</v>
      </c>
      <c r="G6" s="320">
        <v>46296</v>
      </c>
      <c r="H6" s="191"/>
    </row>
    <row r="7" spans="1:8">
      <c r="A7" s="191"/>
      <c r="B7" s="319" t="s">
        <v>1905</v>
      </c>
      <c r="C7" s="319">
        <v>257278</v>
      </c>
      <c r="D7" s="319" t="s">
        <v>1906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1907</v>
      </c>
      <c r="C8" s="319">
        <v>261794</v>
      </c>
      <c r="D8" s="319" t="s">
        <v>1908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1909</v>
      </c>
      <c r="C9" s="319">
        <v>257033</v>
      </c>
      <c r="D9" s="319" t="s">
        <v>1910</v>
      </c>
      <c r="E9" s="319" t="s">
        <v>835</v>
      </c>
      <c r="F9" s="319" t="s">
        <v>192</v>
      </c>
      <c r="G9" s="319" t="s">
        <v>1911</v>
      </c>
      <c r="H9" s="191"/>
    </row>
    <row r="10" spans="1:8">
      <c r="A10" s="191"/>
      <c r="B10" s="319" t="s">
        <v>1912</v>
      </c>
      <c r="C10" s="319">
        <v>396578</v>
      </c>
      <c r="D10" s="319" t="s">
        <v>1913</v>
      </c>
      <c r="E10" s="319" t="s">
        <v>835</v>
      </c>
      <c r="F10" s="319" t="s">
        <v>192</v>
      </c>
      <c r="G10" s="319" t="s">
        <v>1911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1914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1915</v>
      </c>
      <c r="E3" s="315" t="s">
        <v>1916</v>
      </c>
      <c r="F3" s="315" t="s">
        <v>1917</v>
      </c>
      <c r="G3" s="315" t="s">
        <v>1918</v>
      </c>
      <c r="H3" s="315" t="s">
        <v>1919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1920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1921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2025-12-26T11:49:00Z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