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37" documentId="8_{B6337239-1A00-434D-AAD0-422EA1FEB5AE}" xr6:coauthVersionLast="47" xr6:coauthVersionMax="47" xr10:uidLastSave="{5F8CF3DA-D233-411C-B0BE-0C8082E4AC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<sst xmlns="http://schemas.openxmlformats.org/spreadsheetml/2006/main" count="9954" uniqueCount="2034">
  <si>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</si>
  <si>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</si>
  <si>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</si>
  <si>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</si>
  <si>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</si>
  <si>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</si>
  <si>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</si>
  <si>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</si>
  <si>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</si>
  <si>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</si>
  <si>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</si>
  <si>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</si>
  <si>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</si>
  <si>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</si>
  <si>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</si>
  <si>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</si>
  <si>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</si>
  <si>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</si>
  <si>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</si>
  <si>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</si>
  <si>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</si>
  <si>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</si>
  <si>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</si>
  <si>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</si>
  <si>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</si>
  <si>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</si>
  <si>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</si>
  <si>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</si>
  <si>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</si>
  <si>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</si>
  <si>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</si>
  <si>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</si>
  <si>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</si>
  <si>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</si>
  <si>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</si>
  <si>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</si>
  <si>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</si>
  <si>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</si>
  <si>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</si>
  <si>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</si>
  <si>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</si>
  <si>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</si>
  <si>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</si>
  <si>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</si>
  <si>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</si>
  <si>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</si>
  <si>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</si>
  <si>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</si>
  <si>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</si>
  <si>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</si>
  <si>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</si>
  <si>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</si>
  <si>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</si>
  <si>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</si>
  <si>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</si>
  <si>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</si>
  <si>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</si>
  <si>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</si>
  <si>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</si>
  <si>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</si>
  <si>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</si>
  <si>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</si>
  <si>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</si>
  <si>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</si>
  <si>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</si>
  <si>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</si>
  <si>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</si>
  <si>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</si>
  <si>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</si>
  <si>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</si>
  <si>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</si>
  <si>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</si>
  <si>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</si>
  <si>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</si>
  <si>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</si>
  <si>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</si>
  <si>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</si>
  <si>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</si>
  <si>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</si>
  <si>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</si>
  <si>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</si>
  <si>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</si>
  <si>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</si>
  <si>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</si>
  <si>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</si>
  <si>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</si>
  <si>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</si>
  <si>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</si>
  <si>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</si>
  <si>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</si>
  <si>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</si>
  <si>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</si>
  <si>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</si>
  <si>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</si>
  <si>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</si>
  <si>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</si>
  <si>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</si>
  <si>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</si>
  <si>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</si>
  <si>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</si>
  <si>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</si>
  <si>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</si>
  <si>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</si>
  <si>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</si>
  <si>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</si>
  <si>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</si>
  <si>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</si>
  <si>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</si>
  <si>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</si>
  <si>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</si>
  <si>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</si>
  <si>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</si>
  <si>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</si>
  <si>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</si>
  <si>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</si>
  <si>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</si>
  <si>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</si>
  <si>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</si>
  <si>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</si>
  <si>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</si>
  <si>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</si>
  <si>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</si>
  <si>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</si>
  <si>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</si>
  <si>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</si>
  <si>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</si>
  <si>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</si>
  <si>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</si>
  <si>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</si>
  <si>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</si>
  <si>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</si>
  <si>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</si>
  <si>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</si>
  <si>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</si>
  <si>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</si>
  <si>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</si>
  <si>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</si>
  <si>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</si>
  <si>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</si>
  <si>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</si>
  <si>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</si>
  <si>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</si>
  <si>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</si>
  <si>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</si>
  <si>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</si>
  <si>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</si>
  <si>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</si>
  <si>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</si>
  <si>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</si>
  <si>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</si>
  <si>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</si>
  <si>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</si>
  <si>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</si>
  <si>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</si>
  <si>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</si>
  <si>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</si>
  <si>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</si>
  <si>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</si>
  <si>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</si>
  <si>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</si>
  <si>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</si>
  <si>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</si>
  <si>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</si>
  <si>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</si>
  <si>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</si>
  <si>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</si>
  <si>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</si>
  <si>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</si>
  <si>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</si>
  <si>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</si>
  <si>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</si>
  <si>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</si>
  <si>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</si>
  <si>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</si>
  <si>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</si>
  <si>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</si>
  <si>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</si>
  <si>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</si>
  <si>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</si>
  <si>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</si>
  <si>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</si>
  <si>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</si>
  <si>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</si>
  <si>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</si>
  <si>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</si>
  <si>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</si>
  <si>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</si>
  <si>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</si>
  <si>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</si>
  <si>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</si>
  <si>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</si>
  <si>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</si>
  <si>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</si>
  <si>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</si>
  <si>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</si>
  <si>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</si>
  <si>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</si>
  <si>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</si>
  <si>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</si>
  <si>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</si>
  <si>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</si>
  <si>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</si>
  <si>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</si>
  <si>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</si>
  <si>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</si>
  <si>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</si>
  <si>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</si>
  <si>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</si>
  <si>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</si>
  <si>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</si>
  <si>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</si>
  <si>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</si>
  <si>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</si>
  <si>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</si>
  <si>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</si>
  <si>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</si>
  <si>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</si>
  <si>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</si>
  <si>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</si>
  <si>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</si>
  <si>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</si>
  <si>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</si>
  <si>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</si>
  <si>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</si>
  <si>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</si>
  <si>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</si>
  <si>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</si>
  <si>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</si>
  <si>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</si>
  <si>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</si>
  <si>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</si>
  <si>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</si>
  <si>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</si>
  <si>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</si>
  <si>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</si>
  <si>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</si>
  <si>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</si>
  <si>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</si>
  <si>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</si>
  <si>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</si>
  <si>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</si>
  <si>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</si>
  <si>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</si>
  <si>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</si>
  <si>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</si>
  <si>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</si>
  <si>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</si>
  <si>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</si>
  <si>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</si>
  <si>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</si>
  <si>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</si>
  <si>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</si>
  <si>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</si>
  <si>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</si>
  <si>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</si>
  <si>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</si>
  <si>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</si>
  <si>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</si>
  <si>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</si>
  <si>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</si>
  <si>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</si>
  <si>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</si>
  <si>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</si>
  <si>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</si>
  <si>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</si>
  <si>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</si>
  <si>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</si>
  <si>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</si>
  <si>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</si>
  <si>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</si>
  <si>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</si>
  <si>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</si>
  <si>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</si>
  <si>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</si>
  <si>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</si>
  <si>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</si>
  <si>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</si>
  <si>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</si>
  <si>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</si>
  <si>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</si>
  <si>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</si>
  <si>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</si>
  <si>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</si>
  <si>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</si>
  <si>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</si>
  <si>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</si>
  <si>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</si>
  <si>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</si>
  <si>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</si>
  <si>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</si>
  <si>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</si>
  <si>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</si>
  <si>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</si>
  <si>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</si>
  <si>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</si>
  <si>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</si>
  <si>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</si>
  <si>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</si>
  <si>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</si>
  <si>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</si>
  <si>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</si>
  <si>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</si>
  <si>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</si>
  <si>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</si>
  <si>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</si>
  <si>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</si>
  <si>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</si>
  <si>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</si>
  <si>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</si>
  <si>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</si>
  <si>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</si>
  <si>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</si>
  <si>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</si>
  <si>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</si>
  <si>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</si>
  <si>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</si>
  <si>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</si>
  <si>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</si>
  <si>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</si>
  <si>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</si>
  <si>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</si>
  <si>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</si>
  <si>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</si>
  <si>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</si>
  <si>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</si>
  <si>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</si>
  <si>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</si>
  <si>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</si>
  <si>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</si>
  <si>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</si>
  <si>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</si>
  <si>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</si>
  <si>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</si>
  <si>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</si>
  <si>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</si>
  <si>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</si>
  <si>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</si>
  <si>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</si>
  <si>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</si>
  <si>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</si>
  <si>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</si>
  <si>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</si>
  <si>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</si>
  <si>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</si>
  <si>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</si>
  <si>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</si>
  <si>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</si>
  <si>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</si>
  <si>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</si>
  <si>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</si>
  <si>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</si>
  <si>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</si>
  <si>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</si>
  <si>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</si>
  <si>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</si>
  <si>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</si>
  <si>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</si>
  <si>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</si>
  <si>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</si>
  <si>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</si>
  <si>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</si>
  <si>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</si>
  <si>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</si>
  <si>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</si>
  <si>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</si>
  <si>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</si>
  <si>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</si>
  <si>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</si>
  <si>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</si>
  <si>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</si>
  <si>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</si>
  <si>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</si>
  <si>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</si>
  <si>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</si>
  <si>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</si>
  <si>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</si>
  <si>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</si>
  <si>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</si>
  <si>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</si>
  <si>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</si>
  <si>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</si>
  <si>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</si>
  <si>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</si>
  <si>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</si>
  <si>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</si>
  <si>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</si>
  <si>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</si>
  <si>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</si>
  <si>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</si>
  <si>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</si>
  <si>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</si>
  <si>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</si>
  <si>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</si>
  <si>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</si>
  <si>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</si>
  <si>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</si>
  <si>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</si>
  <si>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</si>
  <si>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</si>
  <si>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</si>
  <si>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</si>
  <si>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</si>
  <si>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</si>
  <si>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</si>
  <si>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</si>
  <si>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</si>
  <si>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</si>
  <si>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</si>
  <si>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</si>
  <si>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</si>
  <si>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</si>
  <si>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</si>
  <si>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</si>
  <si>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</si>
  <si>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</si>
  <si>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</si>
  <si>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</si>
  <si>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</si>
  <si>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</si>
  <si>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</si>
  <si>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</si>
  <si>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</si>
  <si>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</si>
  <si>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</si>
  <si>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</si>
  <si>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</si>
  <si>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</si>
  <si>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</si>
  <si>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</si>
  <si>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</si>
  <si>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</si>
  <si>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</si>
  <si>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</si>
  <si>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</si>
  <si>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</si>
  <si>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</si>
  <si>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</si>
  <si>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</si>
  <si>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</si>
  <si>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</si>
  <si>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</si>
  <si>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</si>
  <si>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</si>
  <si>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</si>
  <si>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</si>
  <si>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</si>
  <si>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</si>
  <si>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</si>
  <si>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</si>
  <si>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</si>
  <si>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</si>
  <si>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</si>
  <si>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</si>
  <si>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</si>
  <si>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</si>
  <si>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</si>
  <si>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</si>
  <si>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</si>
  <si>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</si>
  <si>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</si>
  <si>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</si>
  <si>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</si>
  <si>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</si>
  <si>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</si>
  <si>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</si>
  <si>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</si>
  <si>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</si>
  <si>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</si>
  <si>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</si>
  <si>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</si>
  <si>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</si>
  <si>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</si>
  <si>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</si>
  <si>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</si>
  <si>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</si>
  <si>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</si>
  <si>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</si>
  <si>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</si>
  <si>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</si>
  <si>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</si>
  <si>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</si>
  <si>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</si>
  <si>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</si>
  <si>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</si>
  <si>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</si>
  <si>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</si>
  <si>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</si>
  <si>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</si>
  <si>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</si>
  <si>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</si>
  <si>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</si>
  <si>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</si>
  <si>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</si>
  <si>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</si>
  <si>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</si>
  <si>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</si>
  <si>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</si>
  <si>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</si>
  <si>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</si>
  <si>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</si>
  <si>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</si>
  <si>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</si>
  <si>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</si>
  <si>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</si>
  <si>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</si>
  <si>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</si>
  <si>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</si>
  <si>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</si>
  <si>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</si>
  <si>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</si>
  <si>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</si>
  <si>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</si>
  <si>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</si>
  <si>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</si>
  <si>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</si>
  <si>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</si>
  <si>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</si>
  <si>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</si>
  <si>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</si>
  <si>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</si>
  <si>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</si>
  <si>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</si>
  <si>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</si>
  <si>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</si>
  <si>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</si>
  <si>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</si>
  <si>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</si>
  <si>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</si>
  <si>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</si>
  <si>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</si>
  <si>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</si>
  <si>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</si>
  <si>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</si>
  <si>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</si>
  <si>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</si>
  <si>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</si>
  <si>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</si>
  <si>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</si>
  <si>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</si>
  <si>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</si>
  <si>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</si>
  <si>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</si>
  <si>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</si>
  <si>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</si>
  <si>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</si>
  <si>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</si>
  <si>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</si>
  <si>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</si>
  <si>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</si>
  <si>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</si>
  <si>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</si>
  <si>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</si>
  <si>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</si>
  <si>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</si>
  <si>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</si>
  <si>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</si>
  <si>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</si>
  <si>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</si>
  <si>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</si>
  <si>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</si>
  <si>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</si>
  <si>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</si>
  <si>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</si>
  <si>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</si>
  <si>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</si>
  <si>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</si>
  <si>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</si>
  <si>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</si>
  <si>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</si>
  <si>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</si>
  <si>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</si>
  <si>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</si>
  <si>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</si>
  <si>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</si>
  <si>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</si>
  <si>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</si>
  <si>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</si>
  <si>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</si>
  <si>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</si>
  <si>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</si>
  <si>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</si>
  <si>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</si>
  <si>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</si>
  <si>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</si>
  <si>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</si>
  <si>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</si>
  <si>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</si>
  <si>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</si>
  <si>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</si>
  <si>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</si>
  <si>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</si>
  <si>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</si>
  <si>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</si>
  <si>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</si>
  <si>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</si>
  <si>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</si>
  <si>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</si>
  <si>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</si>
  <si>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</si>
  <si>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</si>
  <si>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</si>
  <si>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</si>
  <si>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</si>
  <si>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</si>
  <si>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</si>
  <si>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</si>
  <si>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</si>
  <si>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</si>
  <si>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</si>
  <si>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</si>
  <si>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</si>
  <si>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</si>
  <si>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</si>
  <si>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</si>
  <si>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</si>
  <si>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</si>
  <si>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</si>
  <si>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</si>
  <si>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</si>
  <si>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</si>
  <si>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</si>
  <si>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</si>
  <si>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</si>
  <si>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</si>
  <si>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</si>
  <si>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</si>
  <si>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</si>
  <si>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</si>
  <si>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</si>
  <si>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</si>
  <si>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</si>
  <si>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</si>
  <si>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</si>
  <si>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</si>
  <si>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</si>
  <si>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</si>
  <si>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</si>
  <si>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</si>
  <si>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</si>
  <si>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</si>
  <si>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</si>
  <si>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</si>
  <si>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</si>
  <si>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</si>
  <si>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</si>
  <si>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</si>
  <si>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</si>
  <si>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</si>
  <si>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</si>
  <si>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</si>
  <si>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</si>
  <si>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</si>
  <si>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</si>
  <si>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</si>
  <si>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</si>
  <si>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</si>
  <si>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</si>
  <si>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</si>
  <si>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</si>
  <si>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</si>
  <si>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</si>
  <si>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</si>
  <si>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</si>
  <si>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</si>
  <si>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</si>
  <si>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</si>
  <si>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</si>
  <si>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</si>
  <si>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</si>
  <si>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</si>
  <si>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</si>
  <si>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</si>
  <si>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</si>
  <si>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</si>
  <si>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</si>
  <si>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</si>
  <si>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</si>
  <si>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</si>
  <si>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</si>
  <si>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</si>
  <si>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</si>
  <si>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</si>
  <si>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</si>
  <si>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</si>
  <si>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</si>
  <si>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</si>
  <si>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</si>
  <si>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</si>
  <si>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</si>
  <si>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</si>
  <si>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</si>
  <si>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</si>
  <si>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</si>
  <si>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</si>
  <si>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</si>
  <si>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</si>
  <si>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</si>
  <si>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</si>
  <si>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</si>
  <si>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</si>
  <si>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</si>
  <si>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</si>
  <si>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</si>
  <si>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</si>
  <si>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</si>
  <si>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</si>
  <si>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</si>
  <si>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</si>
  <si>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</si>
  <si>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</si>
  <si>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</si>
  <si>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</si>
  <si>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</si>
  <si>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</si>
  <si>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</si>
  <si>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</si>
  <si>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</si>
  <si>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</si>
  <si>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</si>
  <si>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</si>
  <si>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</si>
  <si>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</si>
  <si>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</si>
  <si>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</si>
  <si>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</si>
  <si>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</si>
  <si>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</si>
  <si>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</si>
  <si>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</si>
  <si>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</si>
  <si>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</si>
  <si>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</si>
  <si>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</si>
  <si>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</si>
  <si>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</si>
  <si>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</si>
  <si>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</si>
  <si>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</si>
  <si>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</si>
  <si>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</si>
  <si>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</si>
  <si>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</si>
  <si>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</si>
  <si>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</si>
  <si>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</si>
  <si>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</si>
  <si>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</si>
  <si>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</si>
  <si>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</si>
  <si>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</si>
  <si>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</si>
  <si>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</si>
  <si>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</si>
  <si>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</si>
  <si>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</si>
  <si>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</si>
  <si>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</si>
  <si>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</si>
  <si>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</si>
  <si>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</si>
  <si>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</si>
  <si>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</si>
  <si>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</si>
  <si>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</si>
  <si>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</si>
  <si>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</si>
  <si>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</si>
  <si>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</si>
  <si>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</si>
  <si>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</si>
  <si>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</si>
  <si>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</si>
  <si>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</si>
  <si>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</si>
  <si>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</si>
  <si>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</si>
  <si>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</si>
  <si>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</si>
  <si>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</si>
  <si>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</si>
  <si>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</si>
  <si>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</si>
  <si>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</si>
  <si>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</si>
  <si>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</si>
  <si>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</si>
  <si>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</si>
  <si>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</si>
  <si>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</si>
  <si>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</si>
  <si>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</si>
  <si>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</si>
  <si>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</si>
  <si>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</si>
  <si>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</si>
  <si>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</si>
  <si>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</si>
  <si>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</si>
  <si>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</si>
  <si>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</si>
  <si>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</si>
  <si>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</si>
  <si>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</si>
  <si>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</si>
  <si>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</si>
  <si>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</si>
  <si>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</si>
  <si>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</si>
  <si>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</si>
  <si>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</si>
  <si>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</si>
  <si>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</si>
  <si>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</si>
  <si>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</si>
  <si>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</si>
  <si>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</si>
  <si>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</si>
  <si>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</si>
  <si>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</si>
  <si>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</si>
  <si>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</si>
  <si>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</si>
  <si>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</si>
  <si>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</si>
  <si>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</si>
  <si>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</si>
  <si>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</si>
  <si>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</si>
  <si>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</si>
  <si>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</si>
  <si>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</si>
  <si>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</si>
  <si>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</si>
  <si>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</si>
  <si>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</si>
  <si>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</si>
  <si>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</si>
  <si>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</si>
  <si>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</si>
  <si>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</si>
  <si>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</si>
  <si>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</si>
  <si>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</si>
  <si>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</si>
  <si>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</si>
  <si>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</si>
  <si>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</si>
  <si>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</si>
  <si>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</si>
  <si>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</si>
  <si>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</si>
  <si>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</si>
  <si>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</si>
  <si>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</si>
  <si>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</si>
  <si>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</si>
  <si>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</si>
  <si>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</si>
  <si>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</si>
  <si>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</si>
  <si>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</si>
  <si>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</si>
  <si>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</si>
  <si>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</si>
  <si>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</si>
  <si>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</si>
  <si>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</si>
  <si>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</si>
  <si>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</si>
  <si>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</si>
  <si>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</si>
  <si>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</si>
  <si>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</si>
  <si>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</si>
  <si>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</si>
  <si>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</si>
  <si>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</si>
  <si>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</si>
  <si>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</si>
  <si>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</si>
  <si>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</si>
  <si>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</si>
  <si>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</si>
  <si>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</si>
  <si>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</si>
  <si>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</si>
  <si>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</si>
  <si>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</si>
  <si>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</si>
  <si>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</si>
  <si>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</si>
  <si>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</si>
  <si>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</si>
  <si>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</si>
  <si>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</si>
  <si>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</si>
  <si>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</si>
  <si>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</si>
  <si>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</si>
  <si>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</si>
  <si>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</si>
  <si>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</si>
  <si>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</si>
  <si>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</si>
  <si>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</si>
  <si>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</si>
  <si>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</si>
  <si>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</si>
  <si>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</si>
  <si>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</si>
  <si>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</si>
  <si>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</si>
  <si>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</si>
  <si>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</si>
  <si>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</si>
  <si>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</si>
  <si>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</si>
  <si>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</si>
  <si>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</si>
  <si>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</si>
  <si>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</si>
  <si>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</si>
  <si>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</si>
  <si>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</si>
  <si>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</si>
  <si>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</si>
  <si>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</si>
  <si>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</si>
  <si>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</si>
  <si>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</si>
  <si>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</si>
  <si>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</si>
  <si>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</si>
  <si>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</si>
  <si>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</si>
  <si>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</si>
  <si>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</si>
  <si>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</si>
  <si>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</si>
  <si>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</si>
  <si>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</si>
  <si>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</si>
  <si>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</si>
  <si>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</si>
  <si>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</si>
  <si>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</si>
  <si>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</si>
  <si>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</si>
  <si>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</si>
  <si>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</si>
  <si>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</si>
  <si>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</si>
  <si>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</si>
  <si>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</si>
  <si>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</si>
  <si>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</si>
  <si>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</si>
  <si>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</si>
  <si>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</si>
  <si>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</si>
  <si>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</si>
  <si>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</si>
  <si>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</si>
  <si>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</si>
  <si>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</si>
  <si>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</si>
  <si>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</si>
  <si>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</si>
  <si>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</si>
  <si>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</si>
  <si>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</si>
  <si>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</si>
  <si>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</si>
  <si>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</si>
  <si>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</si>
  <si>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</si>
  <si>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</si>
  <si>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</si>
  <si>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</si>
  <si>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</si>
  <si>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</si>
  <si>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</si>
  <si>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</si>
  <si>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</si>
  <si>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</si>
  <si>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</si>
  <si>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</si>
  <si>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</si>
  <si>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</si>
  <si>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</si>
  <si>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</si>
  <si>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</si>
  <si>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</si>
  <si>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</si>
  <si>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</si>
  <si>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</si>
  <si>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</si>
  <si>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</si>
  <si>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</si>
  <si>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</si>
  <si>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</si>
  <si>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</si>
  <si>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</si>
  <si>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</si>
  <si>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</si>
  <si>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</si>
  <si>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</si>
  <si>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</si>
  <si>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</si>
  <si>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</si>
  <si>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</si>
  <si>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</si>
  <si>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</si>
  <si>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</si>
  <si>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</si>
  <si>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</si>
  <si>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</si>
  <si>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</si>
  <si>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</si>
  <si>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</si>
  <si>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</si>
  <si>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</si>
  <si>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</si>
  <si>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</si>
  <si>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</si>
  <si>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</si>
  <si>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</si>
  <si>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</si>
  <si>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</si>
  <si>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</si>
  <si>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</si>
  <si>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</si>
  <si>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</si>
  <si>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</si>
  <si>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</si>
  <si>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</si>
  <si>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</si>
  <si>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</si>
  <si>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</si>
  <si>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</si>
  <si>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</si>
  <si>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</si>
  <si>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</si>
  <si>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</si>
  <si>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</si>
  <si>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</si>
  <si>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</si>
  <si>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</si>
  <si>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</si>
  <si>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</si>
  <si>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</si>
  <si>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</si>
  <si>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</si>
  <si>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</si>
  <si>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</si>
  <si>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</si>
  <si>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</si>
  <si>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</si>
  <si>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</si>
  <si>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</si>
  <si>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</si>
  <si>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</si>
  <si>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</si>
  <si>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</si>
  <si>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</si>
  <si>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</si>
  <si>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</si>
  <si>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</si>
  <si>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</si>
  <si>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</si>
  <si>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</si>
  <si>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</si>
  <si>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</si>
  <si>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</si>
  <si>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</si>
  <si>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</si>
  <si>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</si>
  <si>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</si>
  <si>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</si>
  <si>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</si>
  <si>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</si>
  <si>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</si>
  <si>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</si>
  <si>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</si>
  <si>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</si>
  <si>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</si>
  <si>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</si>
  <si>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</si>
  <si>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</si>
  <si>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</si>
  <si>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</si>
  <si>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</si>
  <si>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</si>
  <si>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</si>
  <si>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</si>
  <si>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</si>
  <si>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</si>
  <si>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</si>
  <si>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</si>
  <si>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</si>
  <si>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</si>
  <si>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</si>
  <si>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</si>
  <si>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</si>
  <si>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</si>
  <si>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</si>
  <si>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</si>
  <si>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</si>
  <si>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</si>
  <si>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</si>
  <si>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</si>
  <si>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</si>
  <si>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</si>
  <si>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</si>
  <si>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</si>
  <si>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</si>
  <si>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</si>
  <si>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</si>
  <si>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</si>
  <si>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</si>
  <si>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</si>
  <si>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</si>
  <si>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</si>
  <si>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</si>
  <si>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</si>
  <si>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</si>
  <si>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</si>
  <si>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</si>
  <si>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</si>
  <si>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</si>
  <si>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</si>
  <si>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</si>
  <si>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</si>
  <si>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</si>
  <si>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</si>
  <si>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</si>
  <si>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</si>
  <si>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</si>
  <si>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</si>
  <si>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</si>
  <si>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</si>
  <si>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</si>
  <si>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</si>
  <si>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</si>
  <si>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</si>
  <si>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</si>
  <si>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</si>
  <si>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</si>
  <si>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</si>
  <si>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</si>
  <si>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</si>
  <si>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</si>
  <si>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</si>
  <si>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</si>
  <si>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</si>
  <si>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</si>
  <si>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</si>
  <si>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</si>
  <si>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</si>
  <si>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</si>
  <si>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</si>
  <si>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</si>
  <si>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</si>
  <si>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</si>
  <si>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</si>
  <si>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</si>
  <si>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</si>
  <si>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</si>
  <si>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</si>
  <si>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</si>
  <si>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</si>
  <si>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</si>
  <si>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</si>
  <si>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</si>
  <si>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</si>
  <si>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</si>
  <si>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</si>
  <si>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</si>
  <si>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</si>
  <si>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</si>
  <si>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</si>
  <si>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</si>
  <si>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</si>
  <si>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</si>
  <si>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</si>
  <si>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</si>
  <si>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</si>
  <si>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</si>
  <si>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</si>
  <si>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</si>
  <si>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</si>
  <si>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</si>
  <si>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</si>
  <si>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</si>
  <si>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</si>
  <si>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</si>
  <si>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</si>
  <si>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</si>
  <si>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</si>
  <si>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</si>
  <si>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</si>
  <si>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</si>
  <si>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</si>
  <si>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</si>
  <si>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</si>
  <si>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</si>
  <si>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</si>
  <si>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</si>
  <si>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</si>
  <si>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</si>
  <si>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</si>
  <si>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</si>
  <si>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</si>
  <si>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</si>
  <si>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</si>
  <si>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</si>
  <si>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</si>
  <si>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</si>
  <si>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</si>
  <si>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</si>
  <si>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</si>
  <si>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</si>
  <si>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</si>
  <si>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</si>
  <si>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</si>
  <si>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</si>
  <si>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</si>
  <si>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</si>
  <si>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</si>
  <si>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</si>
  <si>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</si>
  <si>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</si>
  <si>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</si>
  <si>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</si>
  <si>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</si>
  <si>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</si>
  <si>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</si>
  <si>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</si>
  <si>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</si>
  <si>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</si>
  <si>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</si>
  <si>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</si>
  <si>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</si>
  <si>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</si>
  <si>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</si>
  <si>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</si>
  <si>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</si>
  <si>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</si>
  <si>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</si>
  <si>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</si>
  <si>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</si>
  <si>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</si>
  <si>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</si>
  <si>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</si>
  <si>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</si>
  <si>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</si>
  <si>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</si>
  <si>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</si>
  <si>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</si>
  <si>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</si>
  <si>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</si>
  <si>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</si>
  <si>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</si>
  <si>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</si>
  <si>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</si>
  <si>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</si>
  <si>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</si>
  <si>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</si>
  <si>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</si>
  <si>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</si>
  <si>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</si>
  <si>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</si>
  <si>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</si>
  <si>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</si>
  <si>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</si>
  <si>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</si>
  <si>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</si>
  <si>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</si>
  <si>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</si>
  <si>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</si>
  <si>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</si>
  <si>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</si>
  <si>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</si>
  <si>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</si>
  <si>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</si>
  <si>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</si>
  <si>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</si>
  <si>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</si>
  <si>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</si>
  <si>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</si>
  <si>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</si>
  <si>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</si>
  <si>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</si>
  <si>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</si>
  <si>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</si>
  <si>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</si>
  <si>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</si>
  <si>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</si>
  <si>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</si>
  <si>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</si>
  <si>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</si>
  <si>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</si>
  <si>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</si>
  <si>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</si>
  <si>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</si>
  <si>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</si>
  <si>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</si>
  <si>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</si>
  <si>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</si>
  <si>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</si>
  <si>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</si>
  <si>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</si>
  <si>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</si>
  <si>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</si>
  <si>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</si>
  <si>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</si>
  <si>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</si>
  <si>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</si>
  <si>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</si>
  <si>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</si>
  <si>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</si>
  <si>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</si>
  <si>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</si>
  <si>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</si>
  <si>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</si>
  <si>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</si>
  <si>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</si>
  <si>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</si>
  <si>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</si>
  <si>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</si>
  <si>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</si>
  <si>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</si>
  <si>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</si>
  <si>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</si>
  <si>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</si>
  <si>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</si>
  <si>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</si>
  <si>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</si>
  <si>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</si>
  <si>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</si>
  <si>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</si>
  <si>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</si>
  <si>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</si>
  <si>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</si>
  <si>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</si>
  <si>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</si>
  <si>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</si>
  <si>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</si>
  <si>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</si>
  <si>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</si>
  <si>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</si>
  <si>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</si>
  <si>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</si>
  <si>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</si>
  <si>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</si>
  <si>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</si>
  <si>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</si>
  <si>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</si>
  <si>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</si>
  <si>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</si>
  <si>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</si>
  <si>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</si>
  <si>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</si>
  <si>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</si>
  <si>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</si>
  <si>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</si>
  <si>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</si>
  <si>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</si>
  <si>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</si>
  <si>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</si>
  <si>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</si>
  <si>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</si>
  <si>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</si>
  <si>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</si>
  <si>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</si>
  <si>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</si>
  <si>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</si>
  <si>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</si>
  <si>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</si>
  <si>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</si>
  <si>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</si>
  <si>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</si>
  <si>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</si>
  <si>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</si>
  <si>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</si>
  <si>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</si>
  <si>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</si>
  <si>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</si>
  <si>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</si>
  <si>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</si>
  <si>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</si>
  <si>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</si>
  <si>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</si>
  <si>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</si>
  <si>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</si>
  <si>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</si>
  <si>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</si>
  <si>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</si>
  <si>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</si>
  <si>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</si>
  <si>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</si>
  <si>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</si>
  <si>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</si>
  <si>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</si>
  <si>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</si>
  <si>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</si>
  <si>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</si>
  <si>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</si>
  <si>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</si>
  <si>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</si>
  <si>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</si>
  <si>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</si>
  <si>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</si>
  <si>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</si>
  <si>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</si>
  <si>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</si>
  <si>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</si>
  <si>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</si>
  <si>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</si>
  <si>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</si>
  <si>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</si>
  <si>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</si>
  <si>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</si>
  <si>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</si>
  <si>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</si>
  <si>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</si>
  <si>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</si>
  <si>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</si>
  <si>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</si>
  <si>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</si>
  <si>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</si>
  <si>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</si>
  <si>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</si>
  <si>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</si>
  <si>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</si>
  <si>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</si>
  <si>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</si>
  <si>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</si>
  <si>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</si>
  <si>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</si>
  <si>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</si>
  <si>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</si>
  <si>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</si>
  <si>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</si>
  <si>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</si>
  <si>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</si>
  <si>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</si>
  <si>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</si>
  <si>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</si>
  <si>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</si>
  <si>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</si>
  <si>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</si>
  <si>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</si>
  <si>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</si>
  <si>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</si>
  <si>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</si>
  <si>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</si>
  <si>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</si>
  <si>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</si>
  <si>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</si>
  <si>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</si>
  <si>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</si>
  <si>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</si>
  <si>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</si>
  <si>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</si>
  <si>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</si>
  <si>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</si>
  <si>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</si>
  <si>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</si>
  <si>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</si>
  <si>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</si>
  <si>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</si>
  <si>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</si>
  <si>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</si>
  <si>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</si>
  <si>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</si>
  <si>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</si>
  <si>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</si>
  <si>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</si>
  <si>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</si>
  <si>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</si>
  <si>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</si>
  <si>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</si>
  <si>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</si>
  <si>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</si>
  <si>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</si>
  <si>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</si>
  <si>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</si>
  <si>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</si>
  <si>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</si>
  <si>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</si>
  <si>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</si>
  <si>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</si>
  <si>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</si>
  <si>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</si>
  <si>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</si>
  <si>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</si>
  <si>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</si>
  <si>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</si>
  <si>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</si>
  <si>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</si>
  <si>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</si>
  <si>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</si>
  <si>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</si>
  <si>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</si>
  <si>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</si>
  <si>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</si>
  <si>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</si>
  <si>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</si>
  <si>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</si>
  <si>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</si>
  <si>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</si>
  <si>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</si>
  <si>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</si>
  <si>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</si>
  <si>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</si>
  <si>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</si>
  <si>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</si>
  <si>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</si>
  <si>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</si>
  <si>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</si>
  <si>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</si>
  <si>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</si>
  <si>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</si>
  <si>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</si>
  <si>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</si>
  <si>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</si>
  <si>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</si>
  <si>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</si>
  <si>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</si>
  <si>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</si>
  <si>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</si>
  <si>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</si>
  <si>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</si>
  <si>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</si>
  <si>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</si>
  <si>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</si>
  <si>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</si>
  <si>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</si>
  <si>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</si>
  <si>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</si>
  <si>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</si>
  <si>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</si>
  <si>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</si>
  <si>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</si>
  <si>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</si>
  <si>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</si>
  <si>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</si>
  <si>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</si>
  <si>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</si>
  <si>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</si>
  <si>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</si>
  <si>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</si>
  <si>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</si>
  <si>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</si>
  <si>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</si>
  <si>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</si>
  <si>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</si>
  <si>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</si>
  <si>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</si>
  <si>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</si>
  <si>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</si>
  <si>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</si>
  <si>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</si>
  <si>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</si>
  <si>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</si>
  <si>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</si>
  <si>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</si>
  <si>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</si>
  <si>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</si>
  <si>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</si>
  <si>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</si>
  <si>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</si>
  <si>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</si>
  <si>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</si>
  <si>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</si>
  <si>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</si>
  <si>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</si>
  <si>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</si>
  <si>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</si>
  <si>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</si>
  <si>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</si>
  <si>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</si>
  <si>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</si>
  <si>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</si>
  <si>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</si>
  <si>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</si>
  <si>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</si>
  <si>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</si>
  <si>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</si>
  <si>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</si>
  <si>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</si>
  <si>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</si>
  <si>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</si>
  <si>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</si>
  <si>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</si>
  <si>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</si>
  <si>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</si>
  <si>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</si>
  <si>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</si>
  <si>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</si>
  <si>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</si>
  <si>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</si>
  <si>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</si>
  <si>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</si>
  <si>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</si>
  <si>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</si>
  <si>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</si>
  <si>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</si>
  <si>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</si>
  <si>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</si>
  <si>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</si>
  <si>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</si>
  <si>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</si>
  <si>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</si>
  <si>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</si>
  <si>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</si>
  <si>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</si>
  <si>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</si>
  <si>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</si>
  <si>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</si>
  <si>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</si>
  <si>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</si>
  <si>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</si>
  <si>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</si>
  <si>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</si>
  <si>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</si>
  <si>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</si>
  <si>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</si>
  <si>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</si>
  <si>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</si>
  <si>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</si>
  <si>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</si>
  <si>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</si>
  <si>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</si>
  <si>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</si>
  <si>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</si>
  <si>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</si>
  <si>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</si>
  <si>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</si>
  <si>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</si>
  <si>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</si>
  <si>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</si>
  <si>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</si>
  <si>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</si>
  <si>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</si>
  <si>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</si>
  <si>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</si>
  <si>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</si>
  <si>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</si>
  <si>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</si>
  <si>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</si>
  <si>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</si>
  <si>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</si>
  <si>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</si>
  <si>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</si>
  <si>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</si>
  <si>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</si>
  <si>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</si>
  <si>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</si>
  <si>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</si>
  <si>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</si>
  <si>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</si>
  <si>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</si>
  <si>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</si>
  <si>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</si>
  <si>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</si>
  <si>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</si>
  <si>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</si>
  <si>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</si>
  <si>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</si>
  <si>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</si>
  <si>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</si>
  <si>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</si>
  <si>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</si>
  <si>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</si>
  <si>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</si>
  <si>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</si>
  <si>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</si>
  <si>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</si>
  <si>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</si>
  <si>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</si>
  <si>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</si>
  <si>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</si>
  <si>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</si>
  <si>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</si>
  <si>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</si>
  <si>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</si>
  <si>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</si>
  <si>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</si>
  <si>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</si>
  <si>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</si>
  <si>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</si>
  <si>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</si>
  <si>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</si>
  <si>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</si>
  <si>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</si>
  <si>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</si>
  <si>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</si>
  <si>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</si>
  <si>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</si>
  <si>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</si>
  <si>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</si>
  <si>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</si>
  <si>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</si>
  <si>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</si>
  <si>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</si>
  <si>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</si>
  <si>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</si>
  <si>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</si>
  <si>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</si>
  <si>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</si>
  <si>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</si>
  <si>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</si>
  <si>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</si>
  <si>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</si>
  <si>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</si>
  <si>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</si>
  <si>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</si>
  <si>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</si>
  <si>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</si>
  <si>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</si>
  <si>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</si>
  <si>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</si>
  <si>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</si>
  <si>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</si>
  <si>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</si>
  <si>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</si>
  <si>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</si>
  <si>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</si>
  <si>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</si>
  <si>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</si>
  <si>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</si>
  <si>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</si>
  <si>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</si>
  <si>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</si>
  <si>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</si>
  <si>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</si>
  <si>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</si>
  <si>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</si>
  <si>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</si>
  <si>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</si>
  <si>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</si>
  <si>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</si>
  <si>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</si>
  <si>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</si>
  <si>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</si>
  <si>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</si>
  <si>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</si>
  <si>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</si>
  <si>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</si>
  <si>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</si>
  <si>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</si>
  <si>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</si>
  <si>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</si>
  <si>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</si>
  <si>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</si>
  <si>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</si>
  <si>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</si>
  <si>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</si>
  <si>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</si>
  <si>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</si>
  <si>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</si>
  <si>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</si>
  <si>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</si>
  <si>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</si>
  <si>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</si>
  <si>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</si>
  <si>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</si>
  <si>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</si>
  <si>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</si>
  <si>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</si>
  <si>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</si>
  <si>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</si>
  <si>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</si>
  <si>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</si>
  <si>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</si>
  <si>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</si>
  <si>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</si>
  <si>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</si>
  <si>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</si>
  <si>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</si>
  <si>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</si>
  <si>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</si>
  <si>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</si>
  <si>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</si>
  <si>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</si>
  <si>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</si>
  <si>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</si>
  <si>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</si>
  <si>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</si>
  <si>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</si>
  <si>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</si>
  <si>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</si>
  <si>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</si>
  <si>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</si>
  <si>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</si>
  <si>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</si>
  <si>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</si>
  <si>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</si>
  <si>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</si>
  <si>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</si>
  <si>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</si>
  <si>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</si>
  <si>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</si>
  <si>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</si>
  <si>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</si>
  <si>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</si>
  <si>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</si>
  <si>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</si>
  <si>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</si>
  <si>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</si>
  <si>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</si>
  <si>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</si>
  <si>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</si>
  <si>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</si>
  <si>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</si>
  <si>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</si>
  <si>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</si>
  <si>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</si>
  <si>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</si>
  <si>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</si>
  <si>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</si>
  <si>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</si>
  <si>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</si>
  <si>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</si>
  <si>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</si>
  <si>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</si>
  <si>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</si>
  <si>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</si>
  <si>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</si>
  <si>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</si>
  <si>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</si>
  <si>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</si>
  <si>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</si>
  <si>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</si>
  <si>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</si>
  <si>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</si>
  <si>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</si>
  <si>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</si>
  <si>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</si>
  <si>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</si>
  <si>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</si>
  <si>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</si>
  <si>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</si>
  <si>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</si>
  <si>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</si>
  <si>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</si>
  <si>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</si>
  <si>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</si>
  <si>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</si>
  <si>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</si>
  <si>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</si>
  <si>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</si>
  <si>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</si>
  <si>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</si>
  <si>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</si>
  <si>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</si>
  <si>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</si>
  <si>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</si>
  <si>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</si>
  <si>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</si>
  <si>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</si>
  <si>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</si>
  <si>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</si>
  <si>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</si>
  <si>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</si>
  <si>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</si>
  <si>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</si>
  <si>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</si>
  <si>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</si>
  <si>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</si>
  <si>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</si>
  <si>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</si>
  <si>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</si>
  <si>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</si>
  <si>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</si>
  <si>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</si>
  <si>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</si>
  <si>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</si>
  <si>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</si>
  <si>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</si>
  <si>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</si>
  <si>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</si>
  <si>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</si>
  <si>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</si>
  <si>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</si>
  <si>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</si>
  <si>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</si>
  <si>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</si>
  <si>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</si>
  <si>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</si>
  <si>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</si>
  <si>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</si>
  <si>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</si>
  <si>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</si>
  <si>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</si>
  <si>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</si>
  <si>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</si>
  <si>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</si>
  <si>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</si>
  <si>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</si>
  <si>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</si>
  <si>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</si>
  <si>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</si>
  <si>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</si>
  <si>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</si>
  <si>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</si>
  <si>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</si>
  <si>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</si>
  <si>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</si>
  <si>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</si>
  <si>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</si>
  <si>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</si>
  <si>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</si>
  <si>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</si>
  <si>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</si>
  <si>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</si>
  <si>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</si>
  <si>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</si>
  <si>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</si>
  <si>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</si>
  <si>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</si>
  <si>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</si>
  <si>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</si>
  <si>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</si>
  <si>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</si>
  <si>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</si>
  <si>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</si>
  <si>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</si>
  <si>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</si>
  <si>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</si>
  <si>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</si>
  <si>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</si>
  <si>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</si>
  <si>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</si>
  <si>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</si>
  <si>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</si>
  <si>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</si>
  <si>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</si>
  <si>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</si>
  <si>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</si>
  <si>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</si>
  <si>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</si>
  <si>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</si>
  <si>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</si>
  <si>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</si>
  <si>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</si>
  <si>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</si>
  <si>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</si>
  <si>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</si>
  <si>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</si>
  <si>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</si>
  <si>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</si>
  <si>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</si>
  <si>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</si>
  <si>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</si>
  <si>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</si>
  <si>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</si>
  <si>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</si>
  <si>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</si>
  <si>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</si>
  <si>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</si>
  <si>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</si>
  <si>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</si>
  <si>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</si>
  <si>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</si>
  <si>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</si>
  <si>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</si>
  <si>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</si>
  <si>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</si>
  <si>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</si>
  <si>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</si>
  <si>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</si>
  <si>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</si>
  <si>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</si>
  <si>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</si>
  <si>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</si>
  <si>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</si>
  <si>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</si>
  <si>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</si>
  <si>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</si>
  <si>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</si>
  <si>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</si>
  <si>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</si>
  <si>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</si>
  <si>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</si>
  <si>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</si>
  <si>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</si>
  <si>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</si>
  <si>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</si>
  <si>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</si>
  <si>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</si>
  <si>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</si>
  <si>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</si>
  <si>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</si>
  <si>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</si>
  <si>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</si>
  <si>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</si>
  <si>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</si>
  <si>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</si>
  <si>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</si>
  <si>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</si>
  <si>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</si>
  <si>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</si>
  <si>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</si>
  <si>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</si>
  <si>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</si>
  <si>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 xml:space="preserve">Aguarando TP ficar pronta </t>
  </si>
  <si>
    <t xml:space="preserve">TP vai atrasar devido no meio no percurso o pneu furou </t>
  </si>
  <si>
    <t>Em manutenção devido avaria no alternador</t>
  </si>
  <si>
    <t>Aguarando envido MC1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</si>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</sst>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342" activePane="topRight" state="frozen"/>
      <selection pane="topRight" activeCell="BH350" sqref="BH35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1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2011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2013</v>
      </c>
      <c r="BK355" s="16" t="s">
        <v>2013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2013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2015</v>
      </c>
      <c r="W1" s="366"/>
      <c r="X1" s="366"/>
      <c r="Y1" s="104"/>
    </row>
    <row r="2" spans="1:25" s="100" customFormat="1" ht="11.25" customHeight="1">
      <c r="A2" s="105" t="s">
        <v>2016</v>
      </c>
      <c r="B2" s="105" t="s">
        <v>2017</v>
      </c>
      <c r="C2" s="105" t="s">
        <v>603</v>
      </c>
      <c r="D2" s="106" t="s">
        <v>1166</v>
      </c>
      <c r="E2" s="106" t="s">
        <v>1167</v>
      </c>
      <c r="F2" s="106" t="s">
        <v>2018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2019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2020</v>
      </c>
      <c r="D5" s="368"/>
      <c r="E5" s="368"/>
      <c r="F5" s="368"/>
      <c r="G5" s="368"/>
      <c r="H5" s="368"/>
      <c r="I5" s="368"/>
      <c r="J5" s="369"/>
      <c r="K5" s="370" t="s">
        <v>2021</v>
      </c>
      <c r="L5" s="371"/>
      <c r="M5" s="371"/>
      <c r="N5" s="371"/>
      <c r="O5" s="372" t="s">
        <v>2022</v>
      </c>
      <c r="P5" s="373"/>
      <c r="Q5" s="374"/>
    </row>
    <row r="6" spans="1:17" s="93" customFormat="1" ht="15.75" customHeight="1">
      <c r="A6" s="87" t="s">
        <v>2018</v>
      </c>
      <c r="B6" s="94" t="s">
        <v>2017</v>
      </c>
      <c r="C6" s="95" t="s">
        <v>1166</v>
      </c>
      <c r="D6" s="96" t="s">
        <v>1167</v>
      </c>
      <c r="E6" s="95" t="s">
        <v>2023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2024</v>
      </c>
      <c r="M6" s="139" t="s">
        <v>626</v>
      </c>
      <c r="N6" s="140" t="s">
        <v>1161</v>
      </c>
      <c r="O6" s="246" t="s">
        <v>1204</v>
      </c>
      <c r="P6" s="157"/>
      <c r="Q6" s="193" t="s">
        <v>2025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1</v>
      </c>
      <c r="P338" s="90"/>
      <c r="Q338" s="145" t="str">
        <f>IF($A$2=1,IF(FN_MC!BJ348="","*",FN_MC!BJ348),IF(FN_MC!BK348="","*",FN_MC!BK348))</f>
        <v xml:space="preserve">Aguarando TP ficar pronta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Aguarando envido MC1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2026</v>
      </c>
      <c r="C2" s="95" t="s">
        <v>1151</v>
      </c>
      <c r="D2" s="95" t="s">
        <v>1153</v>
      </c>
      <c r="E2" s="95" t="s">
        <v>2027</v>
      </c>
      <c r="F2" s="95" t="s">
        <v>2028</v>
      </c>
      <c r="G2" s="95" t="s">
        <v>2029</v>
      </c>
      <c r="H2" s="95" t="s">
        <v>2030</v>
      </c>
      <c r="I2" s="95" t="s">
        <v>2031</v>
      </c>
      <c r="J2" s="95" t="s">
        <v>2032</v>
      </c>
      <c r="K2" s="131" t="s">
        <v>2033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2025-11-26T10:49:07Z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