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066" documentId="120_S{118792C3-22EF-5104-A093-F22BFE3913F3}" xr6:coauthVersionLast="47" xr6:coauthVersionMax="47" xr10:uidLastSave="{F27D3EA3-2033-4181-B3F6-A8BEBA45ECB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" i="1" l="1" a="1"/>
  <c r="M40" i="1"/>
  <c r="U12" i="1" a="1"/>
  <c r="U12" i="1" s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K41" i="15" s="1"/>
  <c r="N44" i="1" a="1"/>
  <c r="N44" i="1"/>
  <c r="L41" i="15" s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K43" i="15" s="1"/>
  <c r="N46" i="1" a="1"/>
  <c r="N46" i="1"/>
  <c r="L43" i="15" s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K45" i="15" s="1"/>
  <c r="N48" i="1" a="1"/>
  <c r="N48" i="1"/>
  <c r="L45" i="15" s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K46" i="15" s="1"/>
  <c r="N49" i="1" a="1"/>
  <c r="N49" i="1"/>
  <c r="L46" i="15" s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K47" i="15" s="1"/>
  <c r="N50" i="1" a="1"/>
  <c r="N50" i="1"/>
  <c r="L47" i="15" s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K48" i="15" s="1"/>
  <c r="N51" i="1" a="1"/>
  <c r="N51" i="1"/>
  <c r="L48" i="15" s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/>
  <c r="N100" i="1" a="1"/>
  <c r="N100" i="1"/>
  <c r="L96" i="15" s="1"/>
  <c r="R100" i="1"/>
  <c r="S100" i="1" a="1"/>
  <c r="S100" i="1"/>
  <c r="T100" i="1" a="1"/>
  <c r="T100" i="1"/>
  <c r="U100" i="1" a="1"/>
  <c r="U100" i="1"/>
  <c r="AI100" i="1"/>
  <c r="AJ100" i="1"/>
  <c r="AK100" i="1"/>
  <c r="K100" i="10" s="1"/>
  <c r="AL100" i="1"/>
  <c r="AM100" i="1"/>
  <c r="AN100" i="1"/>
  <c r="AO100" i="1"/>
  <c r="AP100" i="1"/>
  <c r="M100" i="10" s="1"/>
  <c r="AQ100" i="1"/>
  <c r="AY100" i="1"/>
  <c r="BB100" i="1"/>
  <c r="BC100" i="1" a="1"/>
  <c r="BC100" i="1"/>
  <c r="BD100" i="1" a="1"/>
  <c r="BD100" i="1"/>
  <c r="BE100" i="1" a="1"/>
  <c r="BE100" i="1"/>
  <c r="BR100" i="1"/>
  <c r="BS100" i="1"/>
  <c r="BT100" i="1"/>
  <c r="A101" i="1"/>
  <c r="C101" i="1"/>
  <c r="G101" i="1"/>
  <c r="M101" i="1" a="1"/>
  <c r="M101" i="1"/>
  <c r="N101" i="1" a="1"/>
  <c r="N101" i="1"/>
  <c r="L97" i="15" s="1"/>
  <c r="R101" i="1"/>
  <c r="S101" i="1" a="1"/>
  <c r="S101" i="1"/>
  <c r="T101" i="1" a="1"/>
  <c r="T101" i="1"/>
  <c r="U101" i="1" a="1"/>
  <c r="U101" i="1"/>
  <c r="AI101" i="1"/>
  <c r="AJ101" i="1"/>
  <c r="AK101" i="1"/>
  <c r="K101" i="10" s="1"/>
  <c r="AL101" i="1"/>
  <c r="AM101" i="1"/>
  <c r="AN101" i="1"/>
  <c r="AO101" i="1"/>
  <c r="AP101" i="1"/>
  <c r="M101" i="10" s="1"/>
  <c r="AQ101" i="1"/>
  <c r="AY101" i="1"/>
  <c r="BB101" i="1"/>
  <c r="BC101" i="1" a="1"/>
  <c r="BC101" i="1"/>
  <c r="BD101" i="1" a="1"/>
  <c r="BD101" i="1"/>
  <c r="BE101" i="1" a="1"/>
  <c r="BE101" i="1"/>
  <c r="BR101" i="1"/>
  <c r="BS101" i="1"/>
  <c r="BT101" i="1"/>
  <c r="A102" i="1"/>
  <c r="C102" i="1"/>
  <c r="G102" i="1"/>
  <c r="M102" i="1" a="1"/>
  <c r="M102" i="1"/>
  <c r="N102" i="1" a="1"/>
  <c r="N102" i="1"/>
  <c r="L98" i="15" s="1"/>
  <c r="R102" i="1"/>
  <c r="S102" i="1" a="1"/>
  <c r="S102" i="1"/>
  <c r="T102" i="1" a="1"/>
  <c r="T102" i="1"/>
  <c r="U102" i="1" a="1"/>
  <c r="U102" i="1"/>
  <c r="AI102" i="1"/>
  <c r="AJ102" i="1"/>
  <c r="AK102" i="1"/>
  <c r="K102" i="10" s="1"/>
  <c r="AL102" i="1"/>
  <c r="AM102" i="1"/>
  <c r="AN102" i="1"/>
  <c r="AO102" i="1"/>
  <c r="AP102" i="1"/>
  <c r="M102" i="10" s="1"/>
  <c r="AQ102" i="1"/>
  <c r="AY102" i="1"/>
  <c r="BB102" i="1"/>
  <c r="BC102" i="1" a="1"/>
  <c r="BC102" i="1"/>
  <c r="BD102" i="1" a="1"/>
  <c r="BD102" i="1"/>
  <c r="BE102" i="1" a="1"/>
  <c r="BE102" i="1"/>
  <c r="BR102" i="1"/>
  <c r="BS102" i="1"/>
  <c r="BT102" i="1"/>
  <c r="A103" i="1"/>
  <c r="C103" i="1"/>
  <c r="G103" i="1"/>
  <c r="M103" i="1" a="1"/>
  <c r="M103" i="1"/>
  <c r="N103" i="1" a="1"/>
  <c r="N103" i="1"/>
  <c r="L99" i="15" s="1"/>
  <c r="R103" i="1"/>
  <c r="S103" i="1" a="1"/>
  <c r="S103" i="1"/>
  <c r="T103" i="1" a="1"/>
  <c r="T103" i="1"/>
  <c r="U103" i="1" a="1"/>
  <c r="U103" i="1"/>
  <c r="AI103" i="1"/>
  <c r="AJ103" i="1"/>
  <c r="AK103" i="1"/>
  <c r="K103" i="10" s="1"/>
  <c r="AL103" i="1"/>
  <c r="AM103" i="1"/>
  <c r="AN103" i="1"/>
  <c r="AO103" i="1"/>
  <c r="AP103" i="1"/>
  <c r="M103" i="10" s="1"/>
  <c r="AQ103" i="1"/>
  <c r="AY103" i="1"/>
  <c r="BB103" i="1"/>
  <c r="BC103" i="1" a="1"/>
  <c r="BC103" i="1"/>
  <c r="BD103" i="1" a="1"/>
  <c r="BD103" i="1"/>
  <c r="BE103" i="1" a="1"/>
  <c r="BE103" i="1"/>
  <c r="BR103" i="1"/>
  <c r="BS103" i="1"/>
  <c r="BT103" i="1"/>
  <c r="A104" i="1"/>
  <c r="C104" i="1"/>
  <c r="G104" i="1"/>
  <c r="M104" i="1" a="1"/>
  <c r="M104" i="1"/>
  <c r="N104" i="1" a="1"/>
  <c r="N104" i="1"/>
  <c r="L100" i="15" s="1"/>
  <c r="R104" i="1"/>
  <c r="S104" i="1" a="1"/>
  <c r="S104" i="1"/>
  <c r="T104" i="1" a="1"/>
  <c r="T104" i="1"/>
  <c r="U104" i="1" a="1"/>
  <c r="U104" i="1"/>
  <c r="AI104" i="1"/>
  <c r="AJ104" i="1"/>
  <c r="AK104" i="1"/>
  <c r="K104" i="10" s="1"/>
  <c r="AL104" i="1"/>
  <c r="AM104" i="1"/>
  <c r="AN104" i="1"/>
  <c r="AO104" i="1"/>
  <c r="AP104" i="1"/>
  <c r="M104" i="10" s="1"/>
  <c r="AQ104" i="1"/>
  <c r="AY104" i="1"/>
  <c r="BB104" i="1"/>
  <c r="BC104" i="1" a="1"/>
  <c r="BC104" i="1"/>
  <c r="BD104" i="1" a="1"/>
  <c r="BD104" i="1"/>
  <c r="BE104" i="1" a="1"/>
  <c r="BE104" i="1"/>
  <c r="BR104" i="1"/>
  <c r="BS104" i="1"/>
  <c r="BT104" i="1"/>
  <c r="A105" i="1"/>
  <c r="C105" i="1"/>
  <c r="G105" i="1"/>
  <c r="M105" i="1" a="1"/>
  <c r="M105" i="1"/>
  <c r="N105" i="1" a="1"/>
  <c r="N105" i="1"/>
  <c r="L101" i="15" s="1"/>
  <c r="R105" i="1"/>
  <c r="S105" i="1" a="1"/>
  <c r="S105" i="1"/>
  <c r="T105" i="1" a="1"/>
  <c r="T105" i="1"/>
  <c r="U105" i="1" a="1"/>
  <c r="U105" i="1"/>
  <c r="AI105" i="1"/>
  <c r="AJ105" i="1"/>
  <c r="AK105" i="1"/>
  <c r="K105" i="10" s="1"/>
  <c r="AL105" i="1"/>
  <c r="AM105" i="1"/>
  <c r="AN105" i="1"/>
  <c r="AO105" i="1"/>
  <c r="AP105" i="1"/>
  <c r="M105" i="10" s="1"/>
  <c r="AQ105" i="1"/>
  <c r="AY105" i="1"/>
  <c r="BB105" i="1"/>
  <c r="BC105" i="1" a="1"/>
  <c r="BC105" i="1"/>
  <c r="BD105" i="1" a="1"/>
  <c r="BD105" i="1"/>
  <c r="BE105" i="1" a="1"/>
  <c r="BE105" i="1"/>
  <c r="BR105" i="1"/>
  <c r="BS105" i="1"/>
  <c r="BT105" i="1"/>
  <c r="A106" i="1"/>
  <c r="C106" i="1"/>
  <c r="G106" i="1"/>
  <c r="M106" i="1" a="1"/>
  <c r="M106" i="1"/>
  <c r="N106" i="1" a="1"/>
  <c r="N106" i="1"/>
  <c r="L102" i="15" s="1"/>
  <c r="R106" i="1"/>
  <c r="S106" i="1" a="1"/>
  <c r="S106" i="1"/>
  <c r="T106" i="1" a="1"/>
  <c r="T106" i="1"/>
  <c r="U106" i="1" a="1"/>
  <c r="U106" i="1"/>
  <c r="AI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R106" i="1"/>
  <c r="BS106" i="1"/>
  <c r="BT106" i="1"/>
  <c r="A107" i="1"/>
  <c r="C107" i="1"/>
  <c r="G107" i="1"/>
  <c r="M107" i="1" a="1"/>
  <c r="M107" i="1"/>
  <c r="N107" i="1" a="1"/>
  <c r="N107" i="1"/>
  <c r="L103" i="15" s="1"/>
  <c r="R107" i="1"/>
  <c r="S107" i="1" a="1"/>
  <c r="S107" i="1"/>
  <c r="T107" i="1" a="1"/>
  <c r="T107" i="1"/>
  <c r="U107" i="1" a="1"/>
  <c r="U107" i="1"/>
  <c r="AI107" i="1"/>
  <c r="AJ107" i="1"/>
  <c r="AK107" i="1"/>
  <c r="K107" i="10" s="1"/>
  <c r="AL107" i="1"/>
  <c r="AM107" i="1"/>
  <c r="AN107" i="1"/>
  <c r="AO107" i="1"/>
  <c r="AP107" i="1"/>
  <c r="M107" i="10" s="1"/>
  <c r="AQ107" i="1"/>
  <c r="AY107" i="1"/>
  <c r="BB107" i="1"/>
  <c r="BC107" i="1" a="1"/>
  <c r="BC107" i="1"/>
  <c r="BD107" i="1" a="1"/>
  <c r="BD107" i="1"/>
  <c r="BE107" i="1" a="1"/>
  <c r="BE107" i="1"/>
  <c r="BR107" i="1"/>
  <c r="BS107" i="1"/>
  <c r="BT107" i="1"/>
  <c r="A108" i="1"/>
  <c r="C108" i="1"/>
  <c r="G108" i="1"/>
  <c r="M108" i="1" a="1"/>
  <c r="M108" i="1"/>
  <c r="N108" i="1" a="1"/>
  <c r="N108" i="1"/>
  <c r="L104" i="15" s="1"/>
  <c r="R108" i="1"/>
  <c r="S108" i="1" a="1"/>
  <c r="S108" i="1"/>
  <c r="T108" i="1" a="1"/>
  <c r="T108" i="1"/>
  <c r="U108" i="1" a="1"/>
  <c r="U108" i="1"/>
  <c r="AI108" i="1"/>
  <c r="AJ108" i="1"/>
  <c r="AK108" i="1"/>
  <c r="K108" i="10" s="1"/>
  <c r="AL108" i="1"/>
  <c r="AM108" i="1"/>
  <c r="AN108" i="1"/>
  <c r="AO108" i="1"/>
  <c r="AP108" i="1"/>
  <c r="M108" i="10" s="1"/>
  <c r="AQ108" i="1"/>
  <c r="AY108" i="1"/>
  <c r="BB108" i="1"/>
  <c r="BC108" i="1" a="1"/>
  <c r="BC108" i="1"/>
  <c r="BD108" i="1" a="1"/>
  <c r="BD108" i="1"/>
  <c r="BE108" i="1" a="1"/>
  <c r="BE108" i="1"/>
  <c r="BR108" i="1"/>
  <c r="BS108" i="1"/>
  <c r="BT108" i="1"/>
  <c r="A109" i="1"/>
  <c r="C109" i="1"/>
  <c r="G109" i="1"/>
  <c r="M109" i="1" a="1"/>
  <c r="M109" i="1"/>
  <c r="N109" i="1" a="1"/>
  <c r="N109" i="1"/>
  <c r="L105" i="15" s="1"/>
  <c r="R109" i="1"/>
  <c r="S109" i="1" a="1"/>
  <c r="S109" i="1"/>
  <c r="T109" i="1" a="1"/>
  <c r="T109" i="1"/>
  <c r="U109" i="1" a="1"/>
  <c r="U109" i="1"/>
  <c r="AI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R109" i="1"/>
  <c r="BS109" i="1"/>
  <c r="BT109" i="1"/>
  <c r="A110" i="1"/>
  <c r="C110" i="1"/>
  <c r="G110" i="1"/>
  <c r="M110" i="1" a="1"/>
  <c r="M110" i="1"/>
  <c r="N110" i="1" a="1"/>
  <c r="N110" i="1"/>
  <c r="L106" i="15" s="1"/>
  <c r="R110" i="1"/>
  <c r="S110" i="1" a="1"/>
  <c r="S110" i="1"/>
  <c r="T110" i="1" a="1"/>
  <c r="T110" i="1"/>
  <c r="U110" i="1" a="1"/>
  <c r="U110" i="1"/>
  <c r="AI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R110" i="1"/>
  <c r="BS110" i="1"/>
  <c r="BT110" i="1"/>
  <c r="A111" i="1"/>
  <c r="C111" i="1"/>
  <c r="G111" i="1"/>
  <c r="M111" i="1" a="1"/>
  <c r="M111" i="1"/>
  <c r="N111" i="1" a="1"/>
  <c r="N111" i="1"/>
  <c r="L107" i="15" s="1"/>
  <c r="R111" i="1"/>
  <c r="S111" i="1" a="1"/>
  <c r="S111" i="1"/>
  <c r="T111" i="1" a="1"/>
  <c r="T111" i="1"/>
  <c r="U111" i="1" a="1"/>
  <c r="U111" i="1"/>
  <c r="AI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R111" i="1"/>
  <c r="BS111" i="1"/>
  <c r="BT111" i="1"/>
  <c r="A112" i="1"/>
  <c r="C112" i="1"/>
  <c r="G112" i="1"/>
  <c r="M112" i="1" a="1"/>
  <c r="M112" i="1"/>
  <c r="N112" i="1" a="1"/>
  <c r="N112" i="1"/>
  <c r="L108" i="15" s="1"/>
  <c r="R112" i="1"/>
  <c r="S112" i="1" a="1"/>
  <c r="S112" i="1"/>
  <c r="T112" i="1" a="1"/>
  <c r="T112" i="1"/>
  <c r="U112" i="1" a="1"/>
  <c r="U112" i="1"/>
  <c r="AI112" i="1"/>
  <c r="AJ112" i="1"/>
  <c r="AK112" i="1"/>
  <c r="K112" i="10" s="1"/>
  <c r="AL112" i="1"/>
  <c r="AM112" i="1"/>
  <c r="AN112" i="1"/>
  <c r="AO112" i="1"/>
  <c r="AP112" i="1"/>
  <c r="M112" i="10" s="1"/>
  <c r="AQ112" i="1"/>
  <c r="AY112" i="1"/>
  <c r="BB112" i="1"/>
  <c r="BC112" i="1" a="1"/>
  <c r="BC112" i="1"/>
  <c r="BD112" i="1" a="1"/>
  <c r="BD112" i="1"/>
  <c r="BE112" i="1" a="1"/>
  <c r="BE112" i="1"/>
  <c r="BR112" i="1"/>
  <c r="BS112" i="1"/>
  <c r="BT112" i="1"/>
  <c r="A113" i="1"/>
  <c r="C113" i="1"/>
  <c r="G113" i="1"/>
  <c r="M113" i="1" a="1"/>
  <c r="M113" i="1"/>
  <c r="N113" i="1" a="1"/>
  <c r="N113" i="1"/>
  <c r="L109" i="15" s="1"/>
  <c r="R113" i="1"/>
  <c r="S113" i="1" a="1"/>
  <c r="S113" i="1"/>
  <c r="T113" i="1" a="1"/>
  <c r="T113" i="1" s="1"/>
  <c r="U113" i="1" a="1"/>
  <c r="U113" i="1"/>
  <c r="AI113" i="1"/>
  <c r="AJ113" i="1"/>
  <c r="AK113" i="1"/>
  <c r="K113" i="10" s="1"/>
  <c r="AL113" i="1"/>
  <c r="AM113" i="1"/>
  <c r="AN113" i="1"/>
  <c r="AO113" i="1"/>
  <c r="AP113" i="1"/>
  <c r="M113" i="10" s="1"/>
  <c r="AQ113" i="1"/>
  <c r="AY113" i="1"/>
  <c r="BB113" i="1"/>
  <c r="BC113" i="1" a="1"/>
  <c r="BC113" i="1" s="1"/>
  <c r="BD113" i="1" a="1"/>
  <c r="BD113" i="1" s="1"/>
  <c r="BE113" i="1" a="1"/>
  <c r="BE113" i="1" s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B114" i="1"/>
  <c r="BC114" i="1" a="1"/>
  <c r="BC114" i="1" s="1"/>
  <c r="BD114" i="1" a="1"/>
  <c r="BD114" i="1" s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6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Q328" i="1" s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Q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Q358" i="1" s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Q359" i="1" s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Q361" i="1" s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Q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Q378" i="1" s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Q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Q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Q386" i="1" s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Q387" i="1" s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Q393" i="1" s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Q394" i="1" s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Q396" i="1" s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Q398" i="1" s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Q401" i="1" s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Q423" i="1" s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Q428" i="1" s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Q444" i="1" s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Q447" i="1" s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Q463" i="1" s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Q468" i="1" s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Q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Q484" i="1" s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Q493" i="1" s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Q494" i="1" s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Q495" i="1" s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Q520" i="1" s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Q521" i="1" s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Q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Q541" i="1" s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Q547" i="1" s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Q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Q579" i="1" s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Q580" i="1" s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Q590" i="1" s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Q591" i="1" s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Q604" i="1" s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Q611" i="1" s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Q616" i="1" s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Q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Q634" i="1" s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Q642" i="1" s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Q692" i="1" s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Q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Q713" i="1" s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Q716" i="1" s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Q740" i="1" s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Q743" i="1" s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Q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Q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Q786" i="1" s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Q789" i="1" s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Q794" i="1" s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Q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Q892" i="1" s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Q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Q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Q956" i="1" s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Q965" i="1" s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Q974" i="1" s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Q980" i="1" s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Q981" i="1" s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Q982" i="1" s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Q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Q1000" i="1" s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768" i="1" l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L129" i="15"/>
  <c r="AN133" i="1"/>
  <c r="L126" i="15"/>
  <c r="AN130" i="1"/>
  <c r="L123" i="15"/>
  <c r="AN127" i="1"/>
  <c r="L120" i="15"/>
  <c r="AN124" i="1"/>
  <c r="L117" i="15"/>
  <c r="AN121" i="1"/>
  <c r="L114" i="15"/>
  <c r="AN118" i="1"/>
  <c r="L111" i="15"/>
  <c r="AN115" i="1"/>
  <c r="L110" i="15"/>
  <c r="AN114" i="1"/>
  <c r="L124" i="15"/>
  <c r="AN128" i="1"/>
  <c r="L121" i="15"/>
  <c r="AN125" i="1"/>
  <c r="L118" i="15"/>
  <c r="AN122" i="1"/>
  <c r="L115" i="15"/>
  <c r="AN119" i="1"/>
  <c r="L112" i="15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<sst xmlns="http://schemas.openxmlformats.org/spreadsheetml/2006/main" count="3261" uniqueCount="1148">
  <si>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</si>
  <si>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</si>
  <si>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</si>
  <si>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</si>
  <si>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</si>
  <si>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</si>
  <si>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</si>
  <si>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</si>
  <si>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</si>
  <si>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</si>
  <si>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</si>
  <si>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</si>
  <si>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</si>
  <si>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</si>
  <si>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</si>
  <si>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</si>
  <si>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</si>
  <si>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</si>
  <si>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</si>
  <si>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</si>
  <si>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</si>
  <si>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</si>
  <si>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</si>
  <si>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</si>
  <si>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</si>
  <si>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</si>
  <si>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</si>
  <si>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</si>
  <si>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</si>
  <si>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</si>
  <si>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</si>
  <si>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</si>
  <si>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</si>
  <si>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</si>
  <si>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</si>
  <si>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</si>
  <si>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</si>
  <si>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</si>
  <si>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</si>
  <si>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</si>
  <si>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</si>
  <si>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</si>
  <si>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</si>
  <si>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</si>
  <si>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</si>
  <si>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</si>
  <si>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</si>
  <si>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</si>
  <si>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</si>
  <si>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</si>
  <si>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</si>
  <si>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</si>
  <si>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</si>
  <si>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</si>
  <si>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</si>
  <si>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</si>
  <si>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</si>
  <si>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</si>
  <si>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</si>
  <si>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</si>
  <si>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</si>
  <si>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</si>
  <si>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</si>
  <si>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</si>
  <si>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</si>
  <si>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</si>
  <si>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</si>
  <si>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</si>
  <si>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</si>
  <si>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</si>
  <si>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</si>
  <si>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</si>
  <si>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</si>
  <si>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</si>
  <si>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</si>
  <si>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</si>
  <si>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</si>
  <si>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</si>
  <si>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</si>
  <si>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</si>
  <si>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</si>
  <si>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</si>
  <si>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</si>
  <si>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</si>
  <si>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</si>
  <si>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</si>
  <si>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</si>
  <si>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</si>
  <si>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</si>
  <si>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</si>
  <si>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</si>
  <si>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</si>
  <si>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</si>
  <si>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</si>
  <si>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</si>
  <si>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</si>
  <si>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</si>
  <si>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</si>
  <si>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</si>
  <si>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</si>
  <si>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</si>
  <si>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</si>
  <si>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</si>
  <si>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</si>
  <si>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</si>
  <si>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</si>
  <si>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</si>
  <si>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</si>
  <si>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</si>
  <si>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</si>
  <si>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</si>
  <si>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</si>
  <si>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</si>
  <si>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</si>
  <si>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</si>
  <si>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</si>
  <si>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</si>
  <si>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</si>
  <si>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</si>
  <si>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</si>
  <si>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</si>
  <si>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</si>
  <si>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</si>
  <si>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</si>
  <si>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</si>
  <si>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</si>
  <si>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</si>
  <si>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</si>
  <si>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</si>
  <si>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</si>
  <si>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</si>
  <si>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</si>
  <si>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</si>
  <si>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</si>
  <si>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</si>
  <si>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</si>
  <si>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</si>
  <si>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</si>
  <si>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</si>
  <si>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</si>
  <si>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</si>
  <si>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</si>
  <si>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</si>
  <si>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</si>
  <si>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</si>
  <si>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</si>
  <si>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</si>
  <si>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</si>
  <si>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</si>
  <si>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</si>
  <si>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</si>
  <si>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</si>
  <si>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</si>
  <si>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</si>
  <si>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</si>
  <si>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</si>
  <si>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</si>
  <si>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</si>
  <si>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</si>
  <si>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</si>
  <si>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</si>
  <si>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</si>
  <si>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</si>
  <si>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</si>
  <si>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</si>
  <si>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</si>
  <si>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</si>
  <si>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</si>
  <si>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</si>
  <si>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</si>
  <si>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</si>
  <si>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</si>
  <si>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</si>
  <si>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</si>
  <si>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</si>
  <si>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</si>
  <si>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</si>
  <si>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</si>
  <si>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</si>
  <si>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</si>
  <si>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</si>
  <si>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</si>
  <si>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</si>
  <si>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</si>
  <si>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</si>
  <si>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</si>
  <si>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</si>
  <si>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</si>
  <si>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</si>
  <si>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</si>
  <si>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</si>
  <si>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</si>
  <si>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</si>
  <si>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</si>
  <si>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</si>
  <si>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</si>
  <si>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</si>
  <si>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</si>
  <si>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</si>
  <si>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</si>
  <si>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</si>
  <si>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</si>
  <si>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</si>
  <si>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</si>
  <si>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</si>
  <si>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</si>
  <si>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</si>
  <si>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</si>
  <si>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</si>
  <si>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</si>
  <si>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</si>
  <si>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</si>
  <si>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</si>
  <si>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</si>
  <si>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</si>
  <si>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</si>
  <si>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</si>
  <si>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</si>
  <si>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</si>
  <si>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</si>
  <si>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</si>
  <si>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</si>
  <si>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</si>
  <si>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</si>
  <si>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</si>
  <si>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</si>
  <si>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</si>
  <si>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</si>
  <si>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</si>
  <si>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</si>
  <si>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</si>
  <si>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</si>
  <si>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</si>
  <si>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</si>
  <si>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</si>
  <si>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</si>
  <si>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</si>
  <si>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</si>
  <si>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</si>
  <si>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</si>
  <si>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</si>
  <si>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</si>
  <si>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</si>
  <si>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</si>
  <si>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</si>
  <si>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</si>
  <si>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</si>
  <si>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</si>
  <si>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</si>
  <si>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</si>
  <si>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</si>
  <si>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</si>
  <si>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</si>
  <si>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</si>
  <si>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</si>
  <si>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</si>
  <si>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</si>
  <si>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</si>
  <si>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</si>
  <si>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</si>
  <si>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</si>
  <si>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</si>
  <si>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</si>
  <si>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</si>
  <si>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</si>
  <si>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</si>
  <si>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</si>
  <si>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</si>
  <si>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</si>
  <si>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</si>
  <si>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</si>
  <si>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</si>
  <si>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</si>
  <si>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</si>
  <si>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</si>
  <si>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</si>
  <si>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</si>
  <si>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</si>
  <si>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</si>
  <si>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</si>
  <si>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</si>
  <si>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</si>
  <si>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</si>
  <si>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</si>
  <si>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</si>
  <si>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</si>
  <si>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</si>
  <si>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</si>
  <si>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</si>
  <si>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</si>
  <si>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</si>
  <si>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</si>
  <si>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</si>
  <si>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</si>
  <si>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</si>
  <si>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</si>
  <si>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</si>
  <si>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</si>
  <si>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</si>
  <si>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</si>
  <si>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</si>
  <si>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</si>
  <si>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</si>
  <si>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</si>
  <si>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</si>
  <si>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</si>
  <si>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</si>
  <si>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</si>
  <si>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</si>
  <si>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</si>
  <si>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</si>
  <si>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</si>
  <si>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</si>
  <si>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</si>
  <si>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</si>
  <si>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</si>
  <si>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</si>
  <si>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</si>
  <si>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</si>
  <si>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</si>
  <si>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</si>
  <si>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</si>
  <si>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</si>
  <si>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</si>
  <si>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</si>
  <si>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</si>
  <si>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</si>
  <si>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</si>
  <si>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</si>
  <si>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</si>
  <si>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</si>
  <si>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</si>
  <si>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</si>
  <si>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</si>
  <si>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</si>
  <si>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</si>
  <si>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</si>
  <si>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</si>
  <si>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</si>
  <si>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</si>
  <si>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</si>
  <si>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</si>
  <si>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</si>
  <si>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</si>
  <si>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</si>
  <si>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</si>
  <si>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</si>
  <si>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</si>
  <si>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</si>
  <si>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</si>
  <si>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</si>
  <si>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</si>
  <si>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</si>
  <si>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</si>
  <si>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</si>
  <si>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</si>
  <si>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</si>
  <si>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</si>
  <si>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</si>
  <si>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</si>
  <si>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</si>
  <si>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</si>
  <si>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</si>
  <si>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</si>
  <si>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</si>
  <si>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</si>
  <si>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</si>
  <si>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</si>
  <si>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</si>
  <si>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</si>
  <si>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</si>
  <si>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</si>
  <si>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</si>
  <si>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</si>
  <si>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</si>
  <si>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</si>
  <si>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</si>
  <si>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</si>
  <si>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</si>
  <si>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</si>
  <si>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</si>
  <si>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</si>
  <si>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</si>
  <si>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</si>
  <si>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</si>
  <si>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</si>
  <si>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</si>
  <si>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</si>
  <si>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</si>
  <si>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</si>
  <si>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</si>
  <si>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</si>
  <si>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</si>
  <si>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</si>
  <si>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</si>
  <si>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</si>
  <si>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</si>
  <si>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</si>
  <si>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</si>
  <si>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</si>
  <si>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</si>
  <si>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</si>
  <si>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</si>
  <si>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</si>
  <si>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</si>
  <si>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</si>
  <si>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</si>
  <si>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</si>
  <si>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</si>
  <si>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</si>
  <si>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</si>
  <si>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</si>
  <si>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</si>
  <si>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</si>
  <si>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</si>
  <si>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</si>
  <si>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</si>
  <si>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</si>
  <si>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</si>
  <si>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</si>
  <si>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</si>
  <si>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</si>
  <si>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</si>
  <si>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</si>
  <si>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</si>
  <si>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</si>
  <si>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</si>
  <si>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</si>
  <si>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</si>
  <si>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</si>
  <si>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</si>
  <si>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</si>
  <si>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</si>
  <si>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</si>
  <si>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</si>
  <si>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</si>
  <si>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</si>
  <si>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</si>
  <si>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</si>
  <si>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</si>
  <si>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</si>
  <si>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</si>
  <si>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</si>
  <si>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</si>
  <si>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</si>
  <si>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</si>
  <si>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</si>
  <si>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</si>
  <si>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</si>
  <si>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</si>
  <si>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</si>
  <si>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</si>
  <si>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</si>
  <si>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</si>
  <si>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</si>
  <si>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</si>
  <si>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</si>
  <si>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</si>
  <si>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</si>
  <si>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</si>
  <si>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</si>
  <si>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</si>
  <si>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</si>
  <si>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</si>
  <si>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</si>
  <si>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</si>
  <si>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</si>
  <si>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</si>
  <si>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</si>
  <si>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</si>
  <si>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</si>
  <si>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</si>
  <si>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</si>
  <si>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</si>
  <si>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</si>
  <si>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</si>
  <si>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</si>
  <si>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</si>
  <si>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</si>
  <si>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</si>
  <si>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</si>
  <si>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</si>
  <si>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</si>
  <si>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</si>
  <si>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</si>
  <si>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</si>
  <si>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</si>
  <si>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</si>
  <si>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</si>
  <si>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</si>
  <si>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</si>
  <si>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</si>
  <si>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</si>
  <si>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</si>
  <si>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</si>
  <si>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</si>
  <si>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</si>
  <si>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</si>
  <si>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</si>
  <si>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</si>
  <si>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</si>
  <si>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</si>
  <si>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</si>
  <si>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</si>
  <si>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</si>
  <si>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</si>
  <si>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</si>
  <si>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</si>
  <si>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</si>
  <si>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</si>
  <si>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</si>
  <si>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</si>
  <si>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</si>
  <si>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</si>
  <si>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</si>
  <si>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</si>
  <si>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</si>
  <si>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</si>
  <si>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</si>
  <si>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</si>
  <si>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</si>
  <si>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</si>
  <si>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</si>
  <si>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</si>
  <si>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</si>
  <si>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</si>
  <si>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</si>
  <si>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</si>
  <si>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</si>
  <si>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</si>
  <si>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</si>
  <si>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</si>
  <si>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</si>
  <si>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</si>
  <si>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</si>
  <si>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</si>
  <si>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</si>
  <si>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</si>
  <si>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</si>
  <si>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</si>
  <si>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</si>
  <si>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</si>
  <si>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</si>
  <si>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</si>
  <si>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</si>
  <si>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</si>
  <si>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</si>
  <si>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</si>
  <si>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</si>
  <si>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</si>
  <si>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</si>
  <si>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</si>
  <si>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</si>
  <si>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</si>
  <si>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</si>
  <si>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</si>
  <si>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</si>
  <si>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</si>
  <si>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</si>
  <si>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</si>
  <si>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</si>
  <si>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</si>
  <si>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</si>
  <si>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</si>
  <si>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</si>
  <si>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</si>
  <si>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</si>
  <si>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</si>
  <si>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</si>
  <si>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</si>
  <si>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</si>
  <si>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</si>
  <si>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</si>
  <si>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</si>
  <si>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</si>
  <si>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</si>
  <si>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</si>
  <si>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</si>
  <si>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</si>
  <si>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</si>
  <si>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</si>
  <si>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</si>
  <si>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</si>
  <si>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</si>
  <si>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</si>
  <si>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</si>
  <si>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</si>
  <si>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</si>
  <si>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</si>
  <si>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</si>
  <si>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</si>
  <si>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</si>
  <si>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</si>
  <si>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</si>
  <si>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</si>
  <si>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</si>
  <si>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</si>
  <si>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</si>
  <si>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</si>
  <si>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</si>
  <si>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</si>
  <si>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</si>
  <si>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</si>
  <si>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</si>
  <si>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</si>
  <si>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</si>
  <si>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</si>
  <si>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</si>
  <si>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</si>
  <si>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</si>
  <si>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</si>
  <si>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</si>
  <si>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</si>
  <si>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</si>
  <si>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</si>
  <si>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</si>
  <si>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</si>
  <si>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</si>
  <si>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</si>
  <si>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</si>
  <si>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</si>
  <si>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</si>
  <si>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</si>
  <si>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</si>
  <si>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</si>
  <si>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</si>
  <si>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</si>
  <si>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</si>
  <si>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</si>
  <si>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</si>
  <si>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</si>
  <si>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</si>
  <si>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</si>
  <si>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</si>
  <si>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</si>
  <si>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</si>
  <si>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</si>
  <si>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</si>
  <si>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</si>
  <si>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</si>
  <si>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</si>
  <si>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</si>
  <si>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</si>
  <si>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</si>
  <si>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</si>
  <si>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</si>
  <si>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</si>
  <si>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</si>
  <si>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</si>
  <si>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</si>
  <si>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</si>
  <si>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</si>
  <si>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</si>
  <si>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</si>
  <si>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</si>
  <si>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</si>
  <si>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</si>
  <si>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</si>
  <si>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</si>
  <si>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</si>
  <si>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</si>
  <si>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</si>
  <si>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</si>
  <si>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</si>
  <si>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</si>
  <si>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</si>
  <si>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</si>
  <si>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</si>
  <si>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</si>
  <si>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</si>
  <si>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</si>
  <si>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</si>
  <si>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</si>
  <si>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</si>
  <si>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</si>
  <si>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</si>
  <si>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</si>
  <si>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</si>
  <si>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</si>
  <si>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</si>
  <si>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</si>
  <si>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</si>
  <si>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</si>
  <si>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</si>
  <si>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</si>
  <si>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</si>
  <si>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</si>
  <si>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</si>
  <si>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</si>
  <si>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</si>
  <si>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</si>
  <si>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</si>
  <si>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</si>
  <si>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</si>
  <si>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</si>
  <si>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</si>
  <si>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</si>
  <si>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</si>
  <si>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</si>
  <si>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</si>
  <si>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</si>
  <si>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</si>
  <si>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</si>
  <si>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</si>
  <si>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</si>
  <si>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</si>
  <si>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</si>
  <si>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</si>
  <si>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</si>
  <si>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</si>
  <si>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</si>
  <si>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</si>
  <si>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</si>
  <si>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</si>
  <si>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</si>
  <si>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</si>
  <si>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</si>
  <si>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</si>
  <si>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</si>
  <si>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</si>
  <si>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</si>
  <si>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</si>
  <si>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</si>
  <si>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</si>
  <si>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</si>
  <si>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</si>
  <si>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</si>
  <si>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</si>
  <si>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</si>
  <si>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</si>
  <si>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</si>
  <si>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</si>
  <si>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</si>
  <si>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</si>
  <si>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</si>
  <si>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</si>
  <si>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</si>
  <si>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</si>
  <si>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</si>
  <si>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</si>
  <si>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</si>
  <si>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</si>
  <si>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</si>
  <si>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</si>
  <si>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</si>
  <si>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</si>
  <si>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</si>
  <si>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</si>
  <si>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</si>
  <si>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</si>
  <si>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</si>
  <si>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</si>
  <si>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</si>
  <si>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</si>
  <si>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</si>
  <si>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</si>
  <si>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</si>
  <si>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</si>
  <si>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</si>
  <si>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</si>
  <si>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</si>
  <si>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</si>
  <si>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</si>
  <si>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</si>
  <si>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</si>
  <si>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</si>
  <si>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</si>
  <si>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</si>
  <si>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</si>
  <si>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</si>
  <si>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</si>
  <si>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</si>
  <si>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</si>
  <si>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</si>
  <si>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</si>
  <si>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</si>
  <si>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</si>
  <si>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</si>
  <si>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</si>
  <si>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</si>
  <si>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</si>
  <si>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</si>
  <si>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</si>
  <si>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</si>
  <si>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</si>
  <si>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</si>
  <si>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</si>
  <si>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</si>
  <si>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</si>
  <si>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</si>
  <si>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</si>
  <si>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</si>
  <si>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</si>
  <si>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</si>
  <si>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</si>
  <si>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</si>
  <si>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</si>
  <si>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</si>
  <si>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</si>
  <si>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</si>
  <si>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</si>
  <si>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</si>
  <si>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</si>
  <si>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</si>
  <si>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</si>
  <si>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</si>
  <si>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</si>
  <si>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</si>
  <si>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</si>
  <si>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</si>
  <si>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</si>
  <si>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</si>
  <si>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</si>
  <si>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</si>
  <si>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</si>
  <si>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</si>
  <si>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</si>
  <si>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</si>
  <si>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</si>
  <si>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</si>
  <si>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</si>
  <si>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</si>
  <si>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</si>
  <si>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</si>
  <si>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</si>
  <si>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</si>
  <si>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</si>
  <si>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</si>
  <si>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</si>
  <si>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</si>
  <si>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</si>
  <si>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</si>
  <si>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</si>
  <si>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</si>
  <si>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</si>
  <si>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</si>
  <si>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</si>
  <si>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</si>
  <si>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</si>
  <si>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</si>
  <si>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</si>
  <si>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</si>
  <si>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</si>
  <si>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</si>
  <si>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</si>
  <si>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</si>
  <si>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</si>
  <si>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</si>
  <si>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</si>
  <si>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</si>
  <si>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</si>
  <si>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</si>
  <si>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</si>
  <si>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</si>
  <si>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</si>
  <si>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</si>
  <si>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</si>
  <si>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</si>
  <si>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</si>
  <si>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</si>
  <si>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</si>
  <si>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</si>
  <si>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</si>
  <si>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</si>
  <si>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</si>
  <si>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</si>
  <si>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</si>
  <si>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</si>
  <si>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</si>
  <si>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</si>
  <si>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</si>
  <si>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</si>
  <si>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</si>
  <si>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</si>
  <si>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</si>
  <si>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</si>
  <si>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</si>
  <si>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</si>
  <si>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</si>
  <si>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</si>
  <si>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</si>
  <si>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</si>
  <si>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</si>
  <si>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</si>
  <si>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</si>
  <si>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</si>
  <si>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</si>
  <si>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</si>
  <si>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</si>
  <si>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</si>
  <si>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</si>
  <si>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</si>
  <si>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</si>
  <si>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</si>
  <si>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</si>
  <si>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</si>
  <si>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</si>
  <si>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</si>
  <si>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</si>
  <si>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</si>
  <si>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</si>
  <si>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</si>
  <si>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</si>
  <si>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</si>
  <si>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</si>
  <si>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</si>
  <si>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</si>
  <si>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</si>
  <si>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</si>
  <si>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</si>
  <si>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</si>
  <si>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</si>
  <si>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</si>
  <si>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</si>
  <si>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</si>
  <si>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</si>
  <si>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</si>
  <si>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</si>
  <si>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</si>
  <si>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</si>
  <si>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</si>
  <si>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</si>
  <si>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</si>
  <si>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</si>
  <si>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</si>
  <si>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</si>
  <si>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</si>
  <si>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</si>
  <si>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</si>
  <si>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</si>
  <si>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</si>
  <si>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</si>
  <si>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</si>
  <si>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</si>
  <si>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</si>
  <si>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</si>
  <si>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</si>
  <si>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</si>
  <si>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</si>
  <si>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</si>
  <si>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</si>
  <si>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</si>
  <si>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</si>
  <si>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</si>
  <si>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</si>
  <si>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</si>
  <si>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</si>
  <si>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</si>
  <si>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</si>
  <si>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</si>
  <si>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</si>
  <si>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</si>
  <si>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</si>
  <si>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</si>
  <si>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</si>
  <si>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</si>
  <si>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</si>
  <si>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</si>
  <si>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</si>
  <si>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</si>
  <si>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</si>
  <si>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</si>
  <si>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</si>
  <si>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</si>
  <si>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</si>
  <si>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</si>
  <si>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</si>
  <si>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</si>
  <si>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</si>
  <si>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</si>
  <si>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</si>
  <si>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</si>
  <si>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</si>
  <si>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</si>
  <si>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</si>
  <si>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</si>
  <si>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</si>
  <si>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</si>
  <si>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</si>
  <si>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</si>
  <si>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</si>
  <si>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</si>
  <si>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</si>
  <si>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</si>
  <si>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</si>
  <si>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</si>
  <si>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</si>
  <si>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</si>
  <si>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</si>
  <si>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</si>
  <si>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</si>
  <si>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</si>
  <si>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</si>
  <si>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</si>
  <si>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</si>
  <si>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</si>
  <si>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</si>
  <si>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</si>
  <si>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</si>
  <si>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</si>
  <si>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</si>
  <si>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</si>
  <si>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</si>
  <si>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</si>
  <si>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</si>
  <si>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</si>
  <si>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</si>
  <si>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</si>
  <si>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</si>
  <si>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</si>
  <si>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</si>
  <si>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</si>
  <si>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</si>
  <si>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</si>
  <si>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</si>
  <si>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</si>
  <si>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</si>
  <si>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</si>
  <si>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</si>
  <si>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</si>
  <si>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</si>
  <si>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</si>
  <si>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</si>
  <si>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</si>
  <si>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</si>
  <si>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</si>
  <si>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</si>
  <si>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</si>
  <si>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</si>
  <si>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</si>
  <si>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</si>
  <si>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</si>
  <si>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TP não solicita intervalo / condições climáticas (chuva)</t>
  </si>
  <si>
    <t>Elder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</si>
  <si>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</si>
  <si>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</si>
  <si>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</si>
  <si>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</si>
  <si>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</si>
  <si>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</si>
  <si>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</si>
  <si>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previsão de faixa</t>
  </si>
  <si>
    <t xml:space="preserve">Edson </t>
  </si>
  <si>
    <t>Substituição de dormentes</t>
  </si>
  <si>
    <t xml:space="preserve">TP em preparação / </t>
  </si>
  <si>
    <t>ZYU-ZKE</t>
  </si>
  <si>
    <t>ZYUZKE</t>
  </si>
  <si>
    <t xml:space="preserve">Jonas </t>
  </si>
  <si>
    <t>Deslocamento para abastecer locomotiva</t>
  </si>
  <si>
    <t xml:space="preserve">MC1 08h41 / Previsão de faixa após U67 / 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</si>
  <si>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</si>
  <si>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</si>
  <si>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</si>
  <si>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</si>
  <si>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</si>
  <si>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</si>
  <si>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</si>
  <si>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</si>
  <si>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solicitar MC1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</si>
  <si>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</si>
  <si>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</si>
  <si>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</si>
  <si>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</si>
  <si>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</si>
  <si>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</si>
  <si>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</si>
  <si>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</si>
  <si>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 xml:space="preserve">Descarga de dormentes </t>
  </si>
  <si>
    <t xml:space="preserve">Alisson </t>
  </si>
  <si>
    <t>Moises</t>
  </si>
  <si>
    <t>Deslocamento das turmas</t>
  </si>
  <si>
    <t>MC1 08h25 /  autorizado entrada na via 09h23 / Em deslocamento das turmas.</t>
  </si>
  <si>
    <t>ZPTZDR</t>
  </si>
  <si>
    <t>MC1 08h33 /  previsão de faixa após M83</t>
  </si>
  <si>
    <t>PDM - Substituição de meia chave</t>
  </si>
  <si>
    <t>Pedro</t>
  </si>
  <si>
    <t>TP pronto 08h00 / 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</si>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</sst>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R1" activePane="topRight" state="frozen"/>
      <selection pane="topRight" activeCell="AU36" sqref="AU3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5" t="s">
        <v>925</v>
      </c>
      <c r="C1" s="186"/>
      <c r="D1" s="186"/>
      <c r="E1" s="3"/>
      <c r="F1" s="185" t="s">
        <v>926</v>
      </c>
      <c r="G1" s="186"/>
      <c r="H1" s="187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8"/>
      <c r="AH1" s="5"/>
      <c r="AI1" s="192" t="s">
        <v>927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928</v>
      </c>
      <c r="BI1" s="198"/>
      <c r="BJ1" s="198"/>
      <c r="BK1" s="199"/>
      <c r="BL1" s="5"/>
      <c r="BM1" s="189" t="s">
        <v>929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2" t="s">
        <v>930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933</v>
      </c>
      <c r="AT2" s="193"/>
      <c r="AU2" s="193"/>
      <c r="AV2" s="193"/>
      <c r="AW2" s="193"/>
      <c r="AX2" s="193"/>
      <c r="AY2" s="196"/>
      <c r="AZ2" s="6"/>
      <c r="BA2" s="178" t="s">
        <v>934</v>
      </c>
      <c r="BB2" s="182"/>
      <c r="BC2" s="192" t="s">
        <v>931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78" t="s">
        <v>935</v>
      </c>
      <c r="AJ3" s="182"/>
      <c r="AK3" s="178" t="s">
        <v>936</v>
      </c>
      <c r="AL3" s="179"/>
      <c r="AM3" s="180"/>
      <c r="AN3" s="181"/>
      <c r="AO3" s="179"/>
      <c r="AP3" s="179"/>
      <c r="AQ3" s="182"/>
      <c r="AR3" s="63"/>
      <c r="AS3" s="183" t="s">
        <v>942</v>
      </c>
      <c r="AT3" s="184"/>
      <c r="AU3" s="183" t="s">
        <v>943</v>
      </c>
      <c r="AV3" s="184"/>
      <c r="AW3" s="183" t="s">
        <v>944</v>
      </c>
      <c r="AX3" s="184"/>
      <c r="AY3" s="63" t="s">
        <v>945</v>
      </c>
      <c r="AZ3" s="63"/>
      <c r="BA3" s="206"/>
      <c r="BB3" s="207"/>
      <c r="BC3" s="178" t="s">
        <v>938</v>
      </c>
      <c r="BD3" s="179"/>
      <c r="BE3" s="179"/>
      <c r="BF3" s="182"/>
      <c r="BG3" s="62"/>
      <c r="BH3" s="200"/>
      <c r="BI3" s="201"/>
      <c r="BJ3" s="201"/>
      <c r="BK3" s="202"/>
      <c r="BL3" s="62"/>
      <c r="BM3" s="189" t="s">
        <v>946</v>
      </c>
      <c r="BN3" s="190"/>
      <c r="BO3" s="190"/>
      <c r="BP3" s="191"/>
      <c r="BQ3" s="189" t="s">
        <v>717</v>
      </c>
      <c r="BR3" s="190"/>
      <c r="BS3" s="191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422</v>
      </c>
      <c r="BN12" s="130" t="s">
        <v>446</v>
      </c>
      <c r="BO12" s="130" t="s">
        <v>446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CondiçõesClimáticaChuva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1032</v>
      </c>
      <c r="BK13" s="18" t="s">
        <v>1032</v>
      </c>
      <c r="BL13" s="16"/>
      <c r="BM13" s="130" t="s">
        <v>422</v>
      </c>
      <c r="BN13" s="130" t="s">
        <v>446</v>
      </c>
      <c r="BO13" s="130" t="s">
        <v>446</v>
      </c>
      <c r="BP13" s="18" t="s">
        <v>1032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1034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1035</v>
      </c>
      <c r="AL14" s="31" t="s">
        <v>1035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1034</v>
      </c>
      <c r="BG14" s="16"/>
      <c r="BH14" s="17">
        <v>0</v>
      </c>
      <c r="BI14" s="17"/>
      <c r="BJ14" s="17" t="s">
        <v>1036</v>
      </c>
      <c r="BK14" s="18" t="s">
        <v>1036</v>
      </c>
      <c r="BL14" s="16"/>
      <c r="BM14" s="130" t="s">
        <v>426</v>
      </c>
      <c r="BN14" s="130" t="s">
        <v>426</v>
      </c>
      <c r="BO14" s="130"/>
      <c r="BP14" s="18"/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1036</v>
      </c>
      <c r="BK15" s="18" t="s">
        <v>1036</v>
      </c>
      <c r="BL15" s="16"/>
      <c r="BM15" s="130"/>
      <c r="BN15" s="130"/>
      <c r="BO15" s="130"/>
      <c r="BP15" s="18"/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/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1037</v>
      </c>
      <c r="W16" s="151" t="s">
        <v>1038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/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1037</v>
      </c>
      <c r="BG16" s="16"/>
      <c r="BH16" s="17">
        <v>0</v>
      </c>
      <c r="BI16" s="17"/>
      <c r="BJ16" s="17" t="s">
        <v>1039</v>
      </c>
      <c r="BK16" s="18" t="s">
        <v>1036</v>
      </c>
      <c r="BL16" s="16"/>
      <c r="BM16" s="130"/>
      <c r="BN16" s="130"/>
      <c r="BO16" s="130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1037</v>
      </c>
      <c r="W17" s="151" t="s">
        <v>1040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/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1037</v>
      </c>
      <c r="BG17" s="16"/>
      <c r="BH17" s="17">
        <v>0</v>
      </c>
      <c r="BI17" s="17"/>
      <c r="BJ17" s="17" t="s">
        <v>1039</v>
      </c>
      <c r="BK17" s="18" t="s">
        <v>1036</v>
      </c>
      <c r="BL17" s="16"/>
      <c r="BM17" s="130"/>
      <c r="BN17" s="130"/>
      <c r="BO17" s="130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/>
      <c r="AT19" s="108"/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/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/>
      <c r="BI19" s="17"/>
      <c r="BJ19" s="17" t="s">
        <v>1041</v>
      </c>
      <c r="BK19" s="18"/>
      <c r="BL19" s="16"/>
      <c r="BM19" s="130"/>
      <c r="BN19" s="130"/>
      <c r="BO19" s="130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1042</v>
      </c>
      <c r="W20" s="151" t="s">
        <v>1043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/>
      <c r="AS20" s="108"/>
      <c r="AT20" s="108"/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/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1042</v>
      </c>
      <c r="BG20" s="16"/>
      <c r="BH20" s="17"/>
      <c r="BI20" s="17"/>
      <c r="BJ20" s="17" t="s">
        <v>1044</v>
      </c>
      <c r="BK20" s="18"/>
      <c r="BL20" s="16"/>
      <c r="BM20" s="130"/>
      <c r="BN20" s="130"/>
      <c r="BO20" s="130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1045</v>
      </c>
      <c r="N21" s="150" t="s">
        <v>1046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1047</v>
      </c>
      <c r="W21" s="151" t="s">
        <v>1048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/>
      <c r="AT21" s="108"/>
      <c r="AU21" s="136"/>
      <c r="AV21" s="136"/>
      <c r="AW21" s="14"/>
      <c r="AX21" s="14"/>
      <c r="AY21" s="164">
        <f>IF(D21="","*",IFERROR(IF(ISODD(COUNT(AS21:AX1016)),"ERRO",SUM((AT21-AS21),(AV21-AU21),(AX21-AW21))),"ERRO"))</f>
        <v>0</v>
      </c>
      <c r="AZ21" s="153"/>
      <c r="BA21" s="109"/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1047</v>
      </c>
      <c r="BG21" s="16"/>
      <c r="BH21" s="17"/>
      <c r="BI21" s="17"/>
      <c r="BJ21" s="17" t="s">
        <v>1049</v>
      </c>
      <c r="BK21" s="18"/>
      <c r="BL21" s="16"/>
      <c r="BM21" s="130"/>
      <c r="BN21" s="130"/>
      <c r="BO21" s="130"/>
      <c r="BP21" s="18"/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/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1050</v>
      </c>
      <c r="W22" s="151" t="s">
        <v>1051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/>
      <c r="AS22" s="108"/>
      <c r="AT22" s="108"/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1050</v>
      </c>
      <c r="BG22" s="16"/>
      <c r="BH22" s="17"/>
      <c r="BI22" s="17"/>
      <c r="BJ22" s="17" t="s">
        <v>1052</v>
      </c>
      <c r="BK22" s="18"/>
      <c r="BL22" s="16"/>
      <c r="BM22" s="130"/>
      <c r="BN22" s="130"/>
      <c r="BO22" s="130"/>
      <c r="BP22" s="18"/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/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1053</v>
      </c>
      <c r="W23" s="151" t="s">
        <v>1054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1053</v>
      </c>
      <c r="BG23" s="16"/>
      <c r="BH23" s="17">
        <v>0</v>
      </c>
      <c r="BI23" s="17"/>
      <c r="BJ23" s="17" t="s">
        <v>1055</v>
      </c>
      <c r="BK23" s="18" t="s">
        <v>1055</v>
      </c>
      <c r="BL23" s="16"/>
      <c r="BM23" s="130" t="s">
        <v>405</v>
      </c>
      <c r="BN23" s="130" t="s">
        <v>430</v>
      </c>
      <c r="BO23" s="130" t="s">
        <v>492</v>
      </c>
      <c r="BP23" s="18" t="s">
        <v>1055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1056</v>
      </c>
      <c r="W26" s="151" t="s">
        <v>1057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/>
      <c r="AS26" s="108"/>
      <c r="AT26" s="108"/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1056</v>
      </c>
      <c r="BG26" s="16"/>
      <c r="BH26" s="17"/>
      <c r="BI26" s="17"/>
      <c r="BJ26" s="17" t="s">
        <v>1058</v>
      </c>
      <c r="BK26" s="18"/>
      <c r="BL26" s="16"/>
      <c r="BM26" s="130"/>
      <c r="BN26" s="130"/>
      <c r="BO26" s="130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1034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/>
      <c r="AS27" s="108"/>
      <c r="AT27" s="108"/>
      <c r="AU27" s="136"/>
      <c r="AV27" s="136"/>
      <c r="AW27" s="14"/>
      <c r="AX27" s="14"/>
      <c r="AY27" s="164">
        <f>IF(D27="","*",IFERROR(IF(ISODD(COUNT(AS27:AX1022)),"ERRO",SUM((AT27-AS27),(AV27-AU27),(AX27-AW27))),"ERRO"))</f>
        <v>0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1034</v>
      </c>
      <c r="BG27" s="16"/>
      <c r="BH27" s="17"/>
      <c r="BI27" s="17"/>
      <c r="BJ27" s="17" t="s">
        <v>1058</v>
      </c>
      <c r="BK27" s="18"/>
      <c r="BL27" s="16"/>
      <c r="BM27" s="130"/>
      <c r="BN27" s="130"/>
      <c r="BO27" s="130"/>
      <c r="BP27" s="18"/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1059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1061</v>
      </c>
      <c r="W28" s="151" t="s">
        <v>1062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1063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1063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1064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/>
      <c r="AS30" s="108"/>
      <c r="AT30" s="108"/>
      <c r="AU30" s="136"/>
      <c r="AV30" s="136"/>
      <c r="AW30" s="14"/>
      <c r="AX30" s="14"/>
      <c r="AY30" s="164">
        <f t="shared" si="7"/>
        <v>0</v>
      </c>
      <c r="AZ30" s="153"/>
      <c r="BA30" s="109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1064</v>
      </c>
      <c r="BG30" s="16"/>
      <c r="BH30" s="17"/>
      <c r="BI30" s="17"/>
      <c r="BJ30" s="17" t="s">
        <v>1052</v>
      </c>
      <c r="BK30" s="18"/>
      <c r="BL30" s="16"/>
      <c r="BM30" s="130"/>
      <c r="BN30" s="130"/>
      <c r="BO30" s="130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1061</v>
      </c>
      <c r="W33" s="151" t="s">
        <v>1065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/>
      <c r="AS33" s="108"/>
      <c r="AT33" s="108"/>
      <c r="AU33" s="136"/>
      <c r="AV33" s="136"/>
      <c r="AW33" s="14"/>
      <c r="AX33" s="14"/>
      <c r="AY33" s="164">
        <f t="shared" si="7"/>
        <v>0</v>
      </c>
      <c r="AZ33" s="153"/>
      <c r="BA33" s="109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1061</v>
      </c>
      <c r="BG33" s="16"/>
      <c r="BH33" s="17"/>
      <c r="BI33" s="17"/>
      <c r="BJ33" s="17" t="s">
        <v>1066</v>
      </c>
      <c r="BK33" s="18"/>
      <c r="BL33" s="16"/>
      <c r="BM33" s="130"/>
      <c r="BN33" s="130"/>
      <c r="BO33" s="130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1061</v>
      </c>
      <c r="W34" s="151" t="s">
        <v>1067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/>
      <c r="AS34" s="108"/>
      <c r="AT34" s="108"/>
      <c r="AU34" s="136"/>
      <c r="AV34" s="136"/>
      <c r="AW34" s="14"/>
      <c r="AX34" s="14"/>
      <c r="AY34" s="164">
        <f t="shared" si="7"/>
        <v>0</v>
      </c>
      <c r="AZ34" s="153"/>
      <c r="BA34" s="109"/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1061</v>
      </c>
      <c r="BG34" s="16"/>
      <c r="BH34" s="17"/>
      <c r="BI34" s="17"/>
      <c r="BJ34" s="17" t="s">
        <v>1066</v>
      </c>
      <c r="BK34" s="18"/>
      <c r="BL34" s="16"/>
      <c r="BM34" s="130"/>
      <c r="BN34" s="130"/>
      <c r="BO34" s="130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/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1068</v>
      </c>
      <c r="W35" s="151" t="s">
        <v>1067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/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1068</v>
      </c>
      <c r="BG35" s="16"/>
      <c r="BH35" s="17"/>
      <c r="BI35" s="17"/>
      <c r="BJ35" s="17" t="s">
        <v>1058</v>
      </c>
      <c r="BK35" s="18"/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1069</v>
      </c>
      <c r="W36" s="151" t="s">
        <v>1070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/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1069</v>
      </c>
      <c r="BG36" s="16"/>
      <c r="BH36" s="17">
        <v>1</v>
      </c>
      <c r="BI36" s="17"/>
      <c r="BJ36" s="17" t="s">
        <v>1071</v>
      </c>
      <c r="BK36" s="18"/>
      <c r="BL36" s="16"/>
      <c r="BM36" s="130"/>
      <c r="BN36" s="130"/>
      <c r="BO36" s="130"/>
      <c r="BP36" s="18"/>
      <c r="BQ36" s="12" t="str">
        <f t="shared" si="3"/>
        <v>Produção</v>
      </c>
      <c r="BR36" s="19">
        <f t="shared" si="4"/>
        <v>1.0000000000000004</v>
      </c>
      <c r="BS36" s="19">
        <f t="shared" si="5"/>
        <v>0</v>
      </c>
      <c r="BT36" s="8" t="str">
        <f t="shared" si="6"/>
        <v/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1072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1069</v>
      </c>
      <c r="W37" s="151" t="s">
        <v>1070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/>
      <c r="AT37" s="108"/>
      <c r="AU37" s="136"/>
      <c r="AV37" s="136"/>
      <c r="AW37" s="14"/>
      <c r="AX37" s="14"/>
      <c r="AY37" s="164">
        <f t="shared" si="7"/>
        <v>0</v>
      </c>
      <c r="AZ37" s="153"/>
      <c r="BA37" s="109"/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1069</v>
      </c>
      <c r="BG37" s="16"/>
      <c r="BH37" s="17"/>
      <c r="BI37" s="17"/>
      <c r="BJ37" s="17" t="s">
        <v>1073</v>
      </c>
      <c r="BK37" s="18"/>
      <c r="BL37" s="16"/>
      <c r="BM37" s="130"/>
      <c r="BN37" s="130"/>
      <c r="BO37" s="130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1069</v>
      </c>
      <c r="W38" s="151" t="s">
        <v>1074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/>
      <c r="AS38" s="108"/>
      <c r="AT38" s="108"/>
      <c r="AU38" s="136"/>
      <c r="AV38" s="136"/>
      <c r="AW38" s="14"/>
      <c r="AX38" s="14"/>
      <c r="AY38" s="164">
        <f t="shared" si="7"/>
        <v>0</v>
      </c>
      <c r="AZ38" s="153"/>
      <c r="BA38" s="109"/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1069</v>
      </c>
      <c r="BG38" s="16"/>
      <c r="BH38" s="17"/>
      <c r="BI38" s="17"/>
      <c r="BJ38" s="17" t="s">
        <v>1052</v>
      </c>
      <c r="BK38" s="18"/>
      <c r="BL38" s="16"/>
      <c r="BM38" s="130"/>
      <c r="BN38" s="130"/>
      <c r="BO38" s="130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1069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/>
      <c r="AS39" s="108"/>
      <c r="AT39" s="108"/>
      <c r="AU39" s="136"/>
      <c r="AV39" s="136"/>
      <c r="AW39" s="14"/>
      <c r="AX39" s="14"/>
      <c r="AY39" s="164">
        <f t="shared" si="7"/>
        <v>0</v>
      </c>
      <c r="AZ39" s="153"/>
      <c r="BA39" s="109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1069</v>
      </c>
      <c r="BG39" s="16"/>
      <c r="BH39" s="17"/>
      <c r="BI39" s="17"/>
      <c r="BJ39" s="17" t="s">
        <v>1052</v>
      </c>
      <c r="BK39" s="18"/>
      <c r="BL39" s="16"/>
      <c r="BM39" s="130"/>
      <c r="BN39" s="130"/>
      <c r="BO39" s="130"/>
      <c r="BP39" s="18"/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/>
      </c>
    </row>
    <row r="40" spans="1:72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123.5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0" s="150" t="s">
        <v>119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1075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ZPG-ZZV</v>
      </c>
      <c r="AN40" s="105" t="str">
        <f>IF(BS_CONTROLE[[#This Row],[SB]]=0, "-", BS_CONTROLE[[#This Row],[SB]])</f>
        <v>ZPGZZV</v>
      </c>
      <c r="AO40" s="105">
        <f>IF(BS_CONTROLE[[#This Row],[SUB]]=0, "-", BS_CONTROLE[[#This Row],[SUB]])</f>
        <v>53</v>
      </c>
      <c r="AP40" s="105">
        <f>BS_CONTROLE[[#This Row],[KM - Inicio]]</f>
        <v>123.5</v>
      </c>
      <c r="AQ40" s="105">
        <f>BS_CONTROLE[[#This Row],[KM - Inicio]]</f>
        <v>123.5</v>
      </c>
      <c r="AR40" s="108">
        <v>0.33333333333333331</v>
      </c>
      <c r="AS40" s="108">
        <v>0</v>
      </c>
      <c r="AT40" s="108">
        <v>0</v>
      </c>
      <c r="AU40" s="136"/>
      <c r="AV40" s="136"/>
      <c r="AW40" s="14"/>
      <c r="AX40" s="14"/>
      <c r="AY40" s="164">
        <f t="shared" si="7"/>
        <v>0</v>
      </c>
      <c r="AZ40" s="153"/>
      <c r="BA40" s="109">
        <v>0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1075</v>
      </c>
      <c r="BG40" s="16"/>
      <c r="BH40" s="17">
        <v>0</v>
      </c>
      <c r="BI40" s="17"/>
      <c r="BJ40" s="17" t="s">
        <v>1076</v>
      </c>
      <c r="BK40" s="18" t="s">
        <v>1076</v>
      </c>
      <c r="BL40" s="16"/>
      <c r="BM40" s="130" t="s">
        <v>426</v>
      </c>
      <c r="BN40" s="130" t="s">
        <v>426</v>
      </c>
      <c r="BO40" s="130" t="s">
        <v>426</v>
      </c>
      <c r="BP40" s="18" t="s">
        <v>1076</v>
      </c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6"/>
        <v>SemOportunidadeSemOportunidade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2"/>
      <c r="C44" s="135" t="str">
        <f>IF(BS_CONTROLE[[#This Row],[DATA]]="","",WEEKNUM(BS_CONTROLE[[#This Row],[DATA]]))</f>
        <v/>
      </c>
      <c r="D44" s="104"/>
      <c r="E44" s="159">
        <v>38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 t="shared" si="7"/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39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7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2"/>
      <c r="C46" s="135" t="str">
        <f>IF(BS_CONTROLE[[#This Row],[DATA]]="","",WEEKNUM(BS_CONTROLE[[#This Row],[DATA]]))</f>
        <v/>
      </c>
      <c r="D46" s="104"/>
      <c r="E46" s="159">
        <v>40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 t="shared" si="7"/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41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7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2"/>
      <c r="C48" s="135" t="str">
        <f>IF(BS_CONTROLE[[#This Row],[DATA]]="","",WEEKNUM(BS_CONTROLE[[#This Row],[DATA]]))</f>
        <v/>
      </c>
      <c r="D48" s="104"/>
      <c r="E48" s="159">
        <v>42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7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2"/>
      <c r="C49" s="135" t="str">
        <f>IF(BS_CONTROLE[[#This Row],[DATA]]="","",WEEKNUM(BS_CONTROLE[[#This Row],[DATA]]))</f>
        <v/>
      </c>
      <c r="D49" s="104"/>
      <c r="E49" s="159">
        <v>43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7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2"/>
      <c r="C50" s="135" t="str">
        <f>IF(BS_CONTROLE[[#This Row],[DATA]]="","",WEEKNUM(BS_CONTROLE[[#This Row],[DATA]]))</f>
        <v/>
      </c>
      <c r="D50" s="104"/>
      <c r="E50" s="159">
        <v>44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7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45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7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47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7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48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7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49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7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50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7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51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7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52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7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53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7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54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7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55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7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56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7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57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7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58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7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59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7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60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7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61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7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62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7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63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7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64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7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2"/>
      <c r="C71" s="135" t="str">
        <f>IF(BS_CONTROLE[[#This Row],[DATA]]="","",WEEKNUM(BS_CONTROLE[[#This Row],[DATA]]))</f>
        <v/>
      </c>
      <c r="D71" s="104"/>
      <c r="E71" s="159">
        <v>65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si="7"/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66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ref="AY72:AY135" si="9">IF(D72="","*",IFERROR(IF(ISODD(COUNT(AS72:AX1066)),"ERRO",SUM((AT72-AS72),(AV72-AU72),(AX72-AW72))),"ERRO"))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67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68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71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72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U6:U1001 BE6:BE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1077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1078</v>
      </c>
      <c r="C4" s="160" t="s">
        <v>1079</v>
      </c>
      <c r="D4" s="160" t="s">
        <v>1080</v>
      </c>
      <c r="E4" s="160" t="s">
        <v>1081</v>
      </c>
      <c r="F4" s="160" t="s">
        <v>4</v>
      </c>
      <c r="G4" s="160" t="s">
        <v>1082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1083</v>
      </c>
      <c r="C6" s="161">
        <v>407867</v>
      </c>
      <c r="D6" s="161" t="s">
        <v>1084</v>
      </c>
      <c r="E6" s="161" t="s">
        <v>799</v>
      </c>
      <c r="F6" s="161" t="s">
        <v>1085</v>
      </c>
      <c r="G6" s="162"/>
    </row>
    <row r="7" spans="2:7">
      <c r="B7" s="161" t="s">
        <v>1086</v>
      </c>
      <c r="C7" s="161">
        <v>293644</v>
      </c>
      <c r="D7" s="161" t="s">
        <v>1087</v>
      </c>
      <c r="E7" s="161" t="s">
        <v>799</v>
      </c>
      <c r="F7" s="161" t="s">
        <v>1085</v>
      </c>
      <c r="G7" s="162"/>
    </row>
    <row r="8" spans="2:7">
      <c r="B8" s="161" t="s">
        <v>1088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1089</v>
      </c>
      <c r="C9" s="161">
        <v>256790</v>
      </c>
      <c r="D9" s="161" t="s">
        <v>1090</v>
      </c>
      <c r="E9" s="161" t="s">
        <v>800</v>
      </c>
      <c r="F9" s="161" t="s">
        <v>1091</v>
      </c>
      <c r="G9" s="162">
        <v>46357</v>
      </c>
    </row>
    <row r="10" spans="2:7">
      <c r="B10" s="161" t="s">
        <v>1092</v>
      </c>
      <c r="C10" s="161">
        <v>265193</v>
      </c>
      <c r="D10" s="161" t="s">
        <v>1093</v>
      </c>
      <c r="E10" s="161" t="s">
        <v>801</v>
      </c>
      <c r="F10" s="161" t="s">
        <v>1094</v>
      </c>
      <c r="G10" s="161" t="s">
        <v>1095</v>
      </c>
    </row>
    <row r="11" spans="2:7">
      <c r="B11" s="161" t="s">
        <v>1096</v>
      </c>
      <c r="C11" s="161">
        <v>293716</v>
      </c>
      <c r="D11" s="161" t="s">
        <v>1097</v>
      </c>
      <c r="E11" s="161" t="s">
        <v>801</v>
      </c>
      <c r="F11" s="161" t="s">
        <v>1094</v>
      </c>
      <c r="G11" s="162">
        <v>46204</v>
      </c>
    </row>
    <row r="12" spans="2:7">
      <c r="B12" s="161" t="s">
        <v>1098</v>
      </c>
      <c r="C12" s="161">
        <v>257258</v>
      </c>
      <c r="D12" s="161" t="s">
        <v>1099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1100</v>
      </c>
      <c r="C13" s="161">
        <v>371147</v>
      </c>
      <c r="D13" s="161" t="s">
        <v>1101</v>
      </c>
      <c r="E13" s="161" t="s">
        <v>802</v>
      </c>
      <c r="F13" s="161" t="s">
        <v>128</v>
      </c>
      <c r="G13" s="161" t="s">
        <v>1095</v>
      </c>
    </row>
    <row r="14" spans="2:7">
      <c r="B14" s="161" t="s">
        <v>1102</v>
      </c>
      <c r="C14" s="161">
        <v>259230</v>
      </c>
      <c r="D14" s="161" t="s">
        <v>1103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1104</v>
      </c>
      <c r="C15" s="161">
        <v>370705</v>
      </c>
      <c r="D15" s="161"/>
      <c r="E15" s="161" t="s">
        <v>802</v>
      </c>
      <c r="F15" s="161" t="s">
        <v>128</v>
      </c>
      <c r="G15" s="161" t="s">
        <v>1095</v>
      </c>
    </row>
    <row r="16" spans="2:7">
      <c r="B16" s="161" t="s">
        <v>1105</v>
      </c>
      <c r="C16" s="161">
        <v>258542</v>
      </c>
      <c r="D16" s="161" t="s">
        <v>1106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1107</v>
      </c>
      <c r="C17" s="161">
        <v>257050</v>
      </c>
      <c r="D17" s="161" t="s">
        <v>1108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7" sqref="F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1109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1110</v>
      </c>
      <c r="D4" s="163" t="s">
        <v>1111</v>
      </c>
      <c r="E4" s="163" t="s">
        <v>1112</v>
      </c>
      <c r="F4" s="160" t="s">
        <v>1113</v>
      </c>
      <c r="G4" s="163" t="s">
        <v>1114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1115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1116</v>
      </c>
      <c r="G7" s="167" t="s">
        <v>1117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1115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1115</v>
      </c>
      <c r="G9" s="167" t="s">
        <v>1118</v>
      </c>
    </row>
    <row r="10" spans="2:7" ht="19.5" customHeight="1">
      <c r="B10" s="167" t="s">
        <v>1119</v>
      </c>
      <c r="C10" s="167">
        <v>9038</v>
      </c>
      <c r="D10" s="168">
        <v>46049</v>
      </c>
      <c r="E10" s="167">
        <v>15098</v>
      </c>
      <c r="F10" s="169" t="s">
        <v>1120</v>
      </c>
      <c r="G10" s="167" t="s">
        <v>1121</v>
      </c>
    </row>
    <row r="11" spans="2:7" ht="19.5" customHeight="1">
      <c r="B11" s="167" t="s">
        <v>719</v>
      </c>
      <c r="C11" s="167" t="s">
        <v>1122</v>
      </c>
      <c r="D11" s="168">
        <v>46048</v>
      </c>
      <c r="E11" s="167">
        <v>11300</v>
      </c>
      <c r="F11" s="169" t="s">
        <v>1123</v>
      </c>
      <c r="G11" s="167" t="s">
        <v>1124</v>
      </c>
    </row>
    <row r="12" spans="2:7" ht="19.5" customHeight="1">
      <c r="B12" s="167" t="s">
        <v>719</v>
      </c>
      <c r="C12" s="167" t="s">
        <v>1125</v>
      </c>
      <c r="D12" s="168">
        <v>46048</v>
      </c>
      <c r="E12" s="167">
        <v>13300</v>
      </c>
      <c r="F12" s="169" t="s">
        <v>1123</v>
      </c>
      <c r="G12" s="167" t="s">
        <v>1126</v>
      </c>
    </row>
    <row r="13" spans="2:7" ht="19.5" customHeight="1">
      <c r="B13" s="167" t="s">
        <v>719</v>
      </c>
      <c r="C13" s="167" t="s">
        <v>1127</v>
      </c>
      <c r="D13" s="168">
        <v>46048</v>
      </c>
      <c r="E13" s="167">
        <v>10500</v>
      </c>
      <c r="F13" s="169" t="s">
        <v>1123</v>
      </c>
      <c r="G13" s="167"/>
    </row>
    <row r="14" spans="2:7" ht="19.5" customHeight="1">
      <c r="B14" s="167" t="s">
        <v>719</v>
      </c>
      <c r="C14" s="167" t="s">
        <v>1128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M21" workbookViewId="0">
      <selection activeCell="B24" sqref="B24:T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1"/>
      <c r="B1" s="212"/>
      <c r="C1" s="21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4" t="s">
        <v>1015</v>
      </c>
      <c r="Q1" s="215"/>
      <c r="R1" s="111"/>
      <c r="S1" s="84"/>
      <c r="T1" s="86"/>
      <c r="U1" s="216" t="s">
        <v>1129</v>
      </c>
      <c r="V1" s="216"/>
      <c r="W1" s="216"/>
    </row>
    <row r="2" spans="1:23" ht="15" customHeight="1">
      <c r="A2" s="87" t="s">
        <v>1130</v>
      </c>
      <c r="B2" s="87" t="s">
        <v>1131</v>
      </c>
      <c r="C2" s="87" t="s">
        <v>386</v>
      </c>
      <c r="D2" s="88" t="s">
        <v>967</v>
      </c>
      <c r="E2" s="88" t="s">
        <v>4</v>
      </c>
      <c r="F2" s="88" t="s">
        <v>1132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1133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ZPG-ZZV</v>
      </c>
      <c r="L37" s="139" t="str">
        <f>IF(SP_SUL!N40="","*",SP_SUL!N40)</f>
        <v>ZPGZZV</v>
      </c>
      <c r="M37" s="140">
        <f>IF(SP_SUL!J40="","*",SP_SUL!J40)</f>
        <v>53</v>
      </c>
      <c r="N37" s="144">
        <f>IF(SP_SUL!K40="","*",SP_SUL!K40)</f>
        <v>123.5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-</v>
      </c>
      <c r="E49" s="139" t="str">
        <f>IF(SP_SUL!T53="","*",SP_SUL!T53)</f>
        <v>-</v>
      </c>
      <c r="F49" s="145" t="str">
        <f>IF(SP_SUL!B53="","*",SP_SUL!B53)</f>
        <v>*</v>
      </c>
      <c r="G49" s="145" t="str">
        <f>IF(SP_SUL!D53="","*",SP_SUL!D53)</f>
        <v>*</v>
      </c>
      <c r="H49" s="145" t="str">
        <f>IF(SP_SUL!F53="","*",SP_SUL!F53)</f>
        <v>*</v>
      </c>
      <c r="I49" s="145" t="str">
        <f>IF(SP_SUL!H53="","*",SP_SUL!H53)</f>
        <v>*</v>
      </c>
      <c r="J49" s="145" t="str">
        <f>IF(SP_SUL!I53="","*",SP_SUL!I53)</f>
        <v>*</v>
      </c>
      <c r="K49" s="139" t="str">
        <f>IF(SP_SUL!M53="","*",SP_SUL!M53)</f>
        <v>-</v>
      </c>
      <c r="L49" s="139" t="str">
        <f>IF(SP_SUL!N53="","*",SP_SUL!N53)</f>
        <v>-</v>
      </c>
      <c r="M49" s="140" t="str">
        <f>IF(SP_SUL!J53="","*",SP_SUL!J53)</f>
        <v>*</v>
      </c>
      <c r="N49" s="144" t="str">
        <f>IF(SP_SUL!K53="","*",SP_SUL!K53)</f>
        <v>*</v>
      </c>
      <c r="O49" s="144" t="str">
        <f>IF(SP_SUL!L53="","*",SP_SUL!L53)</f>
        <v>*</v>
      </c>
      <c r="P49" s="143" t="str">
        <f>IF(SP_SUL!O53="","*",SP_SUL!O53)</f>
        <v>*</v>
      </c>
      <c r="Q49" s="143" t="str">
        <f>IF(SP_SUL!P53="","*",SP_SUL!P53)</f>
        <v>*</v>
      </c>
      <c r="R49" s="145" t="str">
        <f>IF(SP_SUL!Q53="","*",CONCATENATE(SP_SUL!Q53," ",SP_SUL!R53))</f>
        <v>*</v>
      </c>
      <c r="S49" s="145" t="str">
        <f>IF(SP_SUL!V53="","*",SP_SUL!V53)</f>
        <v>*</v>
      </c>
      <c r="T49" s="145" t="str">
        <f>IF(SP_SUL!W53="","*",SP_SUL!W53)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*</v>
      </c>
      <c r="C50" s="146" t="str">
        <f>IF(SP_SUL!Z54="","*",SP_SUL!Z54)</f>
        <v>*</v>
      </c>
      <c r="D50" s="139" t="str">
        <f>IF(SP_SUL!S54="","*",SP_SUL!S54)</f>
        <v>-</v>
      </c>
      <c r="E50" s="139" t="str">
        <f>IF(SP_SUL!T54="","*",SP_SUL!T54)</f>
        <v>-</v>
      </c>
      <c r="F50" s="145" t="str">
        <f>IF(SP_SUL!B54="","*",SP_SUL!B54)</f>
        <v>*</v>
      </c>
      <c r="G50" s="145" t="str">
        <f>IF(SP_SUL!D54="","*",SP_SUL!D54)</f>
        <v>*</v>
      </c>
      <c r="H50" s="145" t="str">
        <f>IF(SP_SUL!F54="","*",SP_SUL!F54)</f>
        <v>*</v>
      </c>
      <c r="I50" s="145" t="str">
        <f>IF(SP_SUL!H54="","*",SP_SUL!H54)</f>
        <v>*</v>
      </c>
      <c r="J50" s="145" t="str">
        <f>IF(SP_SUL!I54="","*",SP_SUL!I54)</f>
        <v>*</v>
      </c>
      <c r="K50" s="139" t="str">
        <f>IF(SP_SUL!M54="","*",SP_SUL!M54)</f>
        <v>-</v>
      </c>
      <c r="L50" s="139" t="str">
        <f>IF(SP_SUL!N54="","*",SP_SUL!N54)</f>
        <v>-</v>
      </c>
      <c r="M50" s="140" t="str">
        <f>IF(SP_SUL!J54="","*",SP_SUL!J54)</f>
        <v>*</v>
      </c>
      <c r="N50" s="144" t="str">
        <f>IF(SP_SUL!K54="","*",SP_SUL!K54)</f>
        <v>*</v>
      </c>
      <c r="O50" s="144" t="str">
        <f>IF(SP_SUL!L54="","*",SP_SUL!L54)</f>
        <v>*</v>
      </c>
      <c r="P50" s="143" t="str">
        <f>IF(SP_SUL!O54="","*",SP_SUL!O54)</f>
        <v>*</v>
      </c>
      <c r="Q50" s="143" t="str">
        <f>IF(SP_SUL!P54="","*",SP_SUL!P54)</f>
        <v>*</v>
      </c>
      <c r="R50" s="145" t="str">
        <f>IF(SP_SUL!Q54="","*",CONCATENATE(SP_SUL!Q54," ",SP_SUL!R54))</f>
        <v>*</v>
      </c>
      <c r="S50" s="145" t="str">
        <f>IF(SP_SUL!V54="","*",SP_SUL!V54)</f>
        <v>*</v>
      </c>
      <c r="T50" s="145" t="str">
        <f>IF(SP_SUL!W54="","*",SP_SUL!W54)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*</v>
      </c>
      <c r="C51" s="146" t="str">
        <f>IF(SP_SUL!Z55="","*",SP_SUL!Z55)</f>
        <v>*</v>
      </c>
      <c r="D51" s="139" t="str">
        <f>IF(SP_SUL!S55="","*",SP_SUL!S55)</f>
        <v>-</v>
      </c>
      <c r="E51" s="139" t="str">
        <f>IF(SP_SUL!T55="","*",SP_SUL!T55)</f>
        <v>-</v>
      </c>
      <c r="F51" s="145" t="str">
        <f>IF(SP_SUL!B55="","*",SP_SUL!B55)</f>
        <v>*</v>
      </c>
      <c r="G51" s="145" t="str">
        <f>IF(SP_SUL!D55="","*",SP_SUL!D55)</f>
        <v>*</v>
      </c>
      <c r="H51" s="145" t="str">
        <f>IF(SP_SUL!F55="","*",SP_SUL!F55)</f>
        <v>*</v>
      </c>
      <c r="I51" s="145" t="str">
        <f>IF(SP_SUL!H55="","*",SP_SUL!H55)</f>
        <v>*</v>
      </c>
      <c r="J51" s="145" t="str">
        <f>IF(SP_SUL!I55="","*",SP_SUL!I55)</f>
        <v>*</v>
      </c>
      <c r="K51" s="139" t="str">
        <f>IF(SP_SUL!M55="","*",SP_SUL!M55)</f>
        <v>-</v>
      </c>
      <c r="L51" s="139" t="str">
        <f>IF(SP_SUL!N55="","*",SP_SUL!N55)</f>
        <v>-</v>
      </c>
      <c r="M51" s="140" t="str">
        <f>IF(SP_SUL!J55="","*",SP_SUL!J55)</f>
        <v>*</v>
      </c>
      <c r="N51" s="144" t="str">
        <f>IF(SP_SUL!K55="","*",SP_SUL!K55)</f>
        <v>*</v>
      </c>
      <c r="O51" s="144" t="str">
        <f>IF(SP_SUL!L55="","*",SP_SUL!L55)</f>
        <v>*</v>
      </c>
      <c r="P51" s="143" t="str">
        <f>IF(SP_SUL!O55="","*",SP_SUL!O55)</f>
        <v>*</v>
      </c>
      <c r="Q51" s="143" t="str">
        <f>IF(SP_SUL!P55="","*",SP_SUL!P55)</f>
        <v>*</v>
      </c>
      <c r="R51" s="145" t="str">
        <f>IF(SP_SUL!Q55="","*",CONCATENATE(SP_SUL!Q55," ",SP_SUL!R55))</f>
        <v>*</v>
      </c>
      <c r="S51" s="145" t="str">
        <f>IF(SP_SUL!V55="","*",SP_SUL!V55)</f>
        <v>*</v>
      </c>
      <c r="T51" s="145" t="str">
        <f>IF(SP_SUL!W55="","*",SP_SUL!W55)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*</v>
      </c>
      <c r="C52" s="146" t="str">
        <f>IF(SP_SUL!Z56="","*",SP_SUL!Z56)</f>
        <v>*</v>
      </c>
      <c r="D52" s="139" t="str">
        <f>IF(SP_SUL!S56="","*",SP_SUL!S56)</f>
        <v>-</v>
      </c>
      <c r="E52" s="139" t="str">
        <f>IF(SP_SUL!T56="","*",SP_SUL!T56)</f>
        <v>-</v>
      </c>
      <c r="F52" s="145" t="str">
        <f>IF(SP_SUL!B56="","*",SP_SUL!B56)</f>
        <v>*</v>
      </c>
      <c r="G52" s="145" t="str">
        <f>IF(SP_SUL!D56="","*",SP_SUL!D56)</f>
        <v>*</v>
      </c>
      <c r="H52" s="145" t="str">
        <f>IF(SP_SUL!F56="","*",SP_SUL!F56)</f>
        <v>*</v>
      </c>
      <c r="I52" s="145" t="str">
        <f>IF(SP_SUL!H56="","*",SP_SUL!H56)</f>
        <v>*</v>
      </c>
      <c r="J52" s="145" t="str">
        <f>IF(SP_SUL!I56="","*",SP_SUL!I56)</f>
        <v>*</v>
      </c>
      <c r="K52" s="139" t="str">
        <f>IF(SP_SUL!M56="","*",SP_SUL!M56)</f>
        <v>-</v>
      </c>
      <c r="L52" s="139" t="str">
        <f>IF(SP_SUL!N56="","*",SP_SUL!N56)</f>
        <v>-</v>
      </c>
      <c r="M52" s="140" t="str">
        <f>IF(SP_SUL!J56="","*",SP_SUL!J56)</f>
        <v>*</v>
      </c>
      <c r="N52" s="144" t="str">
        <f>IF(SP_SUL!K56="","*",SP_SUL!K56)</f>
        <v>*</v>
      </c>
      <c r="O52" s="144" t="str">
        <f>IF(SP_SUL!L56="","*",SP_SUL!L56)</f>
        <v>*</v>
      </c>
      <c r="P52" s="143" t="str">
        <f>IF(SP_SUL!O56="","*",SP_SUL!O56)</f>
        <v>*</v>
      </c>
      <c r="Q52" s="143" t="str">
        <f>IF(SP_SUL!P56="","*",SP_SUL!P56)</f>
        <v>*</v>
      </c>
      <c r="R52" s="145" t="str">
        <f>IF(SP_SUL!Q56="","*",CONCATENATE(SP_SUL!Q56," ",SP_SUL!R56))</f>
        <v>*</v>
      </c>
      <c r="S52" s="145" t="str">
        <f>IF(SP_SUL!V56="","*",SP_SUL!V56)</f>
        <v>*</v>
      </c>
      <c r="T52" s="145" t="str">
        <f>IF(SP_SUL!W56="","*",SP_SUL!W56)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*</v>
      </c>
      <c r="C53" s="146" t="str">
        <f>IF(SP_SUL!Z57="","*",SP_SUL!Z57)</f>
        <v>*</v>
      </c>
      <c r="D53" s="139" t="str">
        <f>IF(SP_SUL!S57="","*",SP_SUL!S57)</f>
        <v>-</v>
      </c>
      <c r="E53" s="139" t="str">
        <f>IF(SP_SUL!T57="","*",SP_SUL!T57)</f>
        <v>-</v>
      </c>
      <c r="F53" s="145" t="str">
        <f>IF(SP_SUL!B57="","*",SP_SUL!B57)</f>
        <v>*</v>
      </c>
      <c r="G53" s="145" t="str">
        <f>IF(SP_SUL!D57="","*",SP_SUL!D57)</f>
        <v>*</v>
      </c>
      <c r="H53" s="145" t="str">
        <f>IF(SP_SUL!F57="","*",SP_SUL!F57)</f>
        <v>*</v>
      </c>
      <c r="I53" s="145" t="str">
        <f>IF(SP_SUL!H57="","*",SP_SUL!H57)</f>
        <v>*</v>
      </c>
      <c r="J53" s="145" t="str">
        <f>IF(SP_SUL!I57="","*",SP_SUL!I57)</f>
        <v>*</v>
      </c>
      <c r="K53" s="139" t="str">
        <f>IF(SP_SUL!M57="","*",SP_SUL!M57)</f>
        <v>-</v>
      </c>
      <c r="L53" s="139" t="str">
        <f>IF(SP_SUL!N57="","*",SP_SUL!N57)</f>
        <v>-</v>
      </c>
      <c r="M53" s="140" t="str">
        <f>IF(SP_SUL!J57="","*",SP_SUL!J57)</f>
        <v>*</v>
      </c>
      <c r="N53" s="144" t="str">
        <f>IF(SP_SUL!K57="","*",SP_SUL!K57)</f>
        <v>*</v>
      </c>
      <c r="O53" s="144" t="str">
        <f>IF(SP_SUL!L57="","*",SP_SUL!L57)</f>
        <v>*</v>
      </c>
      <c r="P53" s="143" t="str">
        <f>IF(SP_SUL!O57="","*",SP_SUL!O57)</f>
        <v>*</v>
      </c>
      <c r="Q53" s="143" t="str">
        <f>IF(SP_SUL!P57="","*",SP_SUL!P57)</f>
        <v>*</v>
      </c>
      <c r="R53" s="145" t="str">
        <f>IF(SP_SUL!Q57="","*",CONCATENATE(SP_SUL!Q57," ",SP_SUL!R57))</f>
        <v>*</v>
      </c>
      <c r="S53" s="145" t="str">
        <f>IF(SP_SUL!V57="","*",SP_SUL!V57)</f>
        <v>*</v>
      </c>
      <c r="T53" s="145" t="str">
        <f>IF(SP_SUL!W57="","*",SP_SUL!W57)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*</v>
      </c>
      <c r="C54" s="146" t="str">
        <f>IF(SP_SUL!Z58="","*",SP_SUL!Z58)</f>
        <v>*</v>
      </c>
      <c r="D54" s="139" t="str">
        <f>IF(SP_SUL!S58="","*",SP_SUL!S58)</f>
        <v>-</v>
      </c>
      <c r="E54" s="139" t="str">
        <f>IF(SP_SUL!T58="","*",SP_SUL!T58)</f>
        <v>-</v>
      </c>
      <c r="F54" s="145" t="str">
        <f>IF(SP_SUL!B58="","*",SP_SUL!B58)</f>
        <v>*</v>
      </c>
      <c r="G54" s="145" t="str">
        <f>IF(SP_SUL!D58="","*",SP_SUL!D58)</f>
        <v>*</v>
      </c>
      <c r="H54" s="145" t="str">
        <f>IF(SP_SUL!F58="","*",SP_SUL!F58)</f>
        <v>*</v>
      </c>
      <c r="I54" s="145" t="str">
        <f>IF(SP_SUL!H58="","*",SP_SUL!H58)</f>
        <v>*</v>
      </c>
      <c r="J54" s="145" t="str">
        <f>IF(SP_SUL!I58="","*",SP_SUL!I58)</f>
        <v>*</v>
      </c>
      <c r="K54" s="139" t="str">
        <f>IF(SP_SUL!M58="","*",SP_SUL!M58)</f>
        <v>-</v>
      </c>
      <c r="L54" s="139" t="str">
        <f>IF(SP_SUL!N58="","*",SP_SUL!N58)</f>
        <v>-</v>
      </c>
      <c r="M54" s="140" t="str">
        <f>IF(SP_SUL!J58="","*",SP_SUL!J58)</f>
        <v>*</v>
      </c>
      <c r="N54" s="144" t="str">
        <f>IF(SP_SUL!K58="","*",SP_SUL!K58)</f>
        <v>*</v>
      </c>
      <c r="O54" s="144" t="str">
        <f>IF(SP_SUL!L58="","*",SP_SUL!L58)</f>
        <v>*</v>
      </c>
      <c r="P54" s="143" t="str">
        <f>IF(SP_SUL!O58="","*",SP_SUL!O58)</f>
        <v>*</v>
      </c>
      <c r="Q54" s="143" t="str">
        <f>IF(SP_SUL!P58="","*",SP_SUL!P58)</f>
        <v>*</v>
      </c>
      <c r="R54" s="145" t="str">
        <f>IF(SP_SUL!Q58="","*",CONCATENATE(SP_SUL!Q58," ",SP_SUL!R58))</f>
        <v>*</v>
      </c>
      <c r="S54" s="145" t="str">
        <f>IF(SP_SUL!V58="","*",SP_SUL!V58)</f>
        <v>*</v>
      </c>
      <c r="T54" s="145" t="str">
        <f>IF(SP_SUL!W58="","*",SP_SUL!W58)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*</v>
      </c>
      <c r="C55" s="146" t="str">
        <f>IF(SP_SUL!Z59="","*",SP_SUL!Z59)</f>
        <v>*</v>
      </c>
      <c r="D55" s="139" t="str">
        <f>IF(SP_SUL!S59="","*",SP_SUL!S59)</f>
        <v>-</v>
      </c>
      <c r="E55" s="139" t="str">
        <f>IF(SP_SUL!T59="","*",SP_SUL!T59)</f>
        <v>-</v>
      </c>
      <c r="F55" s="145" t="str">
        <f>IF(SP_SUL!B59="","*",SP_SUL!B59)</f>
        <v>*</v>
      </c>
      <c r="G55" s="145" t="str">
        <f>IF(SP_SUL!D59="","*",SP_SUL!D59)</f>
        <v>*</v>
      </c>
      <c r="H55" s="145" t="str">
        <f>IF(SP_SUL!F59="","*",SP_SUL!F59)</f>
        <v>*</v>
      </c>
      <c r="I55" s="145" t="str">
        <f>IF(SP_SUL!H59="","*",SP_SUL!H59)</f>
        <v>*</v>
      </c>
      <c r="J55" s="145" t="str">
        <f>IF(SP_SUL!I59="","*",SP_SUL!I59)</f>
        <v>*</v>
      </c>
      <c r="K55" s="139" t="str">
        <f>IF(SP_SUL!M59="","*",SP_SUL!M59)</f>
        <v>-</v>
      </c>
      <c r="L55" s="139" t="str">
        <f>IF(SP_SUL!N59="","*",SP_SUL!N59)</f>
        <v>-</v>
      </c>
      <c r="M55" s="140" t="str">
        <f>IF(SP_SUL!J59="","*",SP_SUL!J59)</f>
        <v>*</v>
      </c>
      <c r="N55" s="144" t="str">
        <f>IF(SP_SUL!K59="","*",SP_SUL!K59)</f>
        <v>*</v>
      </c>
      <c r="O55" s="144" t="str">
        <f>IF(SP_SUL!L59="","*",SP_SUL!L59)</f>
        <v>*</v>
      </c>
      <c r="P55" s="143" t="str">
        <f>IF(SP_SUL!O59="","*",SP_SUL!O59)</f>
        <v>*</v>
      </c>
      <c r="Q55" s="143" t="str">
        <f>IF(SP_SUL!P59="","*",SP_SUL!P59)</f>
        <v>*</v>
      </c>
      <c r="R55" s="145" t="str">
        <f>IF(SP_SUL!Q59="","*",CONCATENATE(SP_SUL!Q59," ",SP_SUL!R59))</f>
        <v>*</v>
      </c>
      <c r="S55" s="145" t="str">
        <f>IF(SP_SUL!V59="","*",SP_SUL!V59)</f>
        <v>*</v>
      </c>
      <c r="T55" s="145" t="str">
        <f>IF(SP_SUL!W59="","*",SP_SUL!W59)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*</v>
      </c>
      <c r="C56" s="146" t="str">
        <f>IF(SP_SUL!Z60="","*",SP_SUL!Z60)</f>
        <v>*</v>
      </c>
      <c r="D56" s="139" t="str">
        <f>IF(SP_SUL!S60="","*",SP_SUL!S60)</f>
        <v>-</v>
      </c>
      <c r="E56" s="139" t="str">
        <f>IF(SP_SUL!T60="","*",SP_SUL!T60)</f>
        <v>-</v>
      </c>
      <c r="F56" s="145" t="str">
        <f>IF(SP_SUL!B60="","*",SP_SUL!B60)</f>
        <v>*</v>
      </c>
      <c r="G56" s="145" t="str">
        <f>IF(SP_SUL!D60="","*",SP_SUL!D60)</f>
        <v>*</v>
      </c>
      <c r="H56" s="145" t="str">
        <f>IF(SP_SUL!F60="","*",SP_SUL!F60)</f>
        <v>*</v>
      </c>
      <c r="I56" s="145" t="str">
        <f>IF(SP_SUL!H60="","*",SP_SUL!H60)</f>
        <v>*</v>
      </c>
      <c r="J56" s="145" t="str">
        <f>IF(SP_SUL!I60="","*",SP_SUL!I60)</f>
        <v>*</v>
      </c>
      <c r="K56" s="139" t="str">
        <f>IF(SP_SUL!M60="","*",SP_SUL!M60)</f>
        <v>-</v>
      </c>
      <c r="L56" s="139" t="str">
        <f>IF(SP_SUL!N60="","*",SP_SUL!N60)</f>
        <v>-</v>
      </c>
      <c r="M56" s="140" t="str">
        <f>IF(SP_SUL!J60="","*",SP_SUL!J60)</f>
        <v>*</v>
      </c>
      <c r="N56" s="144" t="str">
        <f>IF(SP_SUL!K60="","*",SP_SUL!K60)</f>
        <v>*</v>
      </c>
      <c r="O56" s="144" t="str">
        <f>IF(SP_SUL!L60="","*",SP_SUL!L60)</f>
        <v>*</v>
      </c>
      <c r="P56" s="143" t="str">
        <f>IF(SP_SUL!O60="","*",SP_SUL!O60)</f>
        <v>*</v>
      </c>
      <c r="Q56" s="143" t="str">
        <f>IF(SP_SUL!P60="","*",SP_SUL!P60)</f>
        <v>*</v>
      </c>
      <c r="R56" s="145" t="str">
        <f>IF(SP_SUL!Q60="","*",CONCATENATE(SP_SUL!Q60," ",SP_SUL!R60))</f>
        <v>*</v>
      </c>
      <c r="S56" s="145" t="str">
        <f>IF(SP_SUL!V60="","*",SP_SUL!V60)</f>
        <v>*</v>
      </c>
      <c r="T56" s="145" t="str">
        <f>IF(SP_SUL!W60="","*",SP_SUL!W60)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*</v>
      </c>
      <c r="C57" s="146" t="str">
        <f>IF(SP_SUL!Z61="","*",SP_SUL!Z61)</f>
        <v>*</v>
      </c>
      <c r="D57" s="139" t="str">
        <f>IF(SP_SUL!S61="","*",SP_SUL!S61)</f>
        <v>-</v>
      </c>
      <c r="E57" s="139" t="str">
        <f>IF(SP_SUL!T61="","*",SP_SUL!T61)</f>
        <v>-</v>
      </c>
      <c r="F57" s="145" t="str">
        <f>IF(SP_SUL!B61="","*",SP_SUL!B61)</f>
        <v>*</v>
      </c>
      <c r="G57" s="145" t="str">
        <f>IF(SP_SUL!D61="","*",SP_SUL!D61)</f>
        <v>*</v>
      </c>
      <c r="H57" s="145" t="str">
        <f>IF(SP_SUL!F61="","*",SP_SUL!F61)</f>
        <v>*</v>
      </c>
      <c r="I57" s="145" t="str">
        <f>IF(SP_SUL!H61="","*",SP_SUL!H61)</f>
        <v>*</v>
      </c>
      <c r="J57" s="145" t="str">
        <f>IF(SP_SUL!I61="","*",SP_SUL!I61)</f>
        <v>*</v>
      </c>
      <c r="K57" s="139" t="str">
        <f>IF(SP_SUL!M61="","*",SP_SUL!M61)</f>
        <v>-</v>
      </c>
      <c r="L57" s="139" t="str">
        <f>IF(SP_SUL!N61="","*",SP_SUL!N61)</f>
        <v>-</v>
      </c>
      <c r="M57" s="140" t="str">
        <f>IF(SP_SUL!J61="","*",SP_SUL!J61)</f>
        <v>*</v>
      </c>
      <c r="N57" s="144" t="str">
        <f>IF(SP_SUL!K61="","*",SP_SUL!K61)</f>
        <v>*</v>
      </c>
      <c r="O57" s="144" t="str">
        <f>IF(SP_SUL!L61="","*",SP_SUL!L61)</f>
        <v>*</v>
      </c>
      <c r="P57" s="143" t="str">
        <f>IF(SP_SUL!O61="","*",SP_SUL!O61)</f>
        <v>*</v>
      </c>
      <c r="Q57" s="143" t="str">
        <f>IF(SP_SUL!P61="","*",SP_SUL!P61)</f>
        <v>*</v>
      </c>
      <c r="R57" s="145" t="str">
        <f>IF(SP_SUL!Q61="","*",CONCATENATE(SP_SUL!Q61," ",SP_SUL!R61))</f>
        <v>*</v>
      </c>
      <c r="S57" s="145" t="str">
        <f>IF(SP_SUL!V61="","*",SP_SUL!V61)</f>
        <v>*</v>
      </c>
      <c r="T57" s="145" t="str">
        <f>IF(SP_SUL!W61="","*",SP_SUL!W61)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*</v>
      </c>
      <c r="C58" s="146" t="str">
        <f>IF(SP_SUL!Z62="","*",SP_SUL!Z62)</f>
        <v>*</v>
      </c>
      <c r="D58" s="139" t="str">
        <f>IF(SP_SUL!S62="","*",SP_SUL!S62)</f>
        <v>-</v>
      </c>
      <c r="E58" s="139" t="str">
        <f>IF(SP_SUL!T62="","*",SP_SUL!T62)</f>
        <v>-</v>
      </c>
      <c r="F58" s="145" t="str">
        <f>IF(SP_SUL!B62="","*",SP_SUL!B62)</f>
        <v>*</v>
      </c>
      <c r="G58" s="145" t="str">
        <f>IF(SP_SUL!D62="","*",SP_SUL!D62)</f>
        <v>*</v>
      </c>
      <c r="H58" s="145" t="str">
        <f>IF(SP_SUL!F62="","*",SP_SUL!F62)</f>
        <v>*</v>
      </c>
      <c r="I58" s="145" t="str">
        <f>IF(SP_SUL!H62="","*",SP_SUL!H62)</f>
        <v>*</v>
      </c>
      <c r="J58" s="145" t="str">
        <f>IF(SP_SUL!I62="","*",SP_SUL!I62)</f>
        <v>*</v>
      </c>
      <c r="K58" s="139" t="str">
        <f>IF(SP_SUL!M62="","*",SP_SUL!M62)</f>
        <v>-</v>
      </c>
      <c r="L58" s="139" t="str">
        <f>IF(SP_SUL!N62="","*",SP_SUL!N62)</f>
        <v>-</v>
      </c>
      <c r="M58" s="140" t="str">
        <f>IF(SP_SUL!J62="","*",SP_SUL!J62)</f>
        <v>*</v>
      </c>
      <c r="N58" s="144" t="str">
        <f>IF(SP_SUL!K62="","*",SP_SUL!K62)</f>
        <v>*</v>
      </c>
      <c r="O58" s="144" t="str">
        <f>IF(SP_SUL!L62="","*",SP_SUL!L62)</f>
        <v>*</v>
      </c>
      <c r="P58" s="143" t="str">
        <f>IF(SP_SUL!O62="","*",SP_SUL!O62)</f>
        <v>*</v>
      </c>
      <c r="Q58" s="143" t="str">
        <f>IF(SP_SUL!P62="","*",SP_SUL!P62)</f>
        <v>*</v>
      </c>
      <c r="R58" s="145" t="str">
        <f>IF(SP_SUL!Q62="","*",CONCATENATE(SP_SUL!Q62," ",SP_SUL!R62))</f>
        <v>*</v>
      </c>
      <c r="S58" s="145" t="str">
        <f>IF(SP_SUL!V62="","*",SP_SUL!V62)</f>
        <v>*</v>
      </c>
      <c r="T58" s="145" t="str">
        <f>IF(SP_SUL!W62="","*",SP_SUL!W62)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*</v>
      </c>
      <c r="C59" s="146" t="str">
        <f>IF(SP_SUL!Z63="","*",SP_SUL!Z63)</f>
        <v>*</v>
      </c>
      <c r="D59" s="139" t="str">
        <f>IF(SP_SUL!S63="","*",SP_SUL!S63)</f>
        <v>-</v>
      </c>
      <c r="E59" s="139" t="str">
        <f>IF(SP_SUL!T63="","*",SP_SUL!T63)</f>
        <v>-</v>
      </c>
      <c r="F59" s="145" t="str">
        <f>IF(SP_SUL!B63="","*",SP_SUL!B63)</f>
        <v>*</v>
      </c>
      <c r="G59" s="145" t="str">
        <f>IF(SP_SUL!D63="","*",SP_SUL!D63)</f>
        <v>*</v>
      </c>
      <c r="H59" s="145" t="str">
        <f>IF(SP_SUL!F63="","*",SP_SUL!F63)</f>
        <v>*</v>
      </c>
      <c r="I59" s="145" t="str">
        <f>IF(SP_SUL!H63="","*",SP_SUL!H63)</f>
        <v>*</v>
      </c>
      <c r="J59" s="145" t="str">
        <f>IF(SP_SUL!I63="","*",SP_SUL!I63)</f>
        <v>*</v>
      </c>
      <c r="K59" s="139" t="str">
        <f>IF(SP_SUL!M63="","*",SP_SUL!M63)</f>
        <v>-</v>
      </c>
      <c r="L59" s="139" t="str">
        <f>IF(SP_SUL!N63="","*",SP_SUL!N63)</f>
        <v>-</v>
      </c>
      <c r="M59" s="140" t="str">
        <f>IF(SP_SUL!J63="","*",SP_SUL!J63)</f>
        <v>*</v>
      </c>
      <c r="N59" s="144" t="str">
        <f>IF(SP_SUL!K63="","*",SP_SUL!K63)</f>
        <v>*</v>
      </c>
      <c r="O59" s="144" t="str">
        <f>IF(SP_SUL!L63="","*",SP_SUL!L63)</f>
        <v>*</v>
      </c>
      <c r="P59" s="143" t="str">
        <f>IF(SP_SUL!O63="","*",SP_SUL!O63)</f>
        <v>*</v>
      </c>
      <c r="Q59" s="143" t="str">
        <f>IF(SP_SUL!P63="","*",SP_SUL!P63)</f>
        <v>*</v>
      </c>
      <c r="R59" s="145" t="str">
        <f>IF(SP_SUL!Q63="","*",CONCATENATE(SP_SUL!Q63," ",SP_SUL!R63))</f>
        <v>*</v>
      </c>
      <c r="S59" s="145" t="str">
        <f>IF(SP_SUL!V63="","*",SP_SUL!V63)</f>
        <v>*</v>
      </c>
      <c r="T59" s="145" t="str">
        <f>IF(SP_SUL!W63="","*",SP_SUL!W63)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*</v>
      </c>
      <c r="C60" s="146" t="str">
        <f>IF(SP_SUL!Z64="","*",SP_SUL!Z64)</f>
        <v>*</v>
      </c>
      <c r="D60" s="139" t="str">
        <f>IF(SP_SUL!S64="","*",SP_SUL!S64)</f>
        <v>-</v>
      </c>
      <c r="E60" s="139" t="str">
        <f>IF(SP_SUL!T64="","*",SP_SUL!T64)</f>
        <v>-</v>
      </c>
      <c r="F60" s="145" t="str">
        <f>IF(SP_SUL!B64="","*",SP_SUL!B64)</f>
        <v>*</v>
      </c>
      <c r="G60" s="145" t="str">
        <f>IF(SP_SUL!D64="","*",SP_SUL!D64)</f>
        <v>*</v>
      </c>
      <c r="H60" s="145" t="str">
        <f>IF(SP_SUL!F64="","*",SP_SUL!F64)</f>
        <v>*</v>
      </c>
      <c r="I60" s="145" t="str">
        <f>IF(SP_SUL!H64="","*",SP_SUL!H64)</f>
        <v>*</v>
      </c>
      <c r="J60" s="145" t="str">
        <f>IF(SP_SUL!I64="","*",SP_SUL!I64)</f>
        <v>*</v>
      </c>
      <c r="K60" s="139" t="str">
        <f>IF(SP_SUL!M64="","*",SP_SUL!M64)</f>
        <v>-</v>
      </c>
      <c r="L60" s="139" t="str">
        <f>IF(SP_SUL!N64="","*",SP_SUL!N64)</f>
        <v>-</v>
      </c>
      <c r="M60" s="140" t="str">
        <f>IF(SP_SUL!J64="","*",SP_SUL!J64)</f>
        <v>*</v>
      </c>
      <c r="N60" s="144" t="str">
        <f>IF(SP_SUL!K64="","*",SP_SUL!K64)</f>
        <v>*</v>
      </c>
      <c r="O60" s="144" t="str">
        <f>IF(SP_SUL!L64="","*",SP_SUL!L64)</f>
        <v>*</v>
      </c>
      <c r="P60" s="143" t="str">
        <f>IF(SP_SUL!O64="","*",SP_SUL!O64)</f>
        <v>*</v>
      </c>
      <c r="Q60" s="143" t="str">
        <f>IF(SP_SUL!P64="","*",SP_SUL!P64)</f>
        <v>*</v>
      </c>
      <c r="R60" s="145" t="str">
        <f>IF(SP_SUL!Q64="","*",CONCATENATE(SP_SUL!Q64," ",SP_SUL!R64))</f>
        <v>*</v>
      </c>
      <c r="S60" s="145" t="str">
        <f>IF(SP_SUL!V64="","*",SP_SUL!V64)</f>
        <v>*</v>
      </c>
      <c r="T60" s="145" t="str">
        <f>IF(SP_SUL!W64="","*",SP_SUL!W64)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*</v>
      </c>
      <c r="C61" s="146" t="str">
        <f>IF(SP_SUL!Z65="","*",SP_SUL!Z65)</f>
        <v>*</v>
      </c>
      <c r="D61" s="139" t="str">
        <f>IF(SP_SUL!S65="","*",SP_SUL!S65)</f>
        <v>-</v>
      </c>
      <c r="E61" s="139" t="str">
        <f>IF(SP_SUL!T65="","*",SP_SUL!T65)</f>
        <v>-</v>
      </c>
      <c r="F61" s="145" t="str">
        <f>IF(SP_SUL!B65="","*",SP_SUL!B65)</f>
        <v>*</v>
      </c>
      <c r="G61" s="145" t="str">
        <f>IF(SP_SUL!D65="","*",SP_SUL!D65)</f>
        <v>*</v>
      </c>
      <c r="H61" s="145" t="str">
        <f>IF(SP_SUL!F65="","*",SP_SUL!F65)</f>
        <v>*</v>
      </c>
      <c r="I61" s="145" t="str">
        <f>IF(SP_SUL!H65="","*",SP_SUL!H65)</f>
        <v>*</v>
      </c>
      <c r="J61" s="145" t="str">
        <f>IF(SP_SUL!I65="","*",SP_SUL!I65)</f>
        <v>*</v>
      </c>
      <c r="K61" s="139" t="str">
        <f>IF(SP_SUL!M65="","*",SP_SUL!M65)</f>
        <v>-</v>
      </c>
      <c r="L61" s="139" t="str">
        <f>IF(SP_SUL!N65="","*",SP_SUL!N65)</f>
        <v>-</v>
      </c>
      <c r="M61" s="140" t="str">
        <f>IF(SP_SUL!J65="","*",SP_SUL!J65)</f>
        <v>*</v>
      </c>
      <c r="N61" s="144" t="str">
        <f>IF(SP_SUL!K65="","*",SP_SUL!K65)</f>
        <v>*</v>
      </c>
      <c r="O61" s="144" t="str">
        <f>IF(SP_SUL!L65="","*",SP_SUL!L65)</f>
        <v>*</v>
      </c>
      <c r="P61" s="143" t="str">
        <f>IF(SP_SUL!O65="","*",SP_SUL!O65)</f>
        <v>*</v>
      </c>
      <c r="Q61" s="143" t="str">
        <f>IF(SP_SUL!P65="","*",SP_SUL!P65)</f>
        <v>*</v>
      </c>
      <c r="R61" s="145" t="str">
        <f>IF(SP_SUL!Q65="","*",CONCATENATE(SP_SUL!Q65," ",SP_SUL!R65))</f>
        <v>*</v>
      </c>
      <c r="S61" s="145" t="str">
        <f>IF(SP_SUL!V65="","*",SP_SUL!V65)</f>
        <v>*</v>
      </c>
      <c r="T61" s="145" t="str">
        <f>IF(SP_SUL!W65="","*",SP_SUL!W65)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*</v>
      </c>
      <c r="C62" s="146" t="str">
        <f>IF(SP_SUL!Z66="","*",SP_SUL!Z66)</f>
        <v>*</v>
      </c>
      <c r="D62" s="139" t="str">
        <f>IF(SP_SUL!S66="","*",SP_SUL!S66)</f>
        <v>-</v>
      </c>
      <c r="E62" s="139" t="str">
        <f>IF(SP_SUL!T66="","*",SP_SUL!T66)</f>
        <v>-</v>
      </c>
      <c r="F62" s="145" t="str">
        <f>IF(SP_SUL!B66="","*",SP_SUL!B66)</f>
        <v>*</v>
      </c>
      <c r="G62" s="145" t="str">
        <f>IF(SP_SUL!D66="","*",SP_SUL!D66)</f>
        <v>*</v>
      </c>
      <c r="H62" s="145" t="str">
        <f>IF(SP_SUL!F66="","*",SP_SUL!F66)</f>
        <v>*</v>
      </c>
      <c r="I62" s="145" t="str">
        <f>IF(SP_SUL!H66="","*",SP_SUL!H66)</f>
        <v>*</v>
      </c>
      <c r="J62" s="145" t="str">
        <f>IF(SP_SUL!I66="","*",SP_SUL!I66)</f>
        <v>*</v>
      </c>
      <c r="K62" s="139" t="str">
        <f>IF(SP_SUL!M66="","*",SP_SUL!M66)</f>
        <v>-</v>
      </c>
      <c r="L62" s="139" t="str">
        <f>IF(SP_SUL!N66="","*",SP_SUL!N66)</f>
        <v>-</v>
      </c>
      <c r="M62" s="140" t="str">
        <f>IF(SP_SUL!J66="","*",SP_SUL!J66)</f>
        <v>*</v>
      </c>
      <c r="N62" s="144" t="str">
        <f>IF(SP_SUL!K66="","*",SP_SUL!K66)</f>
        <v>*</v>
      </c>
      <c r="O62" s="144" t="str">
        <f>IF(SP_SUL!L66="","*",SP_SUL!L66)</f>
        <v>*</v>
      </c>
      <c r="P62" s="143" t="str">
        <f>IF(SP_SUL!O66="","*",SP_SUL!O66)</f>
        <v>*</v>
      </c>
      <c r="Q62" s="143" t="str">
        <f>IF(SP_SUL!P66="","*",SP_SUL!P66)</f>
        <v>*</v>
      </c>
      <c r="R62" s="145" t="str">
        <f>IF(SP_SUL!Q66="","*",CONCATENATE(SP_SUL!Q66," ",SP_SUL!R66))</f>
        <v>*</v>
      </c>
      <c r="S62" s="145" t="str">
        <f>IF(SP_SUL!V66="","*",SP_SUL!V66)</f>
        <v>*</v>
      </c>
      <c r="T62" s="145" t="str">
        <f>IF(SP_SUL!W66="","*",SP_SUL!W66)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*</v>
      </c>
      <c r="C63" s="146" t="str">
        <f>IF(SP_SUL!Z67="","*",SP_SUL!Z67)</f>
        <v>*</v>
      </c>
      <c r="D63" s="139" t="str">
        <f>IF(SP_SUL!S67="","*",SP_SUL!S67)</f>
        <v>-</v>
      </c>
      <c r="E63" s="139" t="str">
        <f>IF(SP_SUL!T67="","*",SP_SUL!T67)</f>
        <v>-</v>
      </c>
      <c r="F63" s="145" t="str">
        <f>IF(SP_SUL!B67="","*",SP_SUL!B67)</f>
        <v>*</v>
      </c>
      <c r="G63" s="145" t="str">
        <f>IF(SP_SUL!D67="","*",SP_SUL!D67)</f>
        <v>*</v>
      </c>
      <c r="H63" s="145" t="str">
        <f>IF(SP_SUL!F67="","*",SP_SUL!F67)</f>
        <v>*</v>
      </c>
      <c r="I63" s="145" t="str">
        <f>IF(SP_SUL!H67="","*",SP_SUL!H67)</f>
        <v>*</v>
      </c>
      <c r="J63" s="145" t="str">
        <f>IF(SP_SUL!I67="","*",SP_SUL!I67)</f>
        <v>*</v>
      </c>
      <c r="K63" s="139" t="str">
        <f>IF(SP_SUL!M67="","*",SP_SUL!M67)</f>
        <v>-</v>
      </c>
      <c r="L63" s="139" t="str">
        <f>IF(SP_SUL!N67="","*",SP_SUL!N67)</f>
        <v>-</v>
      </c>
      <c r="M63" s="140" t="str">
        <f>IF(SP_SUL!J67="","*",SP_SUL!J67)</f>
        <v>*</v>
      </c>
      <c r="N63" s="144" t="str">
        <f>IF(SP_SUL!K67="","*",SP_SUL!K67)</f>
        <v>*</v>
      </c>
      <c r="O63" s="144" t="str">
        <f>IF(SP_SUL!L67="","*",SP_SUL!L67)</f>
        <v>*</v>
      </c>
      <c r="P63" s="143" t="str">
        <f>IF(SP_SUL!O67="","*",SP_SUL!O67)</f>
        <v>*</v>
      </c>
      <c r="Q63" s="143" t="str">
        <f>IF(SP_SUL!P67="","*",SP_SUL!P67)</f>
        <v>*</v>
      </c>
      <c r="R63" s="145" t="str">
        <f>IF(SP_SUL!Q67="","*",CONCATENATE(SP_SUL!Q67," ",SP_SUL!R67))</f>
        <v>*</v>
      </c>
      <c r="S63" s="145" t="str">
        <f>IF(SP_SUL!V67="","*",SP_SUL!V67)</f>
        <v>*</v>
      </c>
      <c r="T63" s="145" t="str">
        <f>IF(SP_SUL!W67="","*",SP_SUL!W67)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*</v>
      </c>
      <c r="C64" s="146" t="str">
        <f>IF(SP_SUL!Z68="","*",SP_SUL!Z68)</f>
        <v>*</v>
      </c>
      <c r="D64" s="139" t="str">
        <f>IF(SP_SUL!S68="","*",SP_SUL!S68)</f>
        <v>-</v>
      </c>
      <c r="E64" s="139" t="str">
        <f>IF(SP_SUL!T68="","*",SP_SUL!T68)</f>
        <v>-</v>
      </c>
      <c r="F64" s="145" t="str">
        <f>IF(SP_SUL!B68="","*",SP_SUL!B68)</f>
        <v>*</v>
      </c>
      <c r="G64" s="145" t="str">
        <f>IF(SP_SUL!D68="","*",SP_SUL!D68)</f>
        <v>*</v>
      </c>
      <c r="H64" s="145" t="str">
        <f>IF(SP_SUL!F68="","*",SP_SUL!F68)</f>
        <v>*</v>
      </c>
      <c r="I64" s="145" t="str">
        <f>IF(SP_SUL!H68="","*",SP_SUL!H68)</f>
        <v>*</v>
      </c>
      <c r="J64" s="145" t="str">
        <f>IF(SP_SUL!I68="","*",SP_SUL!I68)</f>
        <v>*</v>
      </c>
      <c r="K64" s="139" t="str">
        <f>IF(SP_SUL!M68="","*",SP_SUL!M68)</f>
        <v>-</v>
      </c>
      <c r="L64" s="139" t="str">
        <f>IF(SP_SUL!N68="","*",SP_SUL!N68)</f>
        <v>-</v>
      </c>
      <c r="M64" s="140" t="str">
        <f>IF(SP_SUL!J68="","*",SP_SUL!J68)</f>
        <v>*</v>
      </c>
      <c r="N64" s="144" t="str">
        <f>IF(SP_SUL!K68="","*",SP_SUL!K68)</f>
        <v>*</v>
      </c>
      <c r="O64" s="144" t="str">
        <f>IF(SP_SUL!L68="","*",SP_SUL!L68)</f>
        <v>*</v>
      </c>
      <c r="P64" s="143" t="str">
        <f>IF(SP_SUL!O68="","*",SP_SUL!O68)</f>
        <v>*</v>
      </c>
      <c r="Q64" s="143" t="str">
        <f>IF(SP_SUL!P68="","*",SP_SUL!P68)</f>
        <v>*</v>
      </c>
      <c r="R64" s="145" t="str">
        <f>IF(SP_SUL!Q68="","*",CONCATENATE(SP_SUL!Q68," ",SP_SUL!R68))</f>
        <v>*</v>
      </c>
      <c r="S64" s="145" t="str">
        <f>IF(SP_SUL!V68="","*",SP_SUL!V68)</f>
        <v>*</v>
      </c>
      <c r="T64" s="145" t="str">
        <f>IF(SP_SUL!W68="","*",SP_SUL!W68)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*</v>
      </c>
      <c r="C65" s="146" t="str">
        <f>IF(SP_SUL!Z69="","*",SP_SUL!Z69)</f>
        <v>*</v>
      </c>
      <c r="D65" s="139" t="str">
        <f>IF(SP_SUL!S69="","*",SP_SUL!S69)</f>
        <v>-</v>
      </c>
      <c r="E65" s="139" t="str">
        <f>IF(SP_SUL!T69="","*",SP_SUL!T69)</f>
        <v>-</v>
      </c>
      <c r="F65" s="145" t="str">
        <f>IF(SP_SUL!B69="","*",SP_SUL!B69)</f>
        <v>*</v>
      </c>
      <c r="G65" s="145" t="str">
        <f>IF(SP_SUL!D69="","*",SP_SUL!D69)</f>
        <v>*</v>
      </c>
      <c r="H65" s="145" t="str">
        <f>IF(SP_SUL!F69="","*",SP_SUL!F69)</f>
        <v>*</v>
      </c>
      <c r="I65" s="145" t="str">
        <f>IF(SP_SUL!H69="","*",SP_SUL!H69)</f>
        <v>*</v>
      </c>
      <c r="J65" s="145" t="str">
        <f>IF(SP_SUL!I69="","*",SP_SUL!I69)</f>
        <v>*</v>
      </c>
      <c r="K65" s="139" t="str">
        <f>IF(SP_SUL!M69="","*",SP_SUL!M69)</f>
        <v>-</v>
      </c>
      <c r="L65" s="139" t="str">
        <f>IF(SP_SUL!N69="","*",SP_SUL!N69)</f>
        <v>-</v>
      </c>
      <c r="M65" s="140" t="str">
        <f>IF(SP_SUL!J69="","*",SP_SUL!J69)</f>
        <v>*</v>
      </c>
      <c r="N65" s="144" t="str">
        <f>IF(SP_SUL!K69="","*",SP_SUL!K69)</f>
        <v>*</v>
      </c>
      <c r="O65" s="144" t="str">
        <f>IF(SP_SUL!L69="","*",SP_SUL!L69)</f>
        <v>*</v>
      </c>
      <c r="P65" s="143" t="str">
        <f>IF(SP_SUL!O69="","*",SP_SUL!O69)</f>
        <v>*</v>
      </c>
      <c r="Q65" s="143" t="str">
        <f>IF(SP_SUL!P69="","*",SP_SUL!P69)</f>
        <v>*</v>
      </c>
      <c r="R65" s="145" t="str">
        <f>IF(SP_SUL!Q69="","*",CONCATENATE(SP_SUL!Q69," ",SP_SUL!R69))</f>
        <v>*</v>
      </c>
      <c r="S65" s="145" t="str">
        <f>IF(SP_SUL!V69="","*",SP_SUL!V69)</f>
        <v>*</v>
      </c>
      <c r="T65" s="145" t="str">
        <f>IF(SP_SUL!W69="","*",SP_SUL!W69)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*</v>
      </c>
      <c r="C66" s="146" t="str">
        <f>IF(SP_SUL!Z70="","*",SP_SUL!Z70)</f>
        <v>*</v>
      </c>
      <c r="D66" s="139" t="str">
        <f>IF(SP_SUL!S70="","*",SP_SUL!S70)</f>
        <v>-</v>
      </c>
      <c r="E66" s="139" t="str">
        <f>IF(SP_SUL!T70="","*",SP_SUL!T70)</f>
        <v>-</v>
      </c>
      <c r="F66" s="145" t="str">
        <f>IF(SP_SUL!B70="","*",SP_SUL!B70)</f>
        <v>*</v>
      </c>
      <c r="G66" s="145" t="str">
        <f>IF(SP_SUL!D70="","*",SP_SUL!D70)</f>
        <v>*</v>
      </c>
      <c r="H66" s="145" t="str">
        <f>IF(SP_SUL!F70="","*",SP_SUL!F70)</f>
        <v>*</v>
      </c>
      <c r="I66" s="145" t="str">
        <f>IF(SP_SUL!H70="","*",SP_SUL!H70)</f>
        <v>*</v>
      </c>
      <c r="J66" s="145" t="str">
        <f>IF(SP_SUL!I70="","*",SP_SUL!I70)</f>
        <v>*</v>
      </c>
      <c r="K66" s="139" t="str">
        <f>IF(SP_SUL!M70="","*",SP_SUL!M70)</f>
        <v>-</v>
      </c>
      <c r="L66" s="139" t="str">
        <f>IF(SP_SUL!N70="","*",SP_SUL!N70)</f>
        <v>-</v>
      </c>
      <c r="M66" s="140" t="str">
        <f>IF(SP_SUL!J70="","*",SP_SUL!J70)</f>
        <v>*</v>
      </c>
      <c r="N66" s="144" t="str">
        <f>IF(SP_SUL!K70="","*",SP_SUL!K70)</f>
        <v>*</v>
      </c>
      <c r="O66" s="144" t="str">
        <f>IF(SP_SUL!L70="","*",SP_SUL!L70)</f>
        <v>*</v>
      </c>
      <c r="P66" s="143" t="str">
        <f>IF(SP_SUL!O70="","*",SP_SUL!O70)</f>
        <v>*</v>
      </c>
      <c r="Q66" s="143" t="str">
        <f>IF(SP_SUL!P70="","*",SP_SUL!P70)</f>
        <v>*</v>
      </c>
      <c r="R66" s="145" t="str">
        <f>IF(SP_SUL!Q70="","*",CONCATENATE(SP_SUL!Q70," ",SP_SUL!R70))</f>
        <v>*</v>
      </c>
      <c r="S66" s="145" t="str">
        <f>IF(SP_SUL!V70="","*",SP_SUL!V70)</f>
        <v>*</v>
      </c>
      <c r="T66" s="145" t="str">
        <f>IF(SP_SUL!W70="","*",SP_SUL!W70)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*</v>
      </c>
      <c r="C67" s="146" t="str">
        <f>IF(SP_SUL!Z71="","*",SP_SUL!Z71)</f>
        <v>*</v>
      </c>
      <c r="D67" s="139" t="str">
        <f>IF(SP_SUL!S71="","*",SP_SUL!S71)</f>
        <v>-</v>
      </c>
      <c r="E67" s="139" t="str">
        <f>IF(SP_SUL!T71="","*",SP_SUL!T71)</f>
        <v>-</v>
      </c>
      <c r="F67" s="145" t="str">
        <f>IF(SP_SUL!B71="","*",SP_SUL!B71)</f>
        <v>*</v>
      </c>
      <c r="G67" s="145" t="str">
        <f>IF(SP_SUL!D71="","*",SP_SUL!D71)</f>
        <v>*</v>
      </c>
      <c r="H67" s="145" t="str">
        <f>IF(SP_SUL!F71="","*",SP_SUL!F71)</f>
        <v>*</v>
      </c>
      <c r="I67" s="145" t="str">
        <f>IF(SP_SUL!H71="","*",SP_SUL!H71)</f>
        <v>*</v>
      </c>
      <c r="J67" s="145" t="str">
        <f>IF(SP_SUL!I71="","*",SP_SUL!I71)</f>
        <v>*</v>
      </c>
      <c r="K67" s="139" t="str">
        <f>IF(SP_SUL!M71="","*",SP_SUL!M71)</f>
        <v>-</v>
      </c>
      <c r="L67" s="139" t="str">
        <f>IF(SP_SUL!N71="","*",SP_SUL!N71)</f>
        <v>-</v>
      </c>
      <c r="M67" s="140" t="str">
        <f>IF(SP_SUL!J71="","*",SP_SUL!J71)</f>
        <v>*</v>
      </c>
      <c r="N67" s="144" t="str">
        <f>IF(SP_SUL!K71="","*",SP_SUL!K71)</f>
        <v>*</v>
      </c>
      <c r="O67" s="144" t="str">
        <f>IF(SP_SUL!L71="","*",SP_SUL!L71)</f>
        <v>*</v>
      </c>
      <c r="P67" s="143" t="str">
        <f>IF(SP_SUL!O71="","*",SP_SUL!O71)</f>
        <v>*</v>
      </c>
      <c r="Q67" s="143" t="str">
        <f>IF(SP_SUL!P71="","*",SP_SUL!P71)</f>
        <v>*</v>
      </c>
      <c r="R67" s="145" t="str">
        <f>IF(SP_SUL!Q71="","*",CONCATENATE(SP_SUL!Q71," ",SP_SUL!R71))</f>
        <v>*</v>
      </c>
      <c r="S67" s="145" t="str">
        <f>IF(SP_SUL!V71="","*",SP_SUL!V71)</f>
        <v>*</v>
      </c>
      <c r="T67" s="145" t="str">
        <f>IF(SP_SUL!W71="","*",SP_SUL!W71)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*</v>
      </c>
      <c r="C68" s="146" t="str">
        <f>IF(SP_SUL!Z72="","*",SP_SUL!Z72)</f>
        <v>*</v>
      </c>
      <c r="D68" s="139" t="str">
        <f>IF(SP_SUL!S72="","*",SP_SUL!S72)</f>
        <v>-</v>
      </c>
      <c r="E68" s="139" t="str">
        <f>IF(SP_SUL!T72="","*",SP_SUL!T72)</f>
        <v>-</v>
      </c>
      <c r="F68" s="145" t="str">
        <f>IF(SP_SUL!B72="","*",SP_SUL!B72)</f>
        <v>*</v>
      </c>
      <c r="G68" s="145" t="str">
        <f>IF(SP_SUL!D72="","*",SP_SUL!D72)</f>
        <v>*</v>
      </c>
      <c r="H68" s="145" t="str">
        <f>IF(SP_SUL!F72="","*",SP_SUL!F72)</f>
        <v>*</v>
      </c>
      <c r="I68" s="145" t="str">
        <f>IF(SP_SUL!H72="","*",SP_SUL!H72)</f>
        <v>*</v>
      </c>
      <c r="J68" s="145" t="str">
        <f>IF(SP_SUL!I72="","*",SP_SUL!I72)</f>
        <v>*</v>
      </c>
      <c r="K68" s="139" t="str">
        <f>IF(SP_SUL!M72="","*",SP_SUL!M72)</f>
        <v>-</v>
      </c>
      <c r="L68" s="139" t="str">
        <f>IF(SP_SUL!N72="","*",SP_SUL!N72)</f>
        <v>-</v>
      </c>
      <c r="M68" s="140" t="str">
        <f>IF(SP_SUL!J72="","*",SP_SUL!J72)</f>
        <v>*</v>
      </c>
      <c r="N68" s="144" t="str">
        <f>IF(SP_SUL!K72="","*",SP_SUL!K72)</f>
        <v>*</v>
      </c>
      <c r="O68" s="144" t="str">
        <f>IF(SP_SUL!L72="","*",SP_SUL!L72)</f>
        <v>*</v>
      </c>
      <c r="P68" s="143" t="str">
        <f>IF(SP_SUL!O72="","*",SP_SUL!O72)</f>
        <v>*</v>
      </c>
      <c r="Q68" s="143" t="str">
        <f>IF(SP_SUL!P72="","*",SP_SUL!P72)</f>
        <v>*</v>
      </c>
      <c r="R68" s="145" t="str">
        <f>IF(SP_SUL!Q72="","*",CONCATENATE(SP_SUL!Q72," ",SP_SUL!R72))</f>
        <v>*</v>
      </c>
      <c r="S68" s="145" t="str">
        <f>IF(SP_SUL!V72="","*",SP_SUL!V72)</f>
        <v>*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*</v>
      </c>
      <c r="C69" s="146" t="str">
        <f>IF(SP_SUL!Z73="","*",SP_SUL!Z73)</f>
        <v>*</v>
      </c>
      <c r="D69" s="139" t="str">
        <f>IF(SP_SUL!S73="","*",SP_SUL!S73)</f>
        <v>-</v>
      </c>
      <c r="E69" s="139" t="str">
        <f>IF(SP_SUL!T73="","*",SP_SUL!T73)</f>
        <v>-</v>
      </c>
      <c r="F69" s="145" t="str">
        <f>IF(SP_SUL!B73="","*",SP_SUL!B73)</f>
        <v>*</v>
      </c>
      <c r="G69" s="145" t="str">
        <f>IF(SP_SUL!D73="","*",SP_SUL!D73)</f>
        <v>*</v>
      </c>
      <c r="H69" s="145" t="str">
        <f>IF(SP_SUL!F73="","*",SP_SUL!F73)</f>
        <v>*</v>
      </c>
      <c r="I69" s="145" t="str">
        <f>IF(SP_SUL!H73="","*",SP_SUL!H73)</f>
        <v>*</v>
      </c>
      <c r="J69" s="145" t="str">
        <f>IF(SP_SUL!I73="","*",SP_SUL!I73)</f>
        <v>*</v>
      </c>
      <c r="K69" s="139" t="str">
        <f>IF(SP_SUL!M73="","*",SP_SUL!M73)</f>
        <v>-</v>
      </c>
      <c r="L69" s="139" t="str">
        <f>IF(SP_SUL!N73="","*",SP_SUL!N73)</f>
        <v>-</v>
      </c>
      <c r="M69" s="140" t="str">
        <f>IF(SP_SUL!J73="","*",SP_SUL!J73)</f>
        <v>*</v>
      </c>
      <c r="N69" s="144" t="str">
        <f>IF(SP_SUL!K73="","*",SP_SUL!K73)</f>
        <v>*</v>
      </c>
      <c r="O69" s="144" t="str">
        <f>IF(SP_SUL!L73="","*",SP_SUL!L73)</f>
        <v>*</v>
      </c>
      <c r="P69" s="143" t="str">
        <f>IF(SP_SUL!O73="","*",SP_SUL!O73)</f>
        <v>*</v>
      </c>
      <c r="Q69" s="143" t="str">
        <f>IF(SP_SUL!P73="","*",SP_SUL!P73)</f>
        <v>*</v>
      </c>
      <c r="R69" s="145" t="str">
        <f>IF(SP_SUL!Q73="","*",CONCATENATE(SP_SUL!Q73," ",SP_SUL!R73))</f>
        <v>*</v>
      </c>
      <c r="S69" s="145" t="str">
        <f>IF(SP_SUL!V73="","*",SP_SUL!V73)</f>
        <v>*</v>
      </c>
      <c r="T69" s="145" t="str">
        <f>IF(SP_SUL!W73="","*",SP_SUL!W73)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*</v>
      </c>
      <c r="C70" s="146" t="str">
        <f>IF(SP_SUL!Z74="","*",SP_SUL!Z74)</f>
        <v>*</v>
      </c>
      <c r="D70" s="139" t="str">
        <f>IF(SP_SUL!S74="","*",SP_SUL!S74)</f>
        <v>-</v>
      </c>
      <c r="E70" s="139" t="str">
        <f>IF(SP_SUL!T74="","*",SP_SUL!T74)</f>
        <v>-</v>
      </c>
      <c r="F70" s="145" t="str">
        <f>IF(SP_SUL!B74="","*",SP_SUL!B74)</f>
        <v>*</v>
      </c>
      <c r="G70" s="145" t="str">
        <f>IF(SP_SUL!D74="","*",SP_SUL!D74)</f>
        <v>*</v>
      </c>
      <c r="H70" s="145" t="str">
        <f>IF(SP_SUL!F74="","*",SP_SUL!F74)</f>
        <v>*</v>
      </c>
      <c r="I70" s="145" t="str">
        <f>IF(SP_SUL!H74="","*",SP_SUL!H74)</f>
        <v>*</v>
      </c>
      <c r="J70" s="145" t="str">
        <f>IF(SP_SUL!I74="","*",SP_SUL!I74)</f>
        <v>*</v>
      </c>
      <c r="K70" s="139" t="str">
        <f>IF(SP_SUL!M74="","*",SP_SUL!M74)</f>
        <v>-</v>
      </c>
      <c r="L70" s="139" t="str">
        <f>IF(SP_SUL!N74="","*",SP_SUL!N74)</f>
        <v>-</v>
      </c>
      <c r="M70" s="140" t="str">
        <f>IF(SP_SUL!J74="","*",SP_SUL!J74)</f>
        <v>*</v>
      </c>
      <c r="N70" s="144" t="str">
        <f>IF(SP_SUL!K74="","*",SP_SUL!K74)</f>
        <v>*</v>
      </c>
      <c r="O70" s="144" t="str">
        <f>IF(SP_SUL!L74="","*",SP_SUL!L74)</f>
        <v>*</v>
      </c>
      <c r="P70" s="143" t="str">
        <f>IF(SP_SUL!O74="","*",SP_SUL!O74)</f>
        <v>*</v>
      </c>
      <c r="Q70" s="143" t="str">
        <f>IF(SP_SUL!P74="","*",SP_SUL!P74)</f>
        <v>*</v>
      </c>
      <c r="R70" s="145" t="str">
        <f>IF(SP_SUL!Q74="","*",CONCATENATE(SP_SUL!Q74," ",SP_SUL!R74))</f>
        <v>*</v>
      </c>
      <c r="S70" s="145" t="str">
        <f>IF(SP_SUL!V74="","*",SP_SUL!V74)</f>
        <v>*</v>
      </c>
      <c r="T70" s="145" t="str">
        <f>IF(SP_SUL!W74="","*",SP_SUL!W74)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1134</v>
      </c>
      <c r="D5" s="218"/>
      <c r="E5" s="218"/>
      <c r="F5" s="218"/>
      <c r="G5" s="218"/>
      <c r="H5" s="218"/>
      <c r="I5" s="218"/>
      <c r="J5" s="219"/>
      <c r="K5" s="220" t="s">
        <v>1135</v>
      </c>
      <c r="L5" s="221"/>
      <c r="M5" s="221"/>
      <c r="N5" s="221"/>
      <c r="O5" s="222" t="s">
        <v>1136</v>
      </c>
      <c r="P5" s="223"/>
    </row>
    <row r="6" spans="1:16" s="74" customFormat="1" ht="15" customHeight="1">
      <c r="A6" s="66" t="s">
        <v>1132</v>
      </c>
      <c r="B6" s="75" t="s">
        <v>1131</v>
      </c>
      <c r="C6" s="76" t="s">
        <v>967</v>
      </c>
      <c r="D6" s="77" t="s">
        <v>968</v>
      </c>
      <c r="E6" s="76" t="s">
        <v>1137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1138</v>
      </c>
      <c r="M6" s="80" t="s">
        <v>586</v>
      </c>
      <c r="N6" s="81" t="s">
        <v>962</v>
      </c>
      <c r="O6" s="158" t="s">
        <v>1005</v>
      </c>
      <c r="P6" s="133" t="s">
        <v>1139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TP não solicita intervalo / condições climáticas (chuva)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 t="str">
        <f>IF(SP_SUL!BH30="","*",SP_SUL!BH30)</f>
        <v>*</v>
      </c>
      <c r="P30" s="147" t="str">
        <f>IF($A$2=1,IF(SP_SUL!BJ30="","*",SP_SUL!BJ30),IF(SP_SUL!BK30="","*",SP_SUL!BK30))</f>
        <v>*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 t="str">
        <f>IF(SP_SUL!BH33="","*",SP_SUL!BH33)</f>
        <v>*</v>
      </c>
      <c r="P33" s="147" t="str">
        <f>IF($A$2=1,IF(SP_SUL!BJ33="","*",SP_SUL!BJ33),IF(SP_SUL!BK33="","*",SP_SUL!BK33))</f>
        <v>*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 t="str">
        <f>IF(SP_SUL!BH34="","*",SP_SUL!BH34)</f>
        <v>*</v>
      </c>
      <c r="P34" s="147" t="str">
        <f>IF($A$2=1,IF(SP_SUL!BJ34="","*",SP_SUL!BJ34),IF(SP_SUL!BK34="","*",SP_SUL!BK34))</f>
        <v>*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*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1</v>
      </c>
      <c r="P36" s="147" t="str">
        <f>IF($A$2=1,IF(SP_SUL!BJ36="","*",SP_SUL!BJ36),IF(SP_SUL!BK36="","*",SP_SUL!BK36))</f>
        <v>*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 t="str">
        <f>IF(SP_SUL!BH37="","*",SP_SUL!BH37)</f>
        <v>*</v>
      </c>
      <c r="P37" s="147" t="str">
        <f>IF($A$2=1,IF(SP_SUL!BJ37="","*",SP_SUL!BJ37),IF(SP_SUL!BK37="","*",SP_SUL!BK37))</f>
        <v>*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 t="str">
        <f>IF(SP_SUL!BH38="","*",SP_SUL!BH38)</f>
        <v>*</v>
      </c>
      <c r="P38" s="147" t="str">
        <f>IF($A$2=1,IF(SP_SUL!BJ38="","*",SP_SUL!BJ38),IF(SP_SUL!BK38="","*",SP_SUL!BK38))</f>
        <v>*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 t="str">
        <f>IF(SP_SUL!BH39="","*",SP_SUL!BH39)</f>
        <v>*</v>
      </c>
      <c r="P39" s="147" t="str">
        <f>IF($A$2=1,IF(SP_SUL!BJ39="","*",SP_SUL!BJ39),IF(SP_SUL!BK39="","*",SP_SUL!BK39))</f>
        <v>*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ZPG-ZZV</v>
      </c>
      <c r="H40" s="116">
        <f>IF(SP_SUL!K40="","*",SP_SUL!K40)</f>
        <v>123.5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ZPG-ZZV</v>
      </c>
      <c r="M40" s="83">
        <f>IF(SP_SUL!AP40="","*",SP_SUL!AP40)</f>
        <v>123.5</v>
      </c>
      <c r="N40" s="83" t="str">
        <f>IF(SP_SUL!AM40="","*",SP_SUL!AM40)</f>
        <v>ZPG-ZZV</v>
      </c>
      <c r="O40" s="110">
        <f>IF(SP_SUL!BH40="","*",SP_SUL!BH40)</f>
        <v>0</v>
      </c>
      <c r="P40" s="147" t="str">
        <f>IF($A$2=1,IF(SP_SUL!BJ40="","*",SP_SUL!BJ40),IF(SP_SUL!BK40="","*",SP_SUL!BK40))</f>
        <v>TP pronto 08h00 /  Sem oportunidade de faixa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*</v>
      </c>
      <c r="C44" s="83" t="str">
        <f>IF(SP_SUL!S44="","*",SP_SUL!S44)</f>
        <v>-</v>
      </c>
      <c r="D44" s="83" t="str">
        <f>IF(SP_SUL!T44="","*",SP_SUL!T44)</f>
        <v>-</v>
      </c>
      <c r="E44" s="83" t="str">
        <f>IF(SP_SUL!D44="","*",SP_SUL!D44)</f>
        <v>*</v>
      </c>
      <c r="F44" s="83" t="str">
        <f>IF(SP_SUL!H44="","*",SP_SUL!H44)</f>
        <v>*</v>
      </c>
      <c r="G44" s="83" t="str">
        <f>IF(SP_SUL!M44="","*",SP_SUL!M44)</f>
        <v>-</v>
      </c>
      <c r="H44" s="116" t="str">
        <f>IF(SP_SUL!K44="","*",SP_SUL!K44)</f>
        <v>*</v>
      </c>
      <c r="I44" s="113" t="str">
        <f>IF(SP_SUL!O44="","*",SP_SUL!O44)</f>
        <v>*</v>
      </c>
      <c r="J44" s="113" t="str">
        <f>IF(SP_SUL!P44="","*",SP_SUL!P44)</f>
        <v>*</v>
      </c>
      <c r="K44" s="83">
        <f>IF(SP_SUL!AK44="","*",SP_SUL!AK44)</f>
        <v>0</v>
      </c>
      <c r="L44" s="83" t="str">
        <f>IF(SP_SUL!AM44="","*",SP_SUL!AM44)</f>
        <v>-</v>
      </c>
      <c r="M44" s="83">
        <f>IF(SP_SUL!AP44="","*",SP_SUL!AP44)</f>
        <v>0</v>
      </c>
      <c r="N44" s="83" t="str">
        <f>IF(SP_SUL!AM44="","*",SP_SUL!AM44)</f>
        <v>-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*</v>
      </c>
      <c r="C45" s="83" t="str">
        <f>IF(SP_SUL!S45="","*",SP_SUL!S45)</f>
        <v>-</v>
      </c>
      <c r="D45" s="83" t="str">
        <f>IF(SP_SUL!T45="","*",SP_SUL!T45)</f>
        <v>-</v>
      </c>
      <c r="E45" s="83" t="str">
        <f>IF(SP_SUL!D45="","*",SP_SUL!D45)</f>
        <v>*</v>
      </c>
      <c r="F45" s="83" t="str">
        <f>IF(SP_SUL!H45="","*",SP_SUL!H45)</f>
        <v>*</v>
      </c>
      <c r="G45" s="83" t="str">
        <f>IF(SP_SUL!M45="","*",SP_SUL!M45)</f>
        <v>-</v>
      </c>
      <c r="H45" s="116" t="str">
        <f>IF(SP_SUL!K45="","*",SP_SUL!K45)</f>
        <v>*</v>
      </c>
      <c r="I45" s="113" t="str">
        <f>IF(SP_SUL!O45="","*",SP_SUL!O45)</f>
        <v>*</v>
      </c>
      <c r="J45" s="113" t="str">
        <f>IF(SP_SUL!P45="","*",SP_SUL!P45)</f>
        <v>*</v>
      </c>
      <c r="K45" s="83">
        <f>IF(SP_SUL!AK45="","*",SP_SUL!AK45)</f>
        <v>0</v>
      </c>
      <c r="L45" s="83" t="str">
        <f>IF(SP_SUL!AM45="","*",SP_SUL!AM45)</f>
        <v>-</v>
      </c>
      <c r="M45" s="83">
        <f>IF(SP_SUL!AP45="","*",SP_SUL!AP45)</f>
        <v>0</v>
      </c>
      <c r="N45" s="83" t="str">
        <f>IF(SP_SUL!AM45="","*",SP_SUL!AM45)</f>
        <v>-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 t="str">
        <f>IF(SP_SUL!B46="","*",SP_SUL!B46)</f>
        <v>*</v>
      </c>
      <c r="B46" s="83" t="str">
        <f>IF(SP_SUL!X46="","*",SP_SUL!X46)</f>
        <v>*</v>
      </c>
      <c r="C46" s="83" t="str">
        <f>IF(SP_SUL!S46="","*",SP_SUL!S46)</f>
        <v>-</v>
      </c>
      <c r="D46" s="83" t="str">
        <f>IF(SP_SUL!T46="","*",SP_SUL!T46)</f>
        <v>-</v>
      </c>
      <c r="E46" s="83" t="str">
        <f>IF(SP_SUL!D46="","*",SP_SUL!D46)</f>
        <v>*</v>
      </c>
      <c r="F46" s="83" t="str">
        <f>IF(SP_SUL!H46="","*",SP_SUL!H46)</f>
        <v>*</v>
      </c>
      <c r="G46" s="83" t="str">
        <f>IF(SP_SUL!M46="","*",SP_SUL!M46)</f>
        <v>-</v>
      </c>
      <c r="H46" s="116" t="str">
        <f>IF(SP_SUL!K46="","*",SP_SUL!K46)</f>
        <v>*</v>
      </c>
      <c r="I46" s="113" t="str">
        <f>IF(SP_SUL!O46="","*",SP_SUL!O46)</f>
        <v>*</v>
      </c>
      <c r="J46" s="113" t="str">
        <f>IF(SP_SUL!P46="","*",SP_SUL!P46)</f>
        <v>*</v>
      </c>
      <c r="K46" s="83">
        <f>IF(SP_SUL!AK46="","*",SP_SUL!AK46)</f>
        <v>0</v>
      </c>
      <c r="L46" s="83" t="str">
        <f>IF(SP_SUL!AM46="","*",SP_SUL!AM46)</f>
        <v>-</v>
      </c>
      <c r="M46" s="83">
        <f>IF(SP_SUL!AP46="","*",SP_SUL!AP46)</f>
        <v>0</v>
      </c>
      <c r="N46" s="83" t="str">
        <f>IF(SP_SUL!AM46="","*",SP_SUL!AM46)</f>
        <v>-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 t="str">
        <f>IF(SP_SUL!B47="","*",SP_SUL!B47)</f>
        <v>*</v>
      </c>
      <c r="B47" s="83" t="str">
        <f>IF(SP_SUL!X47="","*",SP_SUL!X47)</f>
        <v>*</v>
      </c>
      <c r="C47" s="83" t="str">
        <f>IF(SP_SUL!S47="","*",SP_SUL!S47)</f>
        <v>-</v>
      </c>
      <c r="D47" s="83" t="str">
        <f>IF(SP_SUL!T47="","*",SP_SUL!T47)</f>
        <v>-</v>
      </c>
      <c r="E47" s="83" t="str">
        <f>IF(SP_SUL!D47="","*",SP_SUL!D47)</f>
        <v>*</v>
      </c>
      <c r="F47" s="83" t="str">
        <f>IF(SP_SUL!H47="","*",SP_SUL!H47)</f>
        <v>*</v>
      </c>
      <c r="G47" s="83" t="str">
        <f>IF(SP_SUL!M47="","*",SP_SUL!M47)</f>
        <v>-</v>
      </c>
      <c r="H47" s="116" t="str">
        <f>IF(SP_SUL!K47="","*",SP_SUL!K47)</f>
        <v>*</v>
      </c>
      <c r="I47" s="113" t="str">
        <f>IF(SP_SUL!O47="","*",SP_SUL!O47)</f>
        <v>*</v>
      </c>
      <c r="J47" s="113" t="str">
        <f>IF(SP_SUL!P47="","*",SP_SUL!P47)</f>
        <v>*</v>
      </c>
      <c r="K47" s="83">
        <f>IF(SP_SUL!AK47="","*",SP_SUL!AK47)</f>
        <v>0</v>
      </c>
      <c r="L47" s="83" t="str">
        <f>IF(SP_SUL!AM47="","*",SP_SUL!AM47)</f>
        <v>-</v>
      </c>
      <c r="M47" s="83">
        <f>IF(SP_SUL!AP47="","*",SP_SUL!AP47)</f>
        <v>0</v>
      </c>
      <c r="N47" s="83" t="str">
        <f>IF(SP_SUL!AM47="","*",SP_SUL!AM47)</f>
        <v>-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 t="str">
        <f>IF(SP_SUL!B48="","*",SP_SUL!B48)</f>
        <v>*</v>
      </c>
      <c r="B48" s="83" t="str">
        <f>IF(SP_SUL!X48="","*",SP_SUL!X48)</f>
        <v>*</v>
      </c>
      <c r="C48" s="83" t="str">
        <f>IF(SP_SUL!S48="","*",SP_SUL!S48)</f>
        <v>-</v>
      </c>
      <c r="D48" s="83" t="str">
        <f>IF(SP_SUL!T48="","*",SP_SUL!T48)</f>
        <v>-</v>
      </c>
      <c r="E48" s="83" t="str">
        <f>IF(SP_SUL!D48="","*",SP_SUL!D48)</f>
        <v>*</v>
      </c>
      <c r="F48" s="83" t="str">
        <f>IF(SP_SUL!H48="","*",SP_SUL!H48)</f>
        <v>*</v>
      </c>
      <c r="G48" s="83" t="str">
        <f>IF(SP_SUL!M48="","*",SP_SUL!M48)</f>
        <v>-</v>
      </c>
      <c r="H48" s="116" t="str">
        <f>IF(SP_SUL!K48="","*",SP_SUL!K48)</f>
        <v>*</v>
      </c>
      <c r="I48" s="113" t="str">
        <f>IF(SP_SUL!O48="","*",SP_SUL!O48)</f>
        <v>*</v>
      </c>
      <c r="J48" s="113" t="str">
        <f>IF(SP_SUL!P48="","*",SP_SUL!P48)</f>
        <v>*</v>
      </c>
      <c r="K48" s="83">
        <f>IF(SP_SUL!AK48="","*",SP_SUL!AK48)</f>
        <v>0</v>
      </c>
      <c r="L48" s="83" t="str">
        <f>IF(SP_SUL!AM48="","*",SP_SUL!AM48)</f>
        <v>-</v>
      </c>
      <c r="M48" s="83">
        <f>IF(SP_SUL!AP48="","*",SP_SUL!AP48)</f>
        <v>0</v>
      </c>
      <c r="N48" s="83" t="str">
        <f>IF(SP_SUL!AM48="","*",SP_SUL!AM48)</f>
        <v>-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 t="str">
        <f>IF(SP_SUL!B49="","*",SP_SUL!B49)</f>
        <v>*</v>
      </c>
      <c r="B49" s="83" t="str">
        <f>IF(SP_SUL!X49="","*",SP_SUL!X49)</f>
        <v>*</v>
      </c>
      <c r="C49" s="83" t="str">
        <f>IF(SP_SUL!S49="","*",SP_SUL!S49)</f>
        <v>-</v>
      </c>
      <c r="D49" s="83" t="str">
        <f>IF(SP_SUL!T49="","*",SP_SUL!T49)</f>
        <v>-</v>
      </c>
      <c r="E49" s="83" t="str">
        <f>IF(SP_SUL!D49="","*",SP_SUL!D49)</f>
        <v>*</v>
      </c>
      <c r="F49" s="83" t="str">
        <f>IF(SP_SUL!H49="","*",SP_SUL!H49)</f>
        <v>*</v>
      </c>
      <c r="G49" s="83" t="str">
        <f>IF(SP_SUL!M49="","*",SP_SUL!M49)</f>
        <v>-</v>
      </c>
      <c r="H49" s="116" t="str">
        <f>IF(SP_SUL!K49="","*",SP_SUL!K49)</f>
        <v>*</v>
      </c>
      <c r="I49" s="113" t="str">
        <f>IF(SP_SUL!O49="","*",SP_SUL!O49)</f>
        <v>*</v>
      </c>
      <c r="J49" s="113" t="str">
        <f>IF(SP_SUL!P49="","*",SP_SUL!P49)</f>
        <v>*</v>
      </c>
      <c r="K49" s="83">
        <f>IF(SP_SUL!AK49="","*",SP_SUL!AK49)</f>
        <v>0</v>
      </c>
      <c r="L49" s="83" t="str">
        <f>IF(SP_SUL!AM49="","*",SP_SUL!AM49)</f>
        <v>-</v>
      </c>
      <c r="M49" s="83">
        <f>IF(SP_SUL!AP49="","*",SP_SUL!AP49)</f>
        <v>0</v>
      </c>
      <c r="N49" s="83" t="str">
        <f>IF(SP_SUL!AM49="","*",SP_SUL!AM49)</f>
        <v>-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 t="str">
        <f>IF(SP_SUL!B50="","*",SP_SUL!B50)</f>
        <v>*</v>
      </c>
      <c r="B50" s="83" t="str">
        <f>IF(SP_SUL!X50="","*",SP_SUL!X50)</f>
        <v>*</v>
      </c>
      <c r="C50" s="83" t="str">
        <f>IF(SP_SUL!S50="","*",SP_SUL!S50)</f>
        <v>-</v>
      </c>
      <c r="D50" s="83" t="str">
        <f>IF(SP_SUL!T50="","*",SP_SUL!T50)</f>
        <v>-</v>
      </c>
      <c r="E50" s="83" t="str">
        <f>IF(SP_SUL!D50="","*",SP_SUL!D50)</f>
        <v>*</v>
      </c>
      <c r="F50" s="83" t="str">
        <f>IF(SP_SUL!H50="","*",SP_SUL!H50)</f>
        <v>*</v>
      </c>
      <c r="G50" s="83" t="str">
        <f>IF(SP_SUL!M50="","*",SP_SUL!M50)</f>
        <v>-</v>
      </c>
      <c r="H50" s="116" t="str">
        <f>IF(SP_SUL!K50="","*",SP_SUL!K50)</f>
        <v>*</v>
      </c>
      <c r="I50" s="113" t="str">
        <f>IF(SP_SUL!O50="","*",SP_SUL!O50)</f>
        <v>*</v>
      </c>
      <c r="J50" s="113" t="str">
        <f>IF(SP_SUL!P50="","*",SP_SUL!P50)</f>
        <v>*</v>
      </c>
      <c r="K50" s="83">
        <f>IF(SP_SUL!AK50="","*",SP_SUL!AK50)</f>
        <v>0</v>
      </c>
      <c r="L50" s="83" t="str">
        <f>IF(SP_SUL!AM50="","*",SP_SUL!AM50)</f>
        <v>-</v>
      </c>
      <c r="M50" s="83">
        <f>IF(SP_SUL!AP50="","*",SP_SUL!AP50)</f>
        <v>0</v>
      </c>
      <c r="N50" s="83" t="str">
        <f>IF(SP_SUL!AM50="","*",SP_SUL!AM50)</f>
        <v>-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 t="str">
        <f>IF(SP_SUL!B51="","*",SP_SUL!B51)</f>
        <v>*</v>
      </c>
      <c r="B51" s="83" t="str">
        <f>IF(SP_SUL!X51="","*",SP_SUL!X51)</f>
        <v>*</v>
      </c>
      <c r="C51" s="83" t="str">
        <f>IF(SP_SUL!S51="","*",SP_SUL!S51)</f>
        <v>-</v>
      </c>
      <c r="D51" s="83" t="str">
        <f>IF(SP_SUL!T51="","*",SP_SUL!T51)</f>
        <v>-</v>
      </c>
      <c r="E51" s="83" t="str">
        <f>IF(SP_SUL!D51="","*",SP_SUL!D51)</f>
        <v>*</v>
      </c>
      <c r="F51" s="83" t="str">
        <f>IF(SP_SUL!H51="","*",SP_SUL!H51)</f>
        <v>*</v>
      </c>
      <c r="G51" s="83" t="str">
        <f>IF(SP_SUL!M51="","*",SP_SUL!M51)</f>
        <v>-</v>
      </c>
      <c r="H51" s="116" t="str">
        <f>IF(SP_SUL!K51="","*",SP_SUL!K51)</f>
        <v>*</v>
      </c>
      <c r="I51" s="113" t="str">
        <f>IF(SP_SUL!O51="","*",SP_SUL!O51)</f>
        <v>*</v>
      </c>
      <c r="J51" s="113" t="str">
        <f>IF(SP_SUL!P51="","*",SP_SUL!P51)</f>
        <v>*</v>
      </c>
      <c r="K51" s="83">
        <f>IF(SP_SUL!AK51="","*",SP_SUL!AK51)</f>
        <v>0</v>
      </c>
      <c r="L51" s="83" t="str">
        <f>IF(SP_SUL!AM51="","*",SP_SUL!AM51)</f>
        <v>-</v>
      </c>
      <c r="M51" s="83">
        <f>IF(SP_SUL!AP51="","*",SP_SUL!AP51)</f>
        <v>0</v>
      </c>
      <c r="N51" s="83" t="str">
        <f>IF(SP_SUL!AM51="","*",SP_SUL!AM51)</f>
        <v>-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 t="str">
        <f>IF(SP_SUL!B53="","*",SP_SUL!B53)</f>
        <v>*</v>
      </c>
      <c r="B53" s="83" t="str">
        <f>IF(SP_SUL!X53="","*",SP_SUL!X53)</f>
        <v>*</v>
      </c>
      <c r="C53" s="83" t="str">
        <f>IF(SP_SUL!S53="","*",SP_SUL!S53)</f>
        <v>-</v>
      </c>
      <c r="D53" s="83" t="str">
        <f>IF(SP_SUL!T53="","*",SP_SUL!T53)</f>
        <v>-</v>
      </c>
      <c r="E53" s="83" t="str">
        <f>IF(SP_SUL!D53="","*",SP_SUL!D53)</f>
        <v>*</v>
      </c>
      <c r="F53" s="83" t="str">
        <f>IF(SP_SUL!H53="","*",SP_SUL!H53)</f>
        <v>*</v>
      </c>
      <c r="G53" s="83" t="str">
        <f>IF(SP_SUL!M53="","*",SP_SUL!M53)</f>
        <v>-</v>
      </c>
      <c r="H53" s="116" t="str">
        <f>IF(SP_SUL!K53="","*",SP_SUL!K53)</f>
        <v>*</v>
      </c>
      <c r="I53" s="113" t="str">
        <f>IF(SP_SUL!O53="","*",SP_SUL!O53)</f>
        <v>*</v>
      </c>
      <c r="J53" s="113" t="str">
        <f>IF(SP_SUL!P53="","*",SP_SUL!P53)</f>
        <v>*</v>
      </c>
      <c r="K53" s="83">
        <f>IF(SP_SUL!AK53="","*",SP_SUL!AK53)</f>
        <v>0</v>
      </c>
      <c r="L53" s="83" t="str">
        <f>IF(SP_SUL!AM53="","*",SP_SUL!AM53)</f>
        <v>-</v>
      </c>
      <c r="M53" s="83">
        <f>IF(SP_SUL!AP53="","*",SP_SUL!AP53)</f>
        <v>0</v>
      </c>
      <c r="N53" s="83" t="str">
        <f>IF(SP_SUL!AM53="","*",SP_SUL!AM53)</f>
        <v>-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 t="str">
        <f>IF(SP_SUL!B54="","*",SP_SUL!B54)</f>
        <v>*</v>
      </c>
      <c r="B54" s="83" t="str">
        <f>IF(SP_SUL!X54="","*",SP_SUL!X54)</f>
        <v>*</v>
      </c>
      <c r="C54" s="83" t="str">
        <f>IF(SP_SUL!S54="","*",SP_SUL!S54)</f>
        <v>-</v>
      </c>
      <c r="D54" s="83" t="str">
        <f>IF(SP_SUL!T54="","*",SP_SUL!T54)</f>
        <v>-</v>
      </c>
      <c r="E54" s="83" t="str">
        <f>IF(SP_SUL!D54="","*",SP_SUL!D54)</f>
        <v>*</v>
      </c>
      <c r="F54" s="83" t="str">
        <f>IF(SP_SUL!H54="","*",SP_SUL!H54)</f>
        <v>*</v>
      </c>
      <c r="G54" s="83" t="str">
        <f>IF(SP_SUL!M54="","*",SP_SUL!M54)</f>
        <v>-</v>
      </c>
      <c r="H54" s="116" t="str">
        <f>IF(SP_SUL!K54="","*",SP_SUL!K54)</f>
        <v>*</v>
      </c>
      <c r="I54" s="113" t="str">
        <f>IF(SP_SUL!O54="","*",SP_SUL!O54)</f>
        <v>*</v>
      </c>
      <c r="J54" s="113" t="str">
        <f>IF(SP_SUL!P54="","*",SP_SUL!P54)</f>
        <v>*</v>
      </c>
      <c r="K54" s="83">
        <f>IF(SP_SUL!AK54="","*",SP_SUL!AK54)</f>
        <v>0</v>
      </c>
      <c r="L54" s="83" t="str">
        <f>IF(SP_SUL!AM54="","*",SP_SUL!AM54)</f>
        <v>-</v>
      </c>
      <c r="M54" s="83">
        <f>IF(SP_SUL!AP54="","*",SP_SUL!AP54)</f>
        <v>0</v>
      </c>
      <c r="N54" s="83" t="str">
        <f>IF(SP_SUL!AM54="","*",SP_SUL!AM54)</f>
        <v>-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*</v>
      </c>
      <c r="C55" s="83" t="str">
        <f>IF(SP_SUL!S55="","*",SP_SUL!S55)</f>
        <v>-</v>
      </c>
      <c r="D55" s="83" t="str">
        <f>IF(SP_SUL!T55="","*",SP_SUL!T55)</f>
        <v>-</v>
      </c>
      <c r="E55" s="83" t="str">
        <f>IF(SP_SUL!D55="","*",SP_SUL!D55)</f>
        <v>*</v>
      </c>
      <c r="F55" s="83" t="str">
        <f>IF(SP_SUL!H55="","*",SP_SUL!H55)</f>
        <v>*</v>
      </c>
      <c r="G55" s="83" t="str">
        <f>IF(SP_SUL!M55="","*",SP_SUL!M55)</f>
        <v>-</v>
      </c>
      <c r="H55" s="116" t="str">
        <f>IF(SP_SUL!K55="","*",SP_SUL!K55)</f>
        <v>*</v>
      </c>
      <c r="I55" s="113" t="str">
        <f>IF(SP_SUL!O55="","*",SP_SUL!O55)</f>
        <v>*</v>
      </c>
      <c r="J55" s="113" t="str">
        <f>IF(SP_SUL!P55="","*",SP_SUL!P55)</f>
        <v>*</v>
      </c>
      <c r="K55" s="83">
        <f>IF(SP_SUL!AK55="","*",SP_SUL!AK55)</f>
        <v>0</v>
      </c>
      <c r="L55" s="83" t="str">
        <f>IF(SP_SUL!AM55="","*",SP_SUL!AM55)</f>
        <v>-</v>
      </c>
      <c r="M55" s="83">
        <f>IF(SP_SUL!AP55="","*",SP_SUL!AP55)</f>
        <v>0</v>
      </c>
      <c r="N55" s="83" t="str">
        <f>IF(SP_SUL!AM55="","*",SP_SUL!AM55)</f>
        <v>-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 t="str">
        <f>IF(SP_SUL!B56="","*",SP_SUL!B56)</f>
        <v>*</v>
      </c>
      <c r="B56" s="83" t="str">
        <f>IF(SP_SUL!X56="","*",SP_SUL!X56)</f>
        <v>*</v>
      </c>
      <c r="C56" s="83" t="str">
        <f>IF(SP_SUL!S56="","*",SP_SUL!S56)</f>
        <v>-</v>
      </c>
      <c r="D56" s="83" t="str">
        <f>IF(SP_SUL!T56="","*",SP_SUL!T56)</f>
        <v>-</v>
      </c>
      <c r="E56" s="83" t="str">
        <f>IF(SP_SUL!D56="","*",SP_SUL!D56)</f>
        <v>*</v>
      </c>
      <c r="F56" s="83" t="str">
        <f>IF(SP_SUL!H56="","*",SP_SUL!H56)</f>
        <v>*</v>
      </c>
      <c r="G56" s="83" t="str">
        <f>IF(SP_SUL!M56="","*",SP_SUL!M56)</f>
        <v>-</v>
      </c>
      <c r="H56" s="116" t="str">
        <f>IF(SP_SUL!K56="","*",SP_SUL!K56)</f>
        <v>*</v>
      </c>
      <c r="I56" s="113" t="str">
        <f>IF(SP_SUL!O56="","*",SP_SUL!O56)</f>
        <v>*</v>
      </c>
      <c r="J56" s="113" t="str">
        <f>IF(SP_SUL!P56="","*",SP_SUL!P56)</f>
        <v>*</v>
      </c>
      <c r="K56" s="83">
        <f>IF(SP_SUL!AK56="","*",SP_SUL!AK56)</f>
        <v>0</v>
      </c>
      <c r="L56" s="83" t="str">
        <f>IF(SP_SUL!AM56="","*",SP_SUL!AM56)</f>
        <v>-</v>
      </c>
      <c r="M56" s="83">
        <f>IF(SP_SUL!AP56="","*",SP_SUL!AP56)</f>
        <v>0</v>
      </c>
      <c r="N56" s="83" t="str">
        <f>IF(SP_SUL!AM56="","*",SP_SUL!AM56)</f>
        <v>-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 t="str">
        <f>IF(SP_SUL!B57="","*",SP_SUL!B57)</f>
        <v>*</v>
      </c>
      <c r="B57" s="83" t="str">
        <f>IF(SP_SUL!X57="","*",SP_SUL!X57)</f>
        <v>*</v>
      </c>
      <c r="C57" s="83" t="str">
        <f>IF(SP_SUL!S57="","*",SP_SUL!S57)</f>
        <v>-</v>
      </c>
      <c r="D57" s="83" t="str">
        <f>IF(SP_SUL!T57="","*",SP_SUL!T57)</f>
        <v>-</v>
      </c>
      <c r="E57" s="83" t="str">
        <f>IF(SP_SUL!D57="","*",SP_SUL!D57)</f>
        <v>*</v>
      </c>
      <c r="F57" s="83" t="str">
        <f>IF(SP_SUL!H57="","*",SP_SUL!H57)</f>
        <v>*</v>
      </c>
      <c r="G57" s="83" t="str">
        <f>IF(SP_SUL!M57="","*",SP_SUL!M57)</f>
        <v>-</v>
      </c>
      <c r="H57" s="116" t="str">
        <f>IF(SP_SUL!K57="","*",SP_SUL!K57)</f>
        <v>*</v>
      </c>
      <c r="I57" s="113" t="str">
        <f>IF(SP_SUL!O57="","*",SP_SUL!O57)</f>
        <v>*</v>
      </c>
      <c r="J57" s="113" t="str">
        <f>IF(SP_SUL!P57="","*",SP_SUL!P57)</f>
        <v>*</v>
      </c>
      <c r="K57" s="83">
        <f>IF(SP_SUL!AK57="","*",SP_SUL!AK57)</f>
        <v>0</v>
      </c>
      <c r="L57" s="83" t="str">
        <f>IF(SP_SUL!AM57="","*",SP_SUL!AM57)</f>
        <v>-</v>
      </c>
      <c r="M57" s="83">
        <f>IF(SP_SUL!AP57="","*",SP_SUL!AP57)</f>
        <v>0</v>
      </c>
      <c r="N57" s="83" t="str">
        <f>IF(SP_SUL!AM57="","*",SP_SUL!AM57)</f>
        <v>-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 t="str">
        <f>IF(SP_SUL!B58="","*",SP_SUL!B58)</f>
        <v>*</v>
      </c>
      <c r="B58" s="83" t="str">
        <f>IF(SP_SUL!X58="","*",SP_SUL!X58)</f>
        <v>*</v>
      </c>
      <c r="C58" s="83" t="str">
        <f>IF(SP_SUL!S58="","*",SP_SUL!S58)</f>
        <v>-</v>
      </c>
      <c r="D58" s="83" t="str">
        <f>IF(SP_SUL!T58="","*",SP_SUL!T58)</f>
        <v>-</v>
      </c>
      <c r="E58" s="83" t="str">
        <f>IF(SP_SUL!D58="","*",SP_SUL!D58)</f>
        <v>*</v>
      </c>
      <c r="F58" s="83" t="str">
        <f>IF(SP_SUL!H58="","*",SP_SUL!H58)</f>
        <v>*</v>
      </c>
      <c r="G58" s="83" t="str">
        <f>IF(SP_SUL!M58="","*",SP_SUL!M58)</f>
        <v>-</v>
      </c>
      <c r="H58" s="116" t="str">
        <f>IF(SP_SUL!K58="","*",SP_SUL!K58)</f>
        <v>*</v>
      </c>
      <c r="I58" s="113" t="str">
        <f>IF(SP_SUL!O58="","*",SP_SUL!O58)</f>
        <v>*</v>
      </c>
      <c r="J58" s="113" t="str">
        <f>IF(SP_SUL!P58="","*",SP_SUL!P58)</f>
        <v>*</v>
      </c>
      <c r="K58" s="83">
        <f>IF(SP_SUL!AK58="","*",SP_SUL!AK58)</f>
        <v>0</v>
      </c>
      <c r="L58" s="83" t="str">
        <f>IF(SP_SUL!AM58="","*",SP_SUL!AM58)</f>
        <v>-</v>
      </c>
      <c r="M58" s="83">
        <f>IF(SP_SUL!AP58="","*",SP_SUL!AP58)</f>
        <v>0</v>
      </c>
      <c r="N58" s="83" t="str">
        <f>IF(SP_SUL!AM58="","*",SP_SUL!AM58)</f>
        <v>-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 t="str">
        <f>IF(SP_SUL!B59="","*",SP_SUL!B59)</f>
        <v>*</v>
      </c>
      <c r="B59" s="83" t="str">
        <f>IF(SP_SUL!X59="","*",SP_SUL!X59)</f>
        <v>*</v>
      </c>
      <c r="C59" s="83" t="str">
        <f>IF(SP_SUL!S59="","*",SP_SUL!S59)</f>
        <v>-</v>
      </c>
      <c r="D59" s="83" t="str">
        <f>IF(SP_SUL!T59="","*",SP_SUL!T59)</f>
        <v>-</v>
      </c>
      <c r="E59" s="83" t="str">
        <f>IF(SP_SUL!D59="","*",SP_SUL!D59)</f>
        <v>*</v>
      </c>
      <c r="F59" s="83" t="str">
        <f>IF(SP_SUL!H59="","*",SP_SUL!H59)</f>
        <v>*</v>
      </c>
      <c r="G59" s="83" t="str">
        <f>IF(SP_SUL!M59="","*",SP_SUL!M59)</f>
        <v>-</v>
      </c>
      <c r="H59" s="116" t="str">
        <f>IF(SP_SUL!K59="","*",SP_SUL!K59)</f>
        <v>*</v>
      </c>
      <c r="I59" s="113" t="str">
        <f>IF(SP_SUL!O59="","*",SP_SUL!O59)</f>
        <v>*</v>
      </c>
      <c r="J59" s="113" t="str">
        <f>IF(SP_SUL!P59="","*",SP_SUL!P59)</f>
        <v>*</v>
      </c>
      <c r="K59" s="83">
        <f>IF(SP_SUL!AK59="","*",SP_SUL!AK59)</f>
        <v>0</v>
      </c>
      <c r="L59" s="83" t="str">
        <f>IF(SP_SUL!AM59="","*",SP_SUL!AM59)</f>
        <v>-</v>
      </c>
      <c r="M59" s="83">
        <f>IF(SP_SUL!AP59="","*",SP_SUL!AP59)</f>
        <v>0</v>
      </c>
      <c r="N59" s="83" t="str">
        <f>IF(SP_SUL!AM59="","*",SP_SUL!AM59)</f>
        <v>-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*</v>
      </c>
      <c r="C60" s="83" t="str">
        <f>IF(SP_SUL!S60="","*",SP_SUL!S60)</f>
        <v>-</v>
      </c>
      <c r="D60" s="83" t="str">
        <f>IF(SP_SUL!T60="","*",SP_SUL!T60)</f>
        <v>-</v>
      </c>
      <c r="E60" s="83" t="str">
        <f>IF(SP_SUL!D60="","*",SP_SUL!D60)</f>
        <v>*</v>
      </c>
      <c r="F60" s="83" t="str">
        <f>IF(SP_SUL!H60="","*",SP_SUL!H60)</f>
        <v>*</v>
      </c>
      <c r="G60" s="83" t="str">
        <f>IF(SP_SUL!M60="","*",SP_SUL!M60)</f>
        <v>-</v>
      </c>
      <c r="H60" s="116" t="str">
        <f>IF(SP_SUL!K60="","*",SP_SUL!K60)</f>
        <v>*</v>
      </c>
      <c r="I60" s="113" t="str">
        <f>IF(SP_SUL!O60="","*",SP_SUL!O60)</f>
        <v>*</v>
      </c>
      <c r="J60" s="113" t="str">
        <f>IF(SP_SUL!P60="","*",SP_SUL!P60)</f>
        <v>*</v>
      </c>
      <c r="K60" s="83">
        <f>IF(SP_SUL!AK60="","*",SP_SUL!AK60)</f>
        <v>0</v>
      </c>
      <c r="L60" s="83" t="str">
        <f>IF(SP_SUL!AM60="","*",SP_SUL!AM60)</f>
        <v>-</v>
      </c>
      <c r="M60" s="83">
        <f>IF(SP_SUL!AP60="","*",SP_SUL!AP60)</f>
        <v>0</v>
      </c>
      <c r="N60" s="83" t="str">
        <f>IF(SP_SUL!AM60="","*",SP_SUL!AM60)</f>
        <v>-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 t="str">
        <f>IF(SP_SUL!B61="","*",SP_SUL!B61)</f>
        <v>*</v>
      </c>
      <c r="B61" s="83" t="str">
        <f>IF(SP_SUL!X61="","*",SP_SUL!X61)</f>
        <v>*</v>
      </c>
      <c r="C61" s="83" t="str">
        <f>IF(SP_SUL!S61="","*",SP_SUL!S61)</f>
        <v>-</v>
      </c>
      <c r="D61" s="83" t="str">
        <f>IF(SP_SUL!T61="","*",SP_SUL!T61)</f>
        <v>-</v>
      </c>
      <c r="E61" s="83" t="str">
        <f>IF(SP_SUL!D61="","*",SP_SUL!D61)</f>
        <v>*</v>
      </c>
      <c r="F61" s="83" t="str">
        <f>IF(SP_SUL!H61="","*",SP_SUL!H61)</f>
        <v>*</v>
      </c>
      <c r="G61" s="83" t="str">
        <f>IF(SP_SUL!M61="","*",SP_SUL!M61)</f>
        <v>-</v>
      </c>
      <c r="H61" s="116" t="str">
        <f>IF(SP_SUL!K61="","*",SP_SUL!K61)</f>
        <v>*</v>
      </c>
      <c r="I61" s="113" t="str">
        <f>IF(SP_SUL!O61="","*",SP_SUL!O61)</f>
        <v>*</v>
      </c>
      <c r="J61" s="113" t="str">
        <f>IF(SP_SUL!P61="","*",SP_SUL!P61)</f>
        <v>*</v>
      </c>
      <c r="K61" s="83">
        <f>IF(SP_SUL!AK61="","*",SP_SUL!AK61)</f>
        <v>0</v>
      </c>
      <c r="L61" s="83" t="str">
        <f>IF(SP_SUL!AM61="","*",SP_SUL!AM61)</f>
        <v>-</v>
      </c>
      <c r="M61" s="83">
        <f>IF(SP_SUL!AP61="","*",SP_SUL!AP61)</f>
        <v>0</v>
      </c>
      <c r="N61" s="83" t="str">
        <f>IF(SP_SUL!AM61="","*",SP_SUL!AM61)</f>
        <v>-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 t="str">
        <f>IF(SP_SUL!B62="","*",SP_SUL!B62)</f>
        <v>*</v>
      </c>
      <c r="B62" s="83" t="str">
        <f>IF(SP_SUL!X62="","*",SP_SUL!X62)</f>
        <v>*</v>
      </c>
      <c r="C62" s="83" t="str">
        <f>IF(SP_SUL!S62="","*",SP_SUL!S62)</f>
        <v>-</v>
      </c>
      <c r="D62" s="83" t="str">
        <f>IF(SP_SUL!T62="","*",SP_SUL!T62)</f>
        <v>-</v>
      </c>
      <c r="E62" s="83" t="str">
        <f>IF(SP_SUL!D62="","*",SP_SUL!D62)</f>
        <v>*</v>
      </c>
      <c r="F62" s="83" t="str">
        <f>IF(SP_SUL!H62="","*",SP_SUL!H62)</f>
        <v>*</v>
      </c>
      <c r="G62" s="83" t="str">
        <f>IF(SP_SUL!M62="","*",SP_SUL!M62)</f>
        <v>-</v>
      </c>
      <c r="H62" s="116" t="str">
        <f>IF(SP_SUL!K62="","*",SP_SUL!K62)</f>
        <v>*</v>
      </c>
      <c r="I62" s="113" t="str">
        <f>IF(SP_SUL!O62="","*",SP_SUL!O62)</f>
        <v>*</v>
      </c>
      <c r="J62" s="113" t="str">
        <f>IF(SP_SUL!P62="","*",SP_SUL!P62)</f>
        <v>*</v>
      </c>
      <c r="K62" s="83">
        <f>IF(SP_SUL!AK62="","*",SP_SUL!AK62)</f>
        <v>0</v>
      </c>
      <c r="L62" s="83" t="str">
        <f>IF(SP_SUL!AM62="","*",SP_SUL!AM62)</f>
        <v>-</v>
      </c>
      <c r="M62" s="83">
        <f>IF(SP_SUL!AP62="","*",SP_SUL!AP62)</f>
        <v>0</v>
      </c>
      <c r="N62" s="83" t="str">
        <f>IF(SP_SUL!AM62="","*",SP_SUL!AM62)</f>
        <v>-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 t="str">
        <f>IF(SP_SUL!B63="","*",SP_SUL!B63)</f>
        <v>*</v>
      </c>
      <c r="B63" s="83" t="str">
        <f>IF(SP_SUL!X63="","*",SP_SUL!X63)</f>
        <v>*</v>
      </c>
      <c r="C63" s="83" t="str">
        <f>IF(SP_SUL!S63="","*",SP_SUL!S63)</f>
        <v>-</v>
      </c>
      <c r="D63" s="83" t="str">
        <f>IF(SP_SUL!T63="","*",SP_SUL!T63)</f>
        <v>-</v>
      </c>
      <c r="E63" s="83" t="str">
        <f>IF(SP_SUL!D63="","*",SP_SUL!D63)</f>
        <v>*</v>
      </c>
      <c r="F63" s="83" t="str">
        <f>IF(SP_SUL!H63="","*",SP_SUL!H63)</f>
        <v>*</v>
      </c>
      <c r="G63" s="83" t="str">
        <f>IF(SP_SUL!M63="","*",SP_SUL!M63)</f>
        <v>-</v>
      </c>
      <c r="H63" s="116" t="str">
        <f>IF(SP_SUL!K63="","*",SP_SUL!K63)</f>
        <v>*</v>
      </c>
      <c r="I63" s="113" t="str">
        <f>IF(SP_SUL!O63="","*",SP_SUL!O63)</f>
        <v>*</v>
      </c>
      <c r="J63" s="113" t="str">
        <f>IF(SP_SUL!P63="","*",SP_SUL!P63)</f>
        <v>*</v>
      </c>
      <c r="K63" s="83">
        <f>IF(SP_SUL!AK63="","*",SP_SUL!AK63)</f>
        <v>0</v>
      </c>
      <c r="L63" s="83" t="str">
        <f>IF(SP_SUL!AM63="","*",SP_SUL!AM63)</f>
        <v>-</v>
      </c>
      <c r="M63" s="83">
        <f>IF(SP_SUL!AP63="","*",SP_SUL!AP63)</f>
        <v>0</v>
      </c>
      <c r="N63" s="83" t="str">
        <f>IF(SP_SUL!AM63="","*",SP_SUL!AM63)</f>
        <v>-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 t="str">
        <f>IF(SP_SUL!B64="","*",SP_SUL!B64)</f>
        <v>*</v>
      </c>
      <c r="B64" s="83" t="str">
        <f>IF(SP_SUL!X64="","*",SP_SUL!X64)</f>
        <v>*</v>
      </c>
      <c r="C64" s="83" t="str">
        <f>IF(SP_SUL!S64="","*",SP_SUL!S64)</f>
        <v>-</v>
      </c>
      <c r="D64" s="83" t="str">
        <f>IF(SP_SUL!T64="","*",SP_SUL!T64)</f>
        <v>-</v>
      </c>
      <c r="E64" s="83" t="str">
        <f>IF(SP_SUL!D64="","*",SP_SUL!D64)</f>
        <v>*</v>
      </c>
      <c r="F64" s="83" t="str">
        <f>IF(SP_SUL!H64="","*",SP_SUL!H64)</f>
        <v>*</v>
      </c>
      <c r="G64" s="83" t="str">
        <f>IF(SP_SUL!M64="","*",SP_SUL!M64)</f>
        <v>-</v>
      </c>
      <c r="H64" s="116" t="str">
        <f>IF(SP_SUL!K64="","*",SP_SUL!K64)</f>
        <v>*</v>
      </c>
      <c r="I64" s="113" t="str">
        <f>IF(SP_SUL!O64="","*",SP_SUL!O64)</f>
        <v>*</v>
      </c>
      <c r="J64" s="113" t="str">
        <f>IF(SP_SUL!P64="","*",SP_SUL!P64)</f>
        <v>*</v>
      </c>
      <c r="K64" s="83">
        <f>IF(SP_SUL!AK64="","*",SP_SUL!AK64)</f>
        <v>0</v>
      </c>
      <c r="L64" s="83" t="str">
        <f>IF(SP_SUL!AM64="","*",SP_SUL!AM64)</f>
        <v>-</v>
      </c>
      <c r="M64" s="83">
        <f>IF(SP_SUL!AP64="","*",SP_SUL!AP64)</f>
        <v>0</v>
      </c>
      <c r="N64" s="83" t="str">
        <f>IF(SP_SUL!AM64="","*",SP_SUL!AM64)</f>
        <v>-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 t="str">
        <f>IF(SP_SUL!B65="","*",SP_SUL!B65)</f>
        <v>*</v>
      </c>
      <c r="B65" s="83" t="str">
        <f>IF(SP_SUL!X65="","*",SP_SUL!X65)</f>
        <v>*</v>
      </c>
      <c r="C65" s="83" t="str">
        <f>IF(SP_SUL!S65="","*",SP_SUL!S65)</f>
        <v>-</v>
      </c>
      <c r="D65" s="83" t="str">
        <f>IF(SP_SUL!T65="","*",SP_SUL!T65)</f>
        <v>-</v>
      </c>
      <c r="E65" s="83" t="str">
        <f>IF(SP_SUL!D65="","*",SP_SUL!D65)</f>
        <v>*</v>
      </c>
      <c r="F65" s="83" t="str">
        <f>IF(SP_SUL!H65="","*",SP_SUL!H65)</f>
        <v>*</v>
      </c>
      <c r="G65" s="83" t="str">
        <f>IF(SP_SUL!M65="","*",SP_SUL!M65)</f>
        <v>-</v>
      </c>
      <c r="H65" s="116" t="str">
        <f>IF(SP_SUL!K65="","*",SP_SUL!K65)</f>
        <v>*</v>
      </c>
      <c r="I65" s="113" t="str">
        <f>IF(SP_SUL!O65="","*",SP_SUL!O65)</f>
        <v>*</v>
      </c>
      <c r="J65" s="113" t="str">
        <f>IF(SP_SUL!P65="","*",SP_SUL!P65)</f>
        <v>*</v>
      </c>
      <c r="K65" s="83">
        <f>IF(SP_SUL!AK65="","*",SP_SUL!AK65)</f>
        <v>0</v>
      </c>
      <c r="L65" s="83" t="str">
        <f>IF(SP_SUL!AM65="","*",SP_SUL!AM65)</f>
        <v>-</v>
      </c>
      <c r="M65" s="83">
        <f>IF(SP_SUL!AP65="","*",SP_SUL!AP65)</f>
        <v>0</v>
      </c>
      <c r="N65" s="83" t="str">
        <f>IF(SP_SUL!AM65="","*",SP_SUL!AM65)</f>
        <v>-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 t="str">
        <f>IF(SP_SUL!B66="","*",SP_SUL!B66)</f>
        <v>*</v>
      </c>
      <c r="B66" s="83" t="str">
        <f>IF(SP_SUL!X66="","*",SP_SUL!X66)</f>
        <v>*</v>
      </c>
      <c r="C66" s="83" t="str">
        <f>IF(SP_SUL!S66="","*",SP_SUL!S66)</f>
        <v>-</v>
      </c>
      <c r="D66" s="83" t="str">
        <f>IF(SP_SUL!T66="","*",SP_SUL!T66)</f>
        <v>-</v>
      </c>
      <c r="E66" s="83" t="str">
        <f>IF(SP_SUL!D66="","*",SP_SUL!D66)</f>
        <v>*</v>
      </c>
      <c r="F66" s="83" t="str">
        <f>IF(SP_SUL!H66="","*",SP_SUL!H66)</f>
        <v>*</v>
      </c>
      <c r="G66" s="83" t="str">
        <f>IF(SP_SUL!M66="","*",SP_SUL!M66)</f>
        <v>-</v>
      </c>
      <c r="H66" s="116" t="str">
        <f>IF(SP_SUL!K66="","*",SP_SUL!K66)</f>
        <v>*</v>
      </c>
      <c r="I66" s="113" t="str">
        <f>IF(SP_SUL!O66="","*",SP_SUL!O66)</f>
        <v>*</v>
      </c>
      <c r="J66" s="113" t="str">
        <f>IF(SP_SUL!P66="","*",SP_SUL!P66)</f>
        <v>*</v>
      </c>
      <c r="K66" s="83">
        <f>IF(SP_SUL!AK66="","*",SP_SUL!AK66)</f>
        <v>0</v>
      </c>
      <c r="L66" s="83" t="str">
        <f>IF(SP_SUL!AM66="","*",SP_SUL!AM66)</f>
        <v>-</v>
      </c>
      <c r="M66" s="83">
        <f>IF(SP_SUL!AP66="","*",SP_SUL!AP66)</f>
        <v>0</v>
      </c>
      <c r="N66" s="83" t="str">
        <f>IF(SP_SUL!AM66="","*",SP_SUL!AM66)</f>
        <v>-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 t="str">
        <f>IF(SP_SUL!B67="","*",SP_SUL!B67)</f>
        <v>*</v>
      </c>
      <c r="B67" s="83" t="str">
        <f>IF(SP_SUL!X67="","*",SP_SUL!X67)</f>
        <v>*</v>
      </c>
      <c r="C67" s="83" t="str">
        <f>IF(SP_SUL!S67="","*",SP_SUL!S67)</f>
        <v>-</v>
      </c>
      <c r="D67" s="83" t="str">
        <f>IF(SP_SUL!T67="","*",SP_SUL!T67)</f>
        <v>-</v>
      </c>
      <c r="E67" s="83" t="str">
        <f>IF(SP_SUL!D67="","*",SP_SUL!D67)</f>
        <v>*</v>
      </c>
      <c r="F67" s="83" t="str">
        <f>IF(SP_SUL!H67="","*",SP_SUL!H67)</f>
        <v>*</v>
      </c>
      <c r="G67" s="83" t="str">
        <f>IF(SP_SUL!M67="","*",SP_SUL!M67)</f>
        <v>-</v>
      </c>
      <c r="H67" s="116" t="str">
        <f>IF(SP_SUL!K67="","*",SP_SUL!K67)</f>
        <v>*</v>
      </c>
      <c r="I67" s="113" t="str">
        <f>IF(SP_SUL!O67="","*",SP_SUL!O67)</f>
        <v>*</v>
      </c>
      <c r="J67" s="113" t="str">
        <f>IF(SP_SUL!P67="","*",SP_SUL!P67)</f>
        <v>*</v>
      </c>
      <c r="K67" s="83">
        <f>IF(SP_SUL!AK67="","*",SP_SUL!AK67)</f>
        <v>0</v>
      </c>
      <c r="L67" s="83" t="str">
        <f>IF(SP_SUL!AM67="","*",SP_SUL!AM67)</f>
        <v>-</v>
      </c>
      <c r="M67" s="83">
        <f>IF(SP_SUL!AP67="","*",SP_SUL!AP67)</f>
        <v>0</v>
      </c>
      <c r="N67" s="83" t="str">
        <f>IF(SP_SUL!AM67="","*",SP_SUL!AM67)</f>
        <v>-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 t="str">
        <f>IF(SP_SUL!B68="","*",SP_SUL!B68)</f>
        <v>*</v>
      </c>
      <c r="B68" s="83" t="str">
        <f>IF(SP_SUL!X68="","*",SP_SUL!X68)</f>
        <v>*</v>
      </c>
      <c r="C68" s="83" t="str">
        <f>IF(SP_SUL!S68="","*",SP_SUL!S68)</f>
        <v>-</v>
      </c>
      <c r="D68" s="83" t="str">
        <f>IF(SP_SUL!T68="","*",SP_SUL!T68)</f>
        <v>-</v>
      </c>
      <c r="E68" s="83" t="str">
        <f>IF(SP_SUL!D68="","*",SP_SUL!D68)</f>
        <v>*</v>
      </c>
      <c r="F68" s="83" t="str">
        <f>IF(SP_SUL!H68="","*",SP_SUL!H68)</f>
        <v>*</v>
      </c>
      <c r="G68" s="83" t="str">
        <f>IF(SP_SUL!M68="","*",SP_SUL!M68)</f>
        <v>-</v>
      </c>
      <c r="H68" s="116" t="str">
        <f>IF(SP_SUL!K68="","*",SP_SUL!K68)</f>
        <v>*</v>
      </c>
      <c r="I68" s="113" t="str">
        <f>IF(SP_SUL!O68="","*",SP_SUL!O68)</f>
        <v>*</v>
      </c>
      <c r="J68" s="113" t="str">
        <f>IF(SP_SUL!P68="","*",SP_SUL!P68)</f>
        <v>*</v>
      </c>
      <c r="K68" s="83">
        <f>IF(SP_SUL!AK68="","*",SP_SUL!AK68)</f>
        <v>0</v>
      </c>
      <c r="L68" s="83" t="str">
        <f>IF(SP_SUL!AM68="","*",SP_SUL!AM68)</f>
        <v>-</v>
      </c>
      <c r="M68" s="83">
        <f>IF(SP_SUL!AP68="","*",SP_SUL!AP68)</f>
        <v>0</v>
      </c>
      <c r="N68" s="83" t="str">
        <f>IF(SP_SUL!AM68="","*",SP_SUL!AM68)</f>
        <v>-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 t="str">
        <f>IF(SP_SUL!B69="","*",SP_SUL!B69)</f>
        <v>*</v>
      </c>
      <c r="B69" s="83" t="str">
        <f>IF(SP_SUL!X69="","*",SP_SUL!X69)</f>
        <v>*</v>
      </c>
      <c r="C69" s="83" t="str">
        <f>IF(SP_SUL!S69="","*",SP_SUL!S69)</f>
        <v>-</v>
      </c>
      <c r="D69" s="83" t="str">
        <f>IF(SP_SUL!T69="","*",SP_SUL!T69)</f>
        <v>-</v>
      </c>
      <c r="E69" s="83" t="str">
        <f>IF(SP_SUL!D69="","*",SP_SUL!D69)</f>
        <v>*</v>
      </c>
      <c r="F69" s="83" t="str">
        <f>IF(SP_SUL!H69="","*",SP_SUL!H69)</f>
        <v>*</v>
      </c>
      <c r="G69" s="83" t="str">
        <f>IF(SP_SUL!M69="","*",SP_SUL!M69)</f>
        <v>-</v>
      </c>
      <c r="H69" s="116" t="str">
        <f>IF(SP_SUL!K69="","*",SP_SUL!K69)</f>
        <v>*</v>
      </c>
      <c r="I69" s="113" t="str">
        <f>IF(SP_SUL!O69="","*",SP_SUL!O69)</f>
        <v>*</v>
      </c>
      <c r="J69" s="113" t="str">
        <f>IF(SP_SUL!P69="","*",SP_SUL!P69)</f>
        <v>*</v>
      </c>
      <c r="K69" s="83">
        <f>IF(SP_SUL!AK69="","*",SP_SUL!AK69)</f>
        <v>0</v>
      </c>
      <c r="L69" s="83" t="str">
        <f>IF(SP_SUL!AM69="","*",SP_SUL!AM69)</f>
        <v>-</v>
      </c>
      <c r="M69" s="83">
        <f>IF(SP_SUL!AP69="","*",SP_SUL!AP69)</f>
        <v>0</v>
      </c>
      <c r="N69" s="83" t="str">
        <f>IF(SP_SUL!AM69="","*",SP_SUL!AM69)</f>
        <v>-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 t="str">
        <f>IF(SP_SUL!B70="","*",SP_SUL!B70)</f>
        <v>*</v>
      </c>
      <c r="B70" s="83" t="str">
        <f>IF(SP_SUL!X70="","*",SP_SUL!X70)</f>
        <v>*</v>
      </c>
      <c r="C70" s="83" t="str">
        <f>IF(SP_SUL!S70="","*",SP_SUL!S70)</f>
        <v>-</v>
      </c>
      <c r="D70" s="83" t="str">
        <f>IF(SP_SUL!T70="","*",SP_SUL!T70)</f>
        <v>-</v>
      </c>
      <c r="E70" s="83" t="str">
        <f>IF(SP_SUL!D70="","*",SP_SUL!D70)</f>
        <v>*</v>
      </c>
      <c r="F70" s="83" t="str">
        <f>IF(SP_SUL!H70="","*",SP_SUL!H70)</f>
        <v>*</v>
      </c>
      <c r="G70" s="83" t="str">
        <f>IF(SP_SUL!M70="","*",SP_SUL!M70)</f>
        <v>-</v>
      </c>
      <c r="H70" s="116" t="str">
        <f>IF(SP_SUL!K70="","*",SP_SUL!K70)</f>
        <v>*</v>
      </c>
      <c r="I70" s="113" t="str">
        <f>IF(SP_SUL!O70="","*",SP_SUL!O70)</f>
        <v>*</v>
      </c>
      <c r="J70" s="113" t="str">
        <f>IF(SP_SUL!P70="","*",SP_SUL!P70)</f>
        <v>*</v>
      </c>
      <c r="K70" s="83">
        <f>IF(SP_SUL!AK70="","*",SP_SUL!AK70)</f>
        <v>0</v>
      </c>
      <c r="L70" s="83" t="str">
        <f>IF(SP_SUL!AM70="","*",SP_SUL!AM70)</f>
        <v>-</v>
      </c>
      <c r="M70" s="83">
        <f>IF(SP_SUL!AP70="","*",SP_SUL!AP70)</f>
        <v>0</v>
      </c>
      <c r="N70" s="83" t="str">
        <f>IF(SP_SUL!AM70="","*",SP_SUL!AM70)</f>
        <v>-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 t="str">
        <f>IF(SP_SUL!B71="","*",SP_SUL!B71)</f>
        <v>*</v>
      </c>
      <c r="B71" s="83" t="str">
        <f>IF(SP_SUL!X71="","*",SP_SUL!X71)</f>
        <v>*</v>
      </c>
      <c r="C71" s="83" t="str">
        <f>IF(SP_SUL!S71="","*",SP_SUL!S71)</f>
        <v>-</v>
      </c>
      <c r="D71" s="83" t="str">
        <f>IF(SP_SUL!T71="","*",SP_SUL!T71)</f>
        <v>-</v>
      </c>
      <c r="E71" s="83" t="str">
        <f>IF(SP_SUL!D71="","*",SP_SUL!D71)</f>
        <v>*</v>
      </c>
      <c r="F71" s="83" t="str">
        <f>IF(SP_SUL!H71="","*",SP_SUL!H71)</f>
        <v>*</v>
      </c>
      <c r="G71" s="83" t="str">
        <f>IF(SP_SUL!M71="","*",SP_SUL!M71)</f>
        <v>-</v>
      </c>
      <c r="H71" s="116" t="str">
        <f>IF(SP_SUL!K71="","*",SP_SUL!K71)</f>
        <v>*</v>
      </c>
      <c r="I71" s="113" t="str">
        <f>IF(SP_SUL!O71="","*",SP_SUL!O71)</f>
        <v>*</v>
      </c>
      <c r="J71" s="113" t="str">
        <f>IF(SP_SUL!P71="","*",SP_SUL!P71)</f>
        <v>*</v>
      </c>
      <c r="K71" s="83">
        <f>IF(SP_SUL!AK71="","*",SP_SUL!AK71)</f>
        <v>0</v>
      </c>
      <c r="L71" s="83" t="str">
        <f>IF(SP_SUL!AM71="","*",SP_SUL!AM71)</f>
        <v>-</v>
      </c>
      <c r="M71" s="83">
        <f>IF(SP_SUL!AP71="","*",SP_SUL!AP71)</f>
        <v>0</v>
      </c>
      <c r="N71" s="83" t="str">
        <f>IF(SP_SUL!AM71="","*",SP_SUL!AM71)</f>
        <v>-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*</v>
      </c>
      <c r="C72" s="83" t="str">
        <f>IF(SP_SUL!S72="","*",SP_SUL!S72)</f>
        <v>-</v>
      </c>
      <c r="D72" s="83" t="str">
        <f>IF(SP_SUL!T72="","*",SP_SUL!T72)</f>
        <v>-</v>
      </c>
      <c r="E72" s="83" t="str">
        <f>IF(SP_SUL!D72="","*",SP_SUL!D72)</f>
        <v>*</v>
      </c>
      <c r="F72" s="83" t="str">
        <f>IF(SP_SUL!H72="","*",SP_SUL!H72)</f>
        <v>*</v>
      </c>
      <c r="G72" s="83" t="str">
        <f>IF(SP_SUL!M72="","*",SP_SUL!M72)</f>
        <v>-</v>
      </c>
      <c r="H72" s="116" t="str">
        <f>IF(SP_SUL!K72="","*",SP_SUL!K72)</f>
        <v>*</v>
      </c>
      <c r="I72" s="113" t="str">
        <f>IF(SP_SUL!O72="","*",SP_SUL!O72)</f>
        <v>*</v>
      </c>
      <c r="J72" s="113" t="str">
        <f>IF(SP_SUL!P72="","*",SP_SUL!P72)</f>
        <v>*</v>
      </c>
      <c r="K72" s="83">
        <f>IF(SP_SUL!AK72="","*",SP_SUL!AK72)</f>
        <v>0</v>
      </c>
      <c r="L72" s="83" t="str">
        <f>IF(SP_SUL!AM72="","*",SP_SUL!AM72)</f>
        <v>-</v>
      </c>
      <c r="M72" s="83">
        <f>IF(SP_SUL!AP72="","*",SP_SUL!AP72)</f>
        <v>0</v>
      </c>
      <c r="N72" s="83" t="str">
        <f>IF(SP_SUL!AM72="","*",SP_SUL!AM72)</f>
        <v>-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 t="str">
        <f>IF(SP_SUL!B73="","*",SP_SUL!B73)</f>
        <v>*</v>
      </c>
      <c r="B73" s="83" t="str">
        <f>IF(SP_SUL!X73="","*",SP_SUL!X73)</f>
        <v>*</v>
      </c>
      <c r="C73" s="83" t="str">
        <f>IF(SP_SUL!S73="","*",SP_SUL!S73)</f>
        <v>-</v>
      </c>
      <c r="D73" s="83" t="str">
        <f>IF(SP_SUL!T73="","*",SP_SUL!T73)</f>
        <v>-</v>
      </c>
      <c r="E73" s="83" t="str">
        <f>IF(SP_SUL!D73="","*",SP_SUL!D73)</f>
        <v>*</v>
      </c>
      <c r="F73" s="83" t="str">
        <f>IF(SP_SUL!H73="","*",SP_SUL!H73)</f>
        <v>*</v>
      </c>
      <c r="G73" s="83" t="str">
        <f>IF(SP_SUL!M73="","*",SP_SUL!M73)</f>
        <v>-</v>
      </c>
      <c r="H73" s="116" t="str">
        <f>IF(SP_SUL!K73="","*",SP_SUL!K73)</f>
        <v>*</v>
      </c>
      <c r="I73" s="113" t="str">
        <f>IF(SP_SUL!O73="","*",SP_SUL!O73)</f>
        <v>*</v>
      </c>
      <c r="J73" s="113" t="str">
        <f>IF(SP_SUL!P73="","*",SP_SUL!P73)</f>
        <v>*</v>
      </c>
      <c r="K73" s="83">
        <f>IF(SP_SUL!AK73="","*",SP_SUL!AK73)</f>
        <v>0</v>
      </c>
      <c r="L73" s="83" t="str">
        <f>IF(SP_SUL!AM73="","*",SP_SUL!AM73)</f>
        <v>-</v>
      </c>
      <c r="M73" s="83">
        <f>IF(SP_SUL!AP73="","*",SP_SUL!AP73)</f>
        <v>0</v>
      </c>
      <c r="N73" s="83" t="str">
        <f>IF(SP_SUL!AM73="","*",SP_SUL!AM73)</f>
        <v>-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*</v>
      </c>
      <c r="C74" s="83" t="str">
        <f>IF(SP_SUL!S74="","*",SP_SUL!S74)</f>
        <v>-</v>
      </c>
      <c r="D74" s="83" t="str">
        <f>IF(SP_SUL!T74="","*",SP_SUL!T74)</f>
        <v>-</v>
      </c>
      <c r="E74" s="83" t="str">
        <f>IF(SP_SUL!D74="","*",SP_SUL!D74)</f>
        <v>*</v>
      </c>
      <c r="F74" s="83" t="str">
        <f>IF(SP_SUL!H74="","*",SP_SUL!H74)</f>
        <v>*</v>
      </c>
      <c r="G74" s="83" t="str">
        <f>IF(SP_SUL!M74="","*",SP_SUL!M74)</f>
        <v>-</v>
      </c>
      <c r="H74" s="116" t="str">
        <f>IF(SP_SUL!K74="","*",SP_SUL!K74)</f>
        <v>*</v>
      </c>
      <c r="I74" s="113" t="str">
        <f>IF(SP_SUL!O74="","*",SP_SUL!O74)</f>
        <v>*</v>
      </c>
      <c r="J74" s="113" t="str">
        <f>IF(SP_SUL!P74="","*",SP_SUL!P74)</f>
        <v>*</v>
      </c>
      <c r="K74" s="83">
        <f>IF(SP_SUL!AK74="","*",SP_SUL!AK74)</f>
        <v>0</v>
      </c>
      <c r="L74" s="83" t="str">
        <f>IF(SP_SUL!AM74="","*",SP_SUL!AM74)</f>
        <v>-</v>
      </c>
      <c r="M74" s="83">
        <f>IF(SP_SUL!AP74="","*",SP_SUL!AP74)</f>
        <v>0</v>
      </c>
      <c r="N74" s="83" t="str">
        <f>IF(SP_SUL!AM74="","*",SP_SUL!AM74)</f>
        <v>-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1140</v>
      </c>
      <c r="C2" s="121" t="s">
        <v>952</v>
      </c>
      <c r="D2" s="76" t="s">
        <v>954</v>
      </c>
      <c r="E2" s="76" t="s">
        <v>1141</v>
      </c>
      <c r="F2" s="99" t="s">
        <v>1142</v>
      </c>
      <c r="G2" s="76" t="s">
        <v>1143</v>
      </c>
      <c r="H2" s="76" t="s">
        <v>1144</v>
      </c>
      <c r="I2" s="76" t="s">
        <v>1145</v>
      </c>
      <c r="J2" s="76" t="s">
        <v>1146</v>
      </c>
      <c r="K2" s="78" t="s">
        <v>1147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ZPG-ZZV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*</v>
      </c>
      <c r="E40" s="94" t="str">
        <f>IF(SP_SUL!H44="","*",SP_SUL!H44)</f>
        <v>*</v>
      </c>
      <c r="F40" s="100" t="str">
        <f>IF(SP_SUL!M44="","*",SP_SUL!M44)</f>
        <v>-</v>
      </c>
      <c r="G40" s="95" t="str">
        <f>IF(SP_SUL!I44="","*",SP_SUL!I44)</f>
        <v>*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*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 t="str">
        <f>IF(SP_SUL!B45="","*",SP_SUL!B45)</f>
        <v>*</v>
      </c>
      <c r="D41" s="94" t="str">
        <f>IF(SP_SUL!D45="","*",SP_SUL!D45)</f>
        <v>*</v>
      </c>
      <c r="E41" s="94" t="str">
        <f>IF(SP_SUL!H45="","*",SP_SUL!H45)</f>
        <v>*</v>
      </c>
      <c r="F41" s="100" t="str">
        <f>IF(SP_SUL!M45="","*",SP_SUL!M45)</f>
        <v>-</v>
      </c>
      <c r="G41" s="95" t="str">
        <f>IF(SP_SUL!I45="","*",SP_SUL!I45)</f>
        <v>*</v>
      </c>
      <c r="H41" s="95" t="str">
        <f>IF(SP_SUL!AB45="","*",SP_SUL!AB45)</f>
        <v>*</v>
      </c>
      <c r="I41" s="95" t="str">
        <f>IF(SP_SUL!AC45="","*",SP_SUL!AC45)</f>
        <v>*</v>
      </c>
      <c r="J41" s="96" t="str">
        <f>IF(SP_SUL!AA45="","*",SP_SUL!AA45)</f>
        <v>*</v>
      </c>
      <c r="K41" s="97" t="str">
        <f>IF(SP_SUL!AD45="","*",SP_SUL!AD45)</f>
        <v>*</v>
      </c>
    </row>
    <row r="42" spans="2:11">
      <c r="B42" s="94" t="str">
        <f>IF(SP_SUL!Y46="","*",SP_SUL!Y46)</f>
        <v>*</v>
      </c>
      <c r="C42" s="95" t="str">
        <f>IF(SP_SUL!B46="","*",SP_SUL!B46)</f>
        <v>*</v>
      </c>
      <c r="D42" s="94" t="str">
        <f>IF(SP_SUL!D46="","*",SP_SUL!D46)</f>
        <v>*</v>
      </c>
      <c r="E42" s="94" t="str">
        <f>IF(SP_SUL!H46="","*",SP_SUL!H46)</f>
        <v>*</v>
      </c>
      <c r="F42" s="100" t="str">
        <f>IF(SP_SUL!M46="","*",SP_SUL!M46)</f>
        <v>-</v>
      </c>
      <c r="G42" s="95" t="str">
        <f>IF(SP_SUL!I46="","*",SP_SUL!I46)</f>
        <v>*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*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 t="str">
        <f>IF(SP_SUL!B47="","*",SP_SUL!B47)</f>
        <v>*</v>
      </c>
      <c r="D43" s="94" t="str">
        <f>IF(SP_SUL!D47="","*",SP_SUL!D47)</f>
        <v>*</v>
      </c>
      <c r="E43" s="94" t="str">
        <f>IF(SP_SUL!H47="","*",SP_SUL!H47)</f>
        <v>*</v>
      </c>
      <c r="F43" s="100" t="str">
        <f>IF(SP_SUL!M47="","*",SP_SUL!M47)</f>
        <v>-</v>
      </c>
      <c r="G43" s="95" t="str">
        <f>IF(SP_SUL!I47="","*",SP_SUL!I47)</f>
        <v>*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*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 t="str">
        <f>IF(SP_SUL!B48="","*",SP_SUL!B48)</f>
        <v>*</v>
      </c>
      <c r="D44" s="94" t="str">
        <f>IF(SP_SUL!D48="","*",SP_SUL!D48)</f>
        <v>*</v>
      </c>
      <c r="E44" s="94" t="str">
        <f>IF(SP_SUL!H48="","*",SP_SUL!H48)</f>
        <v>*</v>
      </c>
      <c r="F44" s="100" t="str">
        <f>IF(SP_SUL!M48="","*",SP_SUL!M48)</f>
        <v>-</v>
      </c>
      <c r="G44" s="95" t="str">
        <f>IF(SP_SUL!I48="","*",SP_SUL!I48)</f>
        <v>*</v>
      </c>
      <c r="H44" s="95" t="str">
        <f>IF(SP_SUL!AB48="","*",SP_SUL!AB48)</f>
        <v>*</v>
      </c>
      <c r="I44" s="95" t="str">
        <f>IF(SP_SUL!AC48="","*",SP_SUL!AC48)</f>
        <v>*</v>
      </c>
      <c r="J44" s="96" t="str">
        <f>IF(SP_SUL!AA48="","*",SP_SUL!AA48)</f>
        <v>*</v>
      </c>
      <c r="K44" s="97" t="str">
        <f>IF(SP_SUL!AD48="","*",SP_SUL!AD48)</f>
        <v>*</v>
      </c>
    </row>
    <row r="45" spans="2:11">
      <c r="B45" s="94" t="str">
        <f>IF(SP_SUL!Y49="","*",SP_SUL!Y49)</f>
        <v>*</v>
      </c>
      <c r="C45" s="95" t="str">
        <f>IF(SP_SUL!B49="","*",SP_SUL!B49)</f>
        <v>*</v>
      </c>
      <c r="D45" s="94" t="str">
        <f>IF(SP_SUL!D49="","*",SP_SUL!D49)</f>
        <v>*</v>
      </c>
      <c r="E45" s="94" t="str">
        <f>IF(SP_SUL!H49="","*",SP_SUL!H49)</f>
        <v>*</v>
      </c>
      <c r="F45" s="100" t="str">
        <f>IF(SP_SUL!M49="","*",SP_SUL!M49)</f>
        <v>-</v>
      </c>
      <c r="G45" s="95" t="str">
        <f>IF(SP_SUL!I49="","*",SP_SUL!I49)</f>
        <v>*</v>
      </c>
      <c r="H45" s="95" t="str">
        <f>IF(SP_SUL!AB49="","*",SP_SUL!AB49)</f>
        <v>*</v>
      </c>
      <c r="I45" s="95" t="str">
        <f>IF(SP_SUL!AC49="","*",SP_SUL!AC49)</f>
        <v>*</v>
      </c>
      <c r="J45" s="96" t="str">
        <f>IF(SP_SUL!AA49="","*",SP_SUL!AA49)</f>
        <v>*</v>
      </c>
      <c r="K45" s="97" t="str">
        <f>IF(SP_SUL!AD49="","*",SP_SUL!AD49)</f>
        <v>*</v>
      </c>
    </row>
    <row r="46" spans="2:11">
      <c r="B46" s="94" t="str">
        <f>IF(SP_SUL!Y50="","*",SP_SUL!Y50)</f>
        <v>*</v>
      </c>
      <c r="C46" s="95" t="str">
        <f>IF(SP_SUL!B50="","*",SP_SUL!B50)</f>
        <v>*</v>
      </c>
      <c r="D46" s="94" t="str">
        <f>IF(SP_SUL!D50="","*",SP_SUL!D50)</f>
        <v>*</v>
      </c>
      <c r="E46" s="94" t="str">
        <f>IF(SP_SUL!H50="","*",SP_SUL!H50)</f>
        <v>*</v>
      </c>
      <c r="F46" s="100" t="str">
        <f>IF(SP_SUL!M50="","*",SP_SUL!M50)</f>
        <v>-</v>
      </c>
      <c r="G46" s="95" t="str">
        <f>IF(SP_SUL!I50="","*",SP_SUL!I50)</f>
        <v>*</v>
      </c>
      <c r="H46" s="95" t="str">
        <f>IF(SP_SUL!AB50="","*",SP_SUL!AB50)</f>
        <v>*</v>
      </c>
      <c r="I46" s="95" t="str">
        <f>IF(SP_SUL!AC50="","*",SP_SUL!AC50)</f>
        <v>*</v>
      </c>
      <c r="J46" s="96" t="str">
        <f>IF(SP_SUL!AA50="","*",SP_SUL!AA50)</f>
        <v>*</v>
      </c>
      <c r="K46" s="97" t="str">
        <f>IF(SP_SUL!AD50="","*",SP_SUL!AD50)</f>
        <v>*</v>
      </c>
    </row>
    <row r="47" spans="2:11">
      <c r="B47" s="94" t="str">
        <f>IF(SP_SUL!Y51="","*",SP_SUL!Y51)</f>
        <v>*</v>
      </c>
      <c r="C47" s="95" t="str">
        <f>IF(SP_SUL!B51="","*",SP_SUL!B51)</f>
        <v>*</v>
      </c>
      <c r="D47" s="94" t="str">
        <f>IF(SP_SUL!D51="","*",SP_SUL!D51)</f>
        <v>*</v>
      </c>
      <c r="E47" s="94" t="str">
        <f>IF(SP_SUL!H51="","*",SP_SUL!H51)</f>
        <v>*</v>
      </c>
      <c r="F47" s="100" t="str">
        <f>IF(SP_SUL!M51="","*",SP_SUL!M51)</f>
        <v>-</v>
      </c>
      <c r="G47" s="95" t="str">
        <f>IF(SP_SUL!I51="","*",SP_SUL!I51)</f>
        <v>*</v>
      </c>
      <c r="H47" s="95" t="str">
        <f>IF(SP_SUL!AB51="","*",SP_SUL!AB51)</f>
        <v>*</v>
      </c>
      <c r="I47" s="95" t="str">
        <f>IF(SP_SUL!AC51="","*",SP_SUL!AC51)</f>
        <v>*</v>
      </c>
      <c r="J47" s="96" t="str">
        <f>IF(SP_SUL!AA51="","*",SP_SUL!AA51)</f>
        <v>*</v>
      </c>
      <c r="K47" s="97" t="str">
        <f>IF(SP_SUL!AD51="","*",SP_SUL!AD51)</f>
        <v>*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 t="str">
        <f>IF(SP_SUL!B53="","*",SP_SUL!B53)</f>
        <v>*</v>
      </c>
      <c r="D49" s="94" t="str">
        <f>IF(SP_SUL!D53="","*",SP_SUL!D53)</f>
        <v>*</v>
      </c>
      <c r="E49" s="94" t="str">
        <f>IF(SP_SUL!H53="","*",SP_SUL!H53)</f>
        <v>*</v>
      </c>
      <c r="F49" s="100" t="str">
        <f>IF(SP_SUL!M53="","*",SP_SUL!M53)</f>
        <v>-</v>
      </c>
      <c r="G49" s="95" t="str">
        <f>IF(SP_SUL!I53="","*",SP_SUL!I53)</f>
        <v>*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 t="str">
        <f>IF(SP_SUL!B54="","*",SP_SUL!B54)</f>
        <v>*</v>
      </c>
      <c r="D50" s="94" t="str">
        <f>IF(SP_SUL!D54="","*",SP_SUL!D54)</f>
        <v>*</v>
      </c>
      <c r="E50" s="94" t="str">
        <f>IF(SP_SUL!H54="","*",SP_SUL!H54)</f>
        <v>*</v>
      </c>
      <c r="F50" s="100" t="str">
        <f>IF(SP_SUL!M54="","*",SP_SUL!M54)</f>
        <v>-</v>
      </c>
      <c r="G50" s="95" t="str">
        <f>IF(SP_SUL!I54="","*",SP_SUL!I54)</f>
        <v>*</v>
      </c>
      <c r="H50" s="95" t="str">
        <f>IF(SP_SUL!AB54="","*",SP_SUL!AB54)</f>
        <v>*</v>
      </c>
      <c r="I50" s="95" t="str">
        <f>IF(SP_SUL!AC54="","*",SP_SUL!AC54)</f>
        <v>*</v>
      </c>
      <c r="J50" s="96" t="str">
        <f>IF(SP_SUL!AA54="","*",SP_SUL!AA54)</f>
        <v>*</v>
      </c>
      <c r="K50" s="97" t="str">
        <f>IF(SP_SUL!AD54="","*",SP_SUL!AD54)</f>
        <v>*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*</v>
      </c>
      <c r="E51" s="94" t="str">
        <f>IF(SP_SUL!H55="","*",SP_SUL!H55)</f>
        <v>*</v>
      </c>
      <c r="F51" s="100" t="str">
        <f>IF(SP_SUL!M55="","*",SP_SUL!M55)</f>
        <v>-</v>
      </c>
      <c r="G51" s="95" t="str">
        <f>IF(SP_SUL!I55="","*",SP_SUL!I55)</f>
        <v>*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*</v>
      </c>
      <c r="K51" s="97" t="str">
        <f>IF(SP_SUL!AD55="","*",SP_SUL!AD55)</f>
        <v>*</v>
      </c>
    </row>
    <row r="52" spans="2:11">
      <c r="B52" s="94" t="str">
        <f>IF(SP_SUL!Y56="","*",SP_SUL!Y56)</f>
        <v>*</v>
      </c>
      <c r="C52" s="95" t="str">
        <f>IF(SP_SUL!B56="","*",SP_SUL!B56)</f>
        <v>*</v>
      </c>
      <c r="D52" s="94" t="str">
        <f>IF(SP_SUL!D56="","*",SP_SUL!D56)</f>
        <v>*</v>
      </c>
      <c r="E52" s="94" t="str">
        <f>IF(SP_SUL!H56="","*",SP_SUL!H56)</f>
        <v>*</v>
      </c>
      <c r="F52" s="100" t="str">
        <f>IF(SP_SUL!M56="","*",SP_SUL!M56)</f>
        <v>-</v>
      </c>
      <c r="G52" s="95" t="str">
        <f>IF(SP_SUL!I56="","*",SP_SUL!I56)</f>
        <v>*</v>
      </c>
      <c r="H52" s="95" t="str">
        <f>IF(SP_SUL!AB56="","*",SP_SUL!AB56)</f>
        <v>*</v>
      </c>
      <c r="I52" s="95" t="str">
        <f>IF(SP_SUL!AC56="","*",SP_SUL!AC56)</f>
        <v>*</v>
      </c>
      <c r="J52" s="96" t="str">
        <f>IF(SP_SUL!AA56="","*",SP_SUL!AA56)</f>
        <v>*</v>
      </c>
      <c r="K52" s="97" t="str">
        <f>IF(SP_SUL!AD56="","*",SP_SUL!AD56)</f>
        <v>*</v>
      </c>
    </row>
    <row r="53" spans="2:11">
      <c r="B53" s="94" t="str">
        <f>IF(SP_SUL!Y57="","*",SP_SUL!Y57)</f>
        <v>*</v>
      </c>
      <c r="C53" s="95" t="str">
        <f>IF(SP_SUL!B57="","*",SP_SUL!B57)</f>
        <v>*</v>
      </c>
      <c r="D53" s="94" t="str">
        <f>IF(SP_SUL!D57="","*",SP_SUL!D57)</f>
        <v>*</v>
      </c>
      <c r="E53" s="94" t="str">
        <f>IF(SP_SUL!H57="","*",SP_SUL!H57)</f>
        <v>*</v>
      </c>
      <c r="F53" s="100" t="str">
        <f>IF(SP_SUL!M57="","*",SP_SUL!M57)</f>
        <v>-</v>
      </c>
      <c r="G53" s="95" t="str">
        <f>IF(SP_SUL!I57="","*",SP_SUL!I57)</f>
        <v>*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*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 t="str">
        <f>IF(SP_SUL!B58="","*",SP_SUL!B58)</f>
        <v>*</v>
      </c>
      <c r="D54" s="94" t="str">
        <f>IF(SP_SUL!D58="","*",SP_SUL!D58)</f>
        <v>*</v>
      </c>
      <c r="E54" s="94" t="str">
        <f>IF(SP_SUL!H58="","*",SP_SUL!H58)</f>
        <v>*</v>
      </c>
      <c r="F54" s="100" t="str">
        <f>IF(SP_SUL!M58="","*",SP_SUL!M58)</f>
        <v>-</v>
      </c>
      <c r="G54" s="95" t="str">
        <f>IF(SP_SUL!I58="","*",SP_SUL!I58)</f>
        <v>*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*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 t="str">
        <f>IF(SP_SUL!B59="","*",SP_SUL!B59)</f>
        <v>*</v>
      </c>
      <c r="D55" s="94" t="str">
        <f>IF(SP_SUL!D59="","*",SP_SUL!D59)</f>
        <v>*</v>
      </c>
      <c r="E55" s="94" t="str">
        <f>IF(SP_SUL!H59="","*",SP_SUL!H59)</f>
        <v>*</v>
      </c>
      <c r="F55" s="100" t="str">
        <f>IF(SP_SUL!M59="","*",SP_SUL!M59)</f>
        <v>-</v>
      </c>
      <c r="G55" s="95" t="str">
        <f>IF(SP_SUL!I59="","*",SP_SUL!I59)</f>
        <v>*</v>
      </c>
      <c r="H55" s="95" t="str">
        <f>IF(SP_SUL!AB59="","*",SP_SUL!AB59)</f>
        <v>*</v>
      </c>
      <c r="I55" s="95" t="str">
        <f>IF(SP_SUL!AC59="","*",SP_SUL!AC59)</f>
        <v>*</v>
      </c>
      <c r="J55" s="96" t="str">
        <f>IF(SP_SUL!AA59="","*",SP_SUL!AA59)</f>
        <v>*</v>
      </c>
      <c r="K55" s="97" t="str">
        <f>IF(SP_SUL!AD59="","*",SP_SUL!AD59)</f>
        <v>*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*</v>
      </c>
      <c r="E56" s="94" t="str">
        <f>IF(SP_SUL!H60="","*",SP_SUL!H60)</f>
        <v>*</v>
      </c>
      <c r="F56" s="100" t="str">
        <f>IF(SP_SUL!M60="","*",SP_SUL!M60)</f>
        <v>-</v>
      </c>
      <c r="G56" s="95" t="str">
        <f>IF(SP_SUL!I60="","*",SP_SUL!I60)</f>
        <v>*</v>
      </c>
      <c r="H56" s="95" t="str">
        <f>IF(SP_SUL!AB60="","*",SP_SUL!AB60)</f>
        <v>*</v>
      </c>
      <c r="I56" s="95" t="str">
        <f>IF(SP_SUL!AC60="","*",SP_SUL!AC60)</f>
        <v>*</v>
      </c>
      <c r="J56" s="96" t="str">
        <f>IF(SP_SUL!AA60="","*",SP_SUL!AA60)</f>
        <v>*</v>
      </c>
      <c r="K56" s="97" t="str">
        <f>IF(SP_SUL!AD60="","*",SP_SUL!AD60)</f>
        <v>*</v>
      </c>
    </row>
    <row r="57" spans="2:11">
      <c r="B57" s="94" t="str">
        <f>IF(SP_SUL!Y61="","*",SP_SUL!Y61)</f>
        <v>*</v>
      </c>
      <c r="C57" s="95" t="str">
        <f>IF(SP_SUL!B61="","*",SP_SUL!B61)</f>
        <v>*</v>
      </c>
      <c r="D57" s="94" t="str">
        <f>IF(SP_SUL!D61="","*",SP_SUL!D61)</f>
        <v>*</v>
      </c>
      <c r="E57" s="94" t="str">
        <f>IF(SP_SUL!H61="","*",SP_SUL!H61)</f>
        <v>*</v>
      </c>
      <c r="F57" s="100" t="str">
        <f>IF(SP_SUL!M61="","*",SP_SUL!M61)</f>
        <v>-</v>
      </c>
      <c r="G57" s="95" t="str">
        <f>IF(SP_SUL!I61="","*",SP_SUL!I61)</f>
        <v>*</v>
      </c>
      <c r="H57" s="95" t="str">
        <f>IF(SP_SUL!AB61="","*",SP_SUL!AB61)</f>
        <v>*</v>
      </c>
      <c r="I57" s="95" t="str">
        <f>IF(SP_SUL!AC61="","*",SP_SUL!AC61)</f>
        <v>*</v>
      </c>
      <c r="J57" s="96" t="str">
        <f>IF(SP_SUL!AA61="","*",SP_SUL!AA61)</f>
        <v>*</v>
      </c>
      <c r="K57" s="97" t="str">
        <f>IF(SP_SUL!AD61="","*",SP_SUL!AD61)</f>
        <v>*</v>
      </c>
    </row>
    <row r="58" spans="2:11">
      <c r="B58" s="94" t="str">
        <f>IF(SP_SUL!Y62="","*",SP_SUL!Y62)</f>
        <v>*</v>
      </c>
      <c r="C58" s="95" t="str">
        <f>IF(SP_SUL!B62="","*",SP_SUL!B62)</f>
        <v>*</v>
      </c>
      <c r="D58" s="94" t="str">
        <f>IF(SP_SUL!D62="","*",SP_SUL!D62)</f>
        <v>*</v>
      </c>
      <c r="E58" s="94" t="str">
        <f>IF(SP_SUL!H62="","*",SP_SUL!H62)</f>
        <v>*</v>
      </c>
      <c r="F58" s="100" t="str">
        <f>IF(SP_SUL!M62="","*",SP_SUL!M62)</f>
        <v>-</v>
      </c>
      <c r="G58" s="95" t="str">
        <f>IF(SP_SUL!I62="","*",SP_SUL!I62)</f>
        <v>*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*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 t="str">
        <f>IF(SP_SUL!B63="","*",SP_SUL!B63)</f>
        <v>*</v>
      </c>
      <c r="D59" s="94" t="str">
        <f>IF(SP_SUL!D63="","*",SP_SUL!D63)</f>
        <v>*</v>
      </c>
      <c r="E59" s="94" t="str">
        <f>IF(SP_SUL!H63="","*",SP_SUL!H63)</f>
        <v>*</v>
      </c>
      <c r="F59" s="100" t="str">
        <f>IF(SP_SUL!M63="","*",SP_SUL!M63)</f>
        <v>-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*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 t="str">
        <f>IF(SP_SUL!B64="","*",SP_SUL!B64)</f>
        <v>*</v>
      </c>
      <c r="D60" s="94" t="str">
        <f>IF(SP_SUL!D64="","*",SP_SUL!D64)</f>
        <v>*</v>
      </c>
      <c r="E60" s="94" t="str">
        <f>IF(SP_SUL!H64="","*",SP_SUL!H64)</f>
        <v>*</v>
      </c>
      <c r="F60" s="100" t="str">
        <f>IF(SP_SUL!M64="","*",SP_SUL!M64)</f>
        <v>-</v>
      </c>
      <c r="G60" s="95" t="str">
        <f>IF(SP_SUL!I64="","*",SP_SUL!I64)</f>
        <v>*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*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 t="str">
        <f>IF(SP_SUL!B65="","*",SP_SUL!B65)</f>
        <v>*</v>
      </c>
      <c r="D61" s="94" t="str">
        <f>IF(SP_SUL!D65="","*",SP_SUL!D65)</f>
        <v>*</v>
      </c>
      <c r="E61" s="94" t="str">
        <f>IF(SP_SUL!H65="","*",SP_SUL!H65)</f>
        <v>*</v>
      </c>
      <c r="F61" s="100" t="str">
        <f>IF(SP_SUL!M65="","*",SP_SUL!M65)</f>
        <v>-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*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 t="str">
        <f>IF(SP_SUL!B66="","*",SP_SUL!B66)</f>
        <v>*</v>
      </c>
      <c r="D62" s="94" t="str">
        <f>IF(SP_SUL!D66="","*",SP_SUL!D66)</f>
        <v>*</v>
      </c>
      <c r="E62" s="94" t="str">
        <f>IF(SP_SUL!H66="","*",SP_SUL!H66)</f>
        <v>*</v>
      </c>
      <c r="F62" s="100" t="str">
        <f>IF(SP_SUL!M66="","*",SP_SUL!M66)</f>
        <v>-</v>
      </c>
      <c r="G62" s="95" t="str">
        <f>IF(SP_SUL!I66="","*",SP_SUL!I66)</f>
        <v>*</v>
      </c>
      <c r="H62" s="95" t="str">
        <f>IF(SP_SUL!AB66="","*",SP_SUL!AB66)</f>
        <v>*</v>
      </c>
      <c r="I62" s="95" t="str">
        <f>IF(SP_SUL!AC66="","*",SP_SUL!AC66)</f>
        <v>*</v>
      </c>
      <c r="J62" s="96" t="str">
        <f>IF(SP_SUL!AA66="","*",SP_SUL!AA66)</f>
        <v>*</v>
      </c>
      <c r="K62" s="97" t="str">
        <f>IF(SP_SUL!AD66="","*",SP_SUL!AD66)</f>
        <v>*</v>
      </c>
    </row>
    <row r="63" spans="2:11">
      <c r="B63" s="94" t="str">
        <f>IF(SP_SUL!Y67="","*",SP_SUL!Y67)</f>
        <v>*</v>
      </c>
      <c r="C63" s="95" t="str">
        <f>IF(SP_SUL!B67="","*",SP_SUL!B67)</f>
        <v>*</v>
      </c>
      <c r="D63" s="94" t="str">
        <f>IF(SP_SUL!D67="","*",SP_SUL!D67)</f>
        <v>*</v>
      </c>
      <c r="E63" s="94" t="str">
        <f>IF(SP_SUL!H67="","*",SP_SUL!H67)</f>
        <v>*</v>
      </c>
      <c r="F63" s="100" t="str">
        <f>IF(SP_SUL!M67="","*",SP_SUL!M67)</f>
        <v>-</v>
      </c>
      <c r="G63" s="95" t="str">
        <f>IF(SP_SUL!I67="","*",SP_SUL!I67)</f>
        <v>*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*</v>
      </c>
      <c r="K63" s="97" t="str">
        <f>IF(SP_SUL!AD67="","*",SP_SUL!AD67)</f>
        <v>*</v>
      </c>
    </row>
    <row r="64" spans="2:11">
      <c r="B64" s="94" t="str">
        <f>IF(SP_SUL!Y68="","*",SP_SUL!Y68)</f>
        <v>*</v>
      </c>
      <c r="C64" s="95" t="str">
        <f>IF(SP_SUL!B68="","*",SP_SUL!B68)</f>
        <v>*</v>
      </c>
      <c r="D64" s="94" t="str">
        <f>IF(SP_SUL!D68="","*",SP_SUL!D68)</f>
        <v>*</v>
      </c>
      <c r="E64" s="94" t="str">
        <f>IF(SP_SUL!H68="","*",SP_SUL!H68)</f>
        <v>*</v>
      </c>
      <c r="F64" s="100" t="str">
        <f>IF(SP_SUL!M68="","*",SP_SUL!M68)</f>
        <v>-</v>
      </c>
      <c r="G64" s="95" t="str">
        <f>IF(SP_SUL!I68="","*",SP_SUL!I68)</f>
        <v>*</v>
      </c>
      <c r="H64" s="95" t="str">
        <f>IF(SP_SUL!AB68="","*",SP_SUL!AB68)</f>
        <v>*</v>
      </c>
      <c r="I64" s="95" t="str">
        <f>IF(SP_SUL!AC68="","*",SP_SUL!AC68)</f>
        <v>*</v>
      </c>
      <c r="J64" s="96" t="str">
        <f>IF(SP_SUL!AA68="","*",SP_SUL!AA68)</f>
        <v>*</v>
      </c>
      <c r="K64" s="97" t="str">
        <f>IF(SP_SUL!AD68="","*",SP_SUL!AD68)</f>
        <v>*</v>
      </c>
    </row>
    <row r="65" spans="2:11">
      <c r="B65" s="94" t="str">
        <f>IF(SP_SUL!Y69="","*",SP_SUL!Y69)</f>
        <v>*</v>
      </c>
      <c r="C65" s="95" t="str">
        <f>IF(SP_SUL!B69="","*",SP_SUL!B69)</f>
        <v>*</v>
      </c>
      <c r="D65" s="94" t="str">
        <f>IF(SP_SUL!D69="","*",SP_SUL!D69)</f>
        <v>*</v>
      </c>
      <c r="E65" s="94" t="str">
        <f>IF(SP_SUL!H69="","*",SP_SUL!H69)</f>
        <v>*</v>
      </c>
      <c r="F65" s="100" t="str">
        <f>IF(SP_SUL!M69="","*",SP_SUL!M69)</f>
        <v>-</v>
      </c>
      <c r="G65" s="95" t="str">
        <f>IF(SP_SUL!I69="","*",SP_SUL!I69)</f>
        <v>*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 t="str">
        <f>IF(SP_SUL!B70="","*",SP_SUL!B70)</f>
        <v>*</v>
      </c>
      <c r="D66" s="94" t="str">
        <f>IF(SP_SUL!D70="","*",SP_SUL!D70)</f>
        <v>*</v>
      </c>
      <c r="E66" s="94" t="str">
        <f>IF(SP_SUL!H70="","*",SP_SUL!H70)</f>
        <v>*</v>
      </c>
      <c r="F66" s="100" t="str">
        <f>IF(SP_SUL!M70="","*",SP_SUL!M70)</f>
        <v>-</v>
      </c>
      <c r="G66" s="95" t="str">
        <f>IF(SP_SUL!I70="","*",SP_SUL!I70)</f>
        <v>*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*</v>
      </c>
      <c r="K66" s="97" t="str">
        <f>IF(SP_SUL!AD70="","*",SP_SUL!AD70)</f>
        <v>*</v>
      </c>
    </row>
    <row r="67" spans="2:11">
      <c r="B67" s="94" t="str">
        <f>IF(SP_SUL!Y71="","*",SP_SUL!Y71)</f>
        <v>*</v>
      </c>
      <c r="C67" s="95" t="str">
        <f>IF(SP_SUL!B71="","*",SP_SUL!B71)</f>
        <v>*</v>
      </c>
      <c r="D67" s="94" t="str">
        <f>IF(SP_SUL!D71="","*",SP_SUL!D71)</f>
        <v>*</v>
      </c>
      <c r="E67" s="94" t="str">
        <f>IF(SP_SUL!H71="","*",SP_SUL!H71)</f>
        <v>*</v>
      </c>
      <c r="F67" s="100" t="str">
        <f>IF(SP_SUL!M71="","*",SP_SUL!M71)</f>
        <v>-</v>
      </c>
      <c r="G67" s="95" t="str">
        <f>IF(SP_SUL!I71="","*",SP_SUL!I71)</f>
        <v>*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*</v>
      </c>
      <c r="K67" s="97" t="str">
        <f>IF(SP_SUL!AD71="","*",SP_SUL!AD71)</f>
        <v>*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*</v>
      </c>
      <c r="E68" s="94" t="str">
        <f>IF(SP_SUL!H72="","*",SP_SUL!H72)</f>
        <v>*</v>
      </c>
      <c r="F68" s="100" t="str">
        <f>IF(SP_SUL!M72="","*",SP_SUL!M72)</f>
        <v>-</v>
      </c>
      <c r="G68" s="95" t="str">
        <f>IF(SP_SUL!I72="","*",SP_SUL!I72)</f>
        <v>*</v>
      </c>
      <c r="H68" s="95" t="str">
        <f>IF(SP_SUL!AB72="","*",SP_SUL!AB72)</f>
        <v>*</v>
      </c>
      <c r="I68" s="95" t="str">
        <f>IF(SP_SUL!AC72="","*",SP_SUL!AC72)</f>
        <v>*</v>
      </c>
      <c r="J68" s="96" t="str">
        <f>IF(SP_SUL!AA72="","*",SP_SUL!AA72)</f>
        <v>*</v>
      </c>
      <c r="K68" s="97" t="str">
        <f>IF(SP_SUL!AD72="","*",SP_SUL!AD72)</f>
        <v>*</v>
      </c>
    </row>
    <row r="69" spans="2:11">
      <c r="B69" s="94" t="str">
        <f>IF(SP_SUL!Y73="","*",SP_SUL!Y73)</f>
        <v>*</v>
      </c>
      <c r="C69" s="95" t="str">
        <f>IF(SP_SUL!B73="","*",SP_SUL!B73)</f>
        <v>*</v>
      </c>
      <c r="D69" s="94" t="str">
        <f>IF(SP_SUL!D73="","*",SP_SUL!D73)</f>
        <v>*</v>
      </c>
      <c r="E69" s="94" t="str">
        <f>IF(SP_SUL!H73="","*",SP_SUL!H73)</f>
        <v>*</v>
      </c>
      <c r="F69" s="100" t="str">
        <f>IF(SP_SUL!M73="","*",SP_SUL!M73)</f>
        <v>-</v>
      </c>
      <c r="G69" s="95" t="str">
        <f>IF(SP_SUL!I73="","*",SP_SUL!I73)</f>
        <v>*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*</v>
      </c>
      <c r="K69" s="97" t="str">
        <f>IF(SP_SUL!AD73="","*",SP_SUL!AD73)</f>
        <v>*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*</v>
      </c>
      <c r="E70" s="94" t="str">
        <f>IF(SP_SUL!H74="","*",SP_SUL!H74)</f>
        <v>*</v>
      </c>
      <c r="F70" s="100" t="str">
        <f>IF(SP_SUL!M74="","*",SP_SUL!M74)</f>
        <v>-</v>
      </c>
      <c r="G70" s="95" t="str">
        <f>IF(SP_SUL!I74="","*",SP_SUL!I74)</f>
        <v>*</v>
      </c>
      <c r="H70" s="95" t="str">
        <f>IF(SP_SUL!AB74="","*",SP_SUL!AB74)</f>
        <v>*</v>
      </c>
      <c r="I70" s="95" t="str">
        <f>IF(SP_SUL!AC74="","*",SP_SUL!AC74)</f>
        <v>*</v>
      </c>
      <c r="J70" s="96" t="str">
        <f>IF(SP_SUL!AA74="","*",SP_SUL!AA74)</f>
        <v>*</v>
      </c>
      <c r="K70" s="97" t="str">
        <f>IF(SP_SUL!AD74="","*",SP_SUL!AD74)</f>
        <v>*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2026-02-02T12:36:15Z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