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095" documentId="120_S{118792C3-22EF-5104-A093-F22BFE3913F3}" xr6:coauthVersionLast="47" xr6:coauthVersionMax="47" xr10:uidLastSave="{EE964248-1A0F-429B-BD2C-19640CE01AC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T159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/>
  <c r="M35" i="1" a="1"/>
  <c r="M35" i="1" s="1"/>
  <c r="G36" i="10" s="1"/>
  <c r="M37" i="1" a="1"/>
  <c r="M37" i="1" s="1"/>
  <c r="M38" i="1" a="1"/>
  <c r="M38" i="1" s="1"/>
  <c r="G39" i="10" s="1"/>
  <c r="M44" i="1" a="1"/>
  <c r="M44" i="1"/>
  <c r="M45" i="1" a="1"/>
  <c r="M45" i="1" s="1"/>
  <c r="G46" i="10" s="1"/>
  <c r="M46" i="1" a="1"/>
  <c r="M46" i="1" s="1"/>
  <c r="M48" i="1" a="1"/>
  <c r="M48" i="1" s="1"/>
  <c r="G49" i="10" s="1"/>
  <c r="M52" i="1" a="1"/>
  <c r="M52" i="1" s="1"/>
  <c r="G53" i="10" s="1"/>
  <c r="M57" i="1" a="1"/>
  <c r="M57" i="1" s="1"/>
  <c r="M58" i="1" a="1"/>
  <c r="M58" i="1"/>
  <c r="M59" i="1" a="1"/>
  <c r="M59" i="1" s="1"/>
  <c r="G60" i="10" s="1"/>
  <c r="M60" i="1" a="1"/>
  <c r="M60" i="1" s="1"/>
  <c r="M61" i="1" a="1"/>
  <c r="M61" i="1"/>
  <c r="M62" i="1" a="1"/>
  <c r="M62" i="1" s="1"/>
  <c r="G63" i="10" s="1"/>
  <c r="M65" i="1" a="1"/>
  <c r="M65" i="1" s="1"/>
  <c r="M67" i="1" a="1"/>
  <c r="M67" i="1" s="1"/>
  <c r="G68" i="10" s="1"/>
  <c r="M68" i="1" a="1"/>
  <c r="M68" i="1" s="1"/>
  <c r="M71" i="1" a="1"/>
  <c r="M71" i="1" s="1"/>
  <c r="M76" i="1" a="1"/>
  <c r="M76" i="1"/>
  <c r="M77" i="1" a="1"/>
  <c r="M77" i="1" s="1"/>
  <c r="M78" i="1" a="1"/>
  <c r="M78" i="1" s="1"/>
  <c r="G79" i="10" s="1"/>
  <c r="M79" i="1" a="1"/>
  <c r="M79" i="1"/>
  <c r="M82" i="1" a="1"/>
  <c r="M82" i="1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M93" i="1" a="1"/>
  <c r="M93" i="1"/>
  <c r="M98" i="1" a="1"/>
  <c r="M98" i="1" s="1"/>
  <c r="G99" i="10" s="1"/>
  <c r="M99" i="1" a="1"/>
  <c r="M99" i="1" s="1"/>
  <c r="M107" i="1" a="1"/>
  <c r="M107" i="1" s="1"/>
  <c r="G108" i="10" s="1"/>
  <c r="M116" i="1" a="1"/>
  <c r="M116" i="1" s="1"/>
  <c r="G117" i="10" s="1"/>
  <c r="M117" i="1" a="1"/>
  <c r="M117" i="1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/>
  <c r="G128" i="10" s="1"/>
  <c r="M128" i="1" a="1"/>
  <c r="M128" i="1" s="1"/>
  <c r="G129" i="10" s="1"/>
  <c r="M144" i="1" a="1"/>
  <c r="M144" i="1" s="1"/>
  <c r="G145" i="10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G173" i="10" s="1"/>
  <c r="M173" i="1" a="1"/>
  <c r="M173" i="1"/>
  <c r="G174" i="10" s="1"/>
  <c r="M174" i="1" a="1"/>
  <c r="M174" i="1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M180" i="1" a="1"/>
  <c r="M180" i="1" s="1"/>
  <c r="M181" i="1" a="1"/>
  <c r="M181" i="1" s="1"/>
  <c r="G182" i="10" s="1"/>
  <c r="AM183" i="1"/>
  <c r="M184" i="1" a="1"/>
  <c r="M184" i="1" s="1"/>
  <c r="G185" i="10" s="1"/>
  <c r="M185" i="1" a="1"/>
  <c r="M185" i="1" s="1"/>
  <c r="M186" i="1" a="1"/>
  <c r="M186" i="1" s="1"/>
  <c r="M187" i="1" a="1"/>
  <c r="M187" i="1" s="1"/>
  <c r="G188" i="10" s="1"/>
  <c r="M188" i="1" a="1"/>
  <c r="M188" i="1"/>
  <c r="G189" i="10" s="1"/>
  <c r="M189" i="1" a="1"/>
  <c r="M189" i="1" s="1"/>
  <c r="G190" i="10" s="1"/>
  <c r="M190" i="1" a="1"/>
  <c r="M190" i="1" s="1"/>
  <c r="G191" i="10" s="1"/>
  <c r="M191" i="1" a="1"/>
  <c r="M191" i="1"/>
  <c r="G192" i="10" s="1"/>
  <c r="M192" i="1" a="1"/>
  <c r="M192" i="1" s="1"/>
  <c r="G193" i="10" s="1"/>
  <c r="M193" i="1" a="1"/>
  <c r="M193" i="1" s="1"/>
  <c r="G194" i="10" s="1"/>
  <c r="M194" i="1" a="1"/>
  <c r="M194" i="1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M204" i="1" a="1"/>
  <c r="M204" i="1" s="1"/>
  <c r="G205" i="10" s="1"/>
  <c r="M205" i="1" a="1"/>
  <c r="M205" i="1" s="1"/>
  <c r="G206" i="10" s="1"/>
  <c r="M206" i="1" a="1"/>
  <c r="M206" i="1"/>
  <c r="G207" i="10" s="1"/>
  <c r="M207" i="1" a="1"/>
  <c r="M207" i="1" s="1"/>
  <c r="G208" i="10" s="1"/>
  <c r="M208" i="1" a="1"/>
  <c r="M208" i="1" s="1"/>
  <c r="G209" i="10" s="1"/>
  <c r="M209" i="1" a="1"/>
  <c r="M209" i="1"/>
  <c r="G210" i="10" s="1"/>
  <c r="M210" i="1" a="1"/>
  <c r="M210" i="1" s="1"/>
  <c r="G211" i="10" s="1"/>
  <c r="M211" i="1" a="1"/>
  <c r="M211" i="1" s="1"/>
  <c r="G212" i="10" s="1"/>
  <c r="M212" i="1" a="1"/>
  <c r="M212" i="1" s="1"/>
  <c r="M213" i="1" a="1"/>
  <c r="M213" i="1" s="1"/>
  <c r="G214" i="10" s="1"/>
  <c r="M214" i="1" a="1"/>
  <c r="M214" i="1" s="1"/>
  <c r="G215" i="10" s="1"/>
  <c r="M215" i="1" a="1"/>
  <c r="M215" i="1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/>
  <c r="G222" i="10" s="1"/>
  <c r="M222" i="1" a="1"/>
  <c r="M222" i="1" s="1"/>
  <c r="G223" i="10" s="1"/>
  <c r="M223" i="1" a="1"/>
  <c r="M223" i="1" s="1"/>
  <c r="G224" i="10" s="1"/>
  <c r="M224" i="1" a="1"/>
  <c r="M224" i="1" s="1"/>
  <c r="M225" i="1" a="1"/>
  <c r="M225" i="1" s="1"/>
  <c r="G226" i="10" s="1"/>
  <c r="M226" i="1" a="1"/>
  <c r="M226" i="1" s="1"/>
  <c r="G227" i="10" s="1"/>
  <c r="M227" i="1" a="1"/>
  <c r="M227" i="1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M234" i="1" a="1"/>
  <c r="M234" i="1" s="1"/>
  <c r="G235" i="10" s="1"/>
  <c r="M235" i="1" a="1"/>
  <c r="M235" i="1" s="1"/>
  <c r="G236" i="10" s="1"/>
  <c r="M236" i="1" a="1"/>
  <c r="M236" i="1"/>
  <c r="G237" i="10" s="1"/>
  <c r="M237" i="1" a="1"/>
  <c r="M237" i="1" s="1"/>
  <c r="G238" i="10" s="1"/>
  <c r="M238" i="1" a="1"/>
  <c r="M238" i="1" s="1"/>
  <c r="G239" i="10" s="1"/>
  <c r="M239" i="1" a="1"/>
  <c r="M239" i="1" s="1"/>
  <c r="M240" i="1" a="1"/>
  <c r="M240" i="1" s="1"/>
  <c r="G241" i="10" s="1"/>
  <c r="M241" i="1" a="1"/>
  <c r="M241" i="1" s="1"/>
  <c r="G242" i="10" s="1"/>
  <c r="M242" i="1" a="1"/>
  <c r="M242" i="1" s="1"/>
  <c r="M243" i="1" a="1"/>
  <c r="M243" i="1" s="1"/>
  <c r="G244" i="10" s="1"/>
  <c r="M244" i="1" a="1"/>
  <c r="M244" i="1" s="1"/>
  <c r="G245" i="10" s="1"/>
  <c r="M245" i="1" a="1"/>
  <c r="M245" i="1" s="1"/>
  <c r="M246" i="1" a="1"/>
  <c r="M246" i="1" s="1"/>
  <c r="G247" i="10" s="1"/>
  <c r="M247" i="1" a="1"/>
  <c r="M247" i="1" s="1"/>
  <c r="G248" i="10" s="1"/>
  <c r="M248" i="1" a="1"/>
  <c r="M248" i="1" s="1"/>
  <c r="M249" i="1" a="1"/>
  <c r="M249" i="1" s="1"/>
  <c r="G250" i="10" s="1"/>
  <c r="M250" i="1" a="1"/>
  <c r="M250" i="1" s="1"/>
  <c r="G251" i="10" s="1"/>
  <c r="M251" i="1" a="1"/>
  <c r="M251" i="1" s="1"/>
  <c r="M252" i="1" a="1"/>
  <c r="M252" i="1" s="1"/>
  <c r="G253" i="10" s="1"/>
  <c r="M253" i="1" a="1"/>
  <c r="M253" i="1" s="1"/>
  <c r="G254" i="10" s="1"/>
  <c r="M254" i="1" a="1"/>
  <c r="M254" i="1" s="1"/>
  <c r="M255" i="1" a="1"/>
  <c r="M255" i="1" s="1"/>
  <c r="G256" i="10" s="1"/>
  <c r="M256" i="1" a="1"/>
  <c r="M256" i="1" s="1"/>
  <c r="G257" i="10" s="1"/>
  <c r="M257" i="1" a="1"/>
  <c r="M257" i="1" s="1"/>
  <c r="M258" i="1" a="1"/>
  <c r="M258" i="1" s="1"/>
  <c r="G259" i="10" s="1"/>
  <c r="M259" i="1" a="1"/>
  <c r="M259" i="1" s="1"/>
  <c r="G260" i="10" s="1"/>
  <c r="M260" i="1" a="1"/>
  <c r="M260" i="1" s="1"/>
  <c r="M261" i="1" a="1"/>
  <c r="M261" i="1" s="1"/>
  <c r="G262" i="10" s="1"/>
  <c r="M262" i="1" a="1"/>
  <c r="M262" i="1" s="1"/>
  <c r="G263" i="10" s="1"/>
  <c r="M263" i="1" a="1"/>
  <c r="M263" i="1"/>
  <c r="G264" i="10" s="1"/>
  <c r="M264" i="1" a="1"/>
  <c r="M264" i="1" s="1"/>
  <c r="G265" i="10" s="1"/>
  <c r="M265" i="1" a="1"/>
  <c r="M265" i="1" s="1"/>
  <c r="G266" i="10" s="1"/>
  <c r="M266" i="1" a="1"/>
  <c r="M266" i="1" s="1"/>
  <c r="M267" i="1" a="1"/>
  <c r="M267" i="1" s="1"/>
  <c r="G268" i="10" s="1"/>
  <c r="M268" i="1" a="1"/>
  <c r="M268" i="1" s="1"/>
  <c r="G269" i="10" s="1"/>
  <c r="M269" i="1" a="1"/>
  <c r="M269" i="1" s="1"/>
  <c r="M270" i="1" a="1"/>
  <c r="M270" i="1" s="1"/>
  <c r="G271" i="10" s="1"/>
  <c r="M271" i="1" a="1"/>
  <c r="M271" i="1" s="1"/>
  <c r="G272" i="10" s="1"/>
  <c r="M272" i="1" a="1"/>
  <c r="M272" i="1" s="1"/>
  <c r="M273" i="1" a="1"/>
  <c r="M273" i="1" s="1"/>
  <c r="G274" i="10" s="1"/>
  <c r="M274" i="1" a="1"/>
  <c r="M274" i="1" s="1"/>
  <c r="G275" i="10" s="1"/>
  <c r="M275" i="1" a="1"/>
  <c r="M275" i="1" s="1"/>
  <c r="M276" i="1" a="1"/>
  <c r="M276" i="1" s="1"/>
  <c r="G277" i="10" s="1"/>
  <c r="M277" i="1" a="1"/>
  <c r="M277" i="1" s="1"/>
  <c r="G278" i="10" s="1"/>
  <c r="M278" i="1" a="1"/>
  <c r="M278" i="1" s="1"/>
  <c r="M279" i="1" a="1"/>
  <c r="M279" i="1" s="1"/>
  <c r="G280" i="10" s="1"/>
  <c r="M280" i="1" a="1"/>
  <c r="M280" i="1" s="1"/>
  <c r="G281" i="10" s="1"/>
  <c r="M281" i="1" a="1"/>
  <c r="M281" i="1" s="1"/>
  <c r="M282" i="1" a="1"/>
  <c r="M282" i="1" s="1"/>
  <c r="G283" i="10" s="1"/>
  <c r="M283" i="1" a="1"/>
  <c r="M283" i="1" s="1"/>
  <c r="M284" i="1" a="1"/>
  <c r="M284" i="1" s="1"/>
  <c r="G285" i="10" s="1"/>
  <c r="M285" i="1" a="1"/>
  <c r="M285" i="1" s="1"/>
  <c r="M286" i="1" a="1"/>
  <c r="M286" i="1" s="1"/>
  <c r="M287" i="1" a="1"/>
  <c r="M287" i="1" s="1"/>
  <c r="G288" i="10" s="1"/>
  <c r="M288" i="1" a="1"/>
  <c r="M288" i="1" s="1"/>
  <c r="M289" i="1" a="1"/>
  <c r="M289" i="1" s="1"/>
  <c r="M290" i="1" a="1"/>
  <c r="M290" i="1" s="1"/>
  <c r="G291" i="10" s="1"/>
  <c r="M291" i="1" a="1"/>
  <c r="M291" i="1" s="1"/>
  <c r="M292" i="1" a="1"/>
  <c r="M292" i="1" s="1"/>
  <c r="M293" i="1" a="1"/>
  <c r="M293" i="1" s="1"/>
  <c r="G294" i="10" s="1"/>
  <c r="M294" i="1" a="1"/>
  <c r="M294" i="1" s="1"/>
  <c r="M295" i="1" a="1"/>
  <c r="M295" i="1" s="1"/>
  <c r="M296" i="1" a="1"/>
  <c r="M296" i="1" s="1"/>
  <c r="G297" i="10" s="1"/>
  <c r="M297" i="1" a="1"/>
  <c r="M297" i="1" s="1"/>
  <c r="M298" i="1" a="1"/>
  <c r="M298" i="1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M303" i="1" a="1"/>
  <c r="M303" i="1" s="1"/>
  <c r="G304" i="10" s="1"/>
  <c r="M304" i="1" a="1"/>
  <c r="M304" i="1" s="1"/>
  <c r="G305" i="10" s="1"/>
  <c r="M305" i="1" a="1"/>
  <c r="M305" i="1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M312" i="1" a="1"/>
  <c r="M312" i="1" s="1"/>
  <c r="G313" i="10" s="1"/>
  <c r="M313" i="1" a="1"/>
  <c r="M313" i="1" s="1"/>
  <c r="G314" i="10" s="1"/>
  <c r="M314" i="1" a="1"/>
  <c r="M314" i="1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M321" i="1" a="1"/>
  <c r="M321" i="1" s="1"/>
  <c r="G322" i="10" s="1"/>
  <c r="M322" i="1" a="1"/>
  <c r="M322" i="1" s="1"/>
  <c r="G323" i="10" s="1"/>
  <c r="M323" i="1" a="1"/>
  <c r="M323" i="1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M330" i="1" a="1"/>
  <c r="M330" i="1" s="1"/>
  <c r="G331" i="10" s="1"/>
  <c r="M331" i="1" a="1"/>
  <c r="M331" i="1" s="1"/>
  <c r="M332" i="1" a="1"/>
  <c r="M332" i="1" s="1"/>
  <c r="M333" i="1" a="1"/>
  <c r="M333" i="1" s="1"/>
  <c r="G334" i="10" s="1"/>
  <c r="M334" i="1" a="1"/>
  <c r="M334" i="1" s="1"/>
  <c r="M335" i="1" a="1"/>
  <c r="M335" i="1" s="1"/>
  <c r="M336" i="1" a="1"/>
  <c r="M336" i="1" s="1"/>
  <c r="G337" i="10" s="1"/>
  <c r="M337" i="1" a="1"/>
  <c r="M337" i="1" s="1"/>
  <c r="M338" i="1" a="1"/>
  <c r="M338" i="1" s="1"/>
  <c r="M339" i="1" a="1"/>
  <c r="M339" i="1" s="1"/>
  <c r="G340" i="10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G346" i="10" s="1"/>
  <c r="M346" i="1" a="1"/>
  <c r="M346" i="1" s="1"/>
  <c r="M347" i="1" a="1"/>
  <c r="M347" i="1" s="1"/>
  <c r="M348" i="1" a="1"/>
  <c r="M348" i="1" s="1"/>
  <c r="G349" i="10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G355" i="10" s="1"/>
  <c r="M355" i="1" a="1"/>
  <c r="M355" i="1" s="1"/>
  <c r="M356" i="1" a="1"/>
  <c r="M356" i="1" s="1"/>
  <c r="M357" i="1" a="1"/>
  <c r="M357" i="1" s="1"/>
  <c r="G358" i="10" s="1"/>
  <c r="M358" i="1" a="1"/>
  <c r="M358" i="1" s="1"/>
  <c r="M359" i="1" a="1"/>
  <c r="M359" i="1" s="1"/>
  <c r="M360" i="1" a="1"/>
  <c r="M360" i="1" s="1"/>
  <c r="G361" i="10" s="1"/>
  <c r="M361" i="1" a="1"/>
  <c r="M361" i="1" s="1"/>
  <c r="M362" i="1" a="1"/>
  <c r="M362" i="1" s="1"/>
  <c r="M363" i="1" a="1"/>
  <c r="M363" i="1" s="1"/>
  <c r="G364" i="10" s="1"/>
  <c r="M364" i="1" a="1"/>
  <c r="M364" i="1" s="1"/>
  <c r="M365" i="1" a="1"/>
  <c r="M365" i="1" s="1"/>
  <c r="M366" i="1" a="1"/>
  <c r="M366" i="1" s="1"/>
  <c r="G367" i="10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G373" i="10" s="1"/>
  <c r="M373" i="1" a="1"/>
  <c r="M373" i="1" s="1"/>
  <c r="M374" i="1" a="1"/>
  <c r="M374" i="1" s="1"/>
  <c r="M375" i="1" a="1"/>
  <c r="M375" i="1" s="1"/>
  <c r="G376" i="10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G382" i="10" s="1"/>
  <c r="M382" i="1" a="1"/>
  <c r="M382" i="1" s="1"/>
  <c r="M383" i="1" a="1"/>
  <c r="M383" i="1" s="1"/>
  <c r="M384" i="1" a="1"/>
  <c r="M384" i="1" s="1"/>
  <c r="G385" i="10" s="1"/>
  <c r="M385" i="1" a="1"/>
  <c r="M385" i="1" s="1"/>
  <c r="M386" i="1" a="1"/>
  <c r="M386" i="1" s="1"/>
  <c r="M387" i="1" a="1"/>
  <c r="M387" i="1" s="1"/>
  <c r="G388" i="10" s="1"/>
  <c r="M388" i="1" a="1"/>
  <c r="M388" i="1" s="1"/>
  <c r="M389" i="1" a="1"/>
  <c r="M389" i="1" s="1"/>
  <c r="M390" i="1" a="1"/>
  <c r="M390" i="1" s="1"/>
  <c r="G391" i="10" s="1"/>
  <c r="M391" i="1" a="1"/>
  <c r="M391" i="1" s="1"/>
  <c r="M392" i="1" a="1"/>
  <c r="M392" i="1" s="1"/>
  <c r="M393" i="1" a="1"/>
  <c r="M393" i="1" s="1"/>
  <c r="G394" i="10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G400" i="10" s="1"/>
  <c r="M400" i="1" a="1"/>
  <c r="M400" i="1" s="1"/>
  <c r="M401" i="1" a="1"/>
  <c r="M401" i="1" s="1"/>
  <c r="M402" i="1" a="1"/>
  <c r="M402" i="1" s="1"/>
  <c r="G403" i="10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G409" i="10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G427" i="10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G454" i="10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G469" i="10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6" i="1"/>
  <c r="AM37" i="1"/>
  <c r="AM39" i="1"/>
  <c r="AM40" i="1"/>
  <c r="AM41" i="1"/>
  <c r="AM42" i="1"/>
  <c r="AM43" i="1"/>
  <c r="AM44" i="1"/>
  <c r="AM46" i="1"/>
  <c r="AM47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8" i="1"/>
  <c r="AM70" i="1"/>
  <c r="AM71" i="1"/>
  <c r="AM74" i="1"/>
  <c r="AM75" i="1"/>
  <c r="AM76" i="1"/>
  <c r="AM77" i="1"/>
  <c r="AM79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8" i="1"/>
  <c r="AM189" i="1"/>
  <c r="AM190" i="1"/>
  <c r="AM191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6" i="1"/>
  <c r="AM207" i="1"/>
  <c r="AM208" i="1"/>
  <c r="AM209" i="1"/>
  <c r="AM210" i="1"/>
  <c r="AM211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8" i="1"/>
  <c r="AM229" i="1"/>
  <c r="AM230" i="1"/>
  <c r="AM231" i="1"/>
  <c r="AM232" i="1"/>
  <c r="AM234" i="1"/>
  <c r="AM235" i="1"/>
  <c r="AM236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3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D7" i="11"/>
  <c r="C11" i="10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4" i="10"/>
  <c r="N264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7" i="10"/>
  <c r="N237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8" i="10"/>
  <c r="N128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80" i="10"/>
  <c r="N80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1" i="11"/>
  <c r="D836" i="10"/>
  <c r="E830" i="11"/>
  <c r="D835" i="10"/>
  <c r="E829" i="11"/>
  <c r="D834" i="10"/>
  <c r="E828" i="11"/>
  <c r="D833" i="10"/>
  <c r="E827" i="11"/>
  <c r="D832" i="10"/>
  <c r="E826" i="11"/>
  <c r="D831" i="10"/>
  <c r="E825" i="11"/>
  <c r="D830" i="10"/>
  <c r="E824" i="11"/>
  <c r="D829" i="10"/>
  <c r="E823" i="11"/>
  <c r="D828" i="10"/>
  <c r="E822" i="11"/>
  <c r="D827" i="10"/>
  <c r="E821" i="11"/>
  <c r="D826" i="10"/>
  <c r="E820" i="11"/>
  <c r="D825" i="10"/>
  <c r="E819" i="11"/>
  <c r="D824" i="10"/>
  <c r="E818" i="11"/>
  <c r="D823" i="10"/>
  <c r="E817" i="11"/>
  <c r="D822" i="10"/>
  <c r="E816" i="11"/>
  <c r="D821" i="10"/>
  <c r="E815" i="11"/>
  <c r="D820" i="10"/>
  <c r="E814" i="11"/>
  <c r="D819" i="10"/>
  <c r="E813" i="11"/>
  <c r="D818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1" i="11"/>
  <c r="C836" i="10"/>
  <c r="D830" i="11"/>
  <c r="C835" i="10"/>
  <c r="D829" i="11"/>
  <c r="C834" i="10"/>
  <c r="D828" i="11"/>
  <c r="C833" i="10"/>
  <c r="D827" i="11"/>
  <c r="C832" i="10"/>
  <c r="D826" i="11"/>
  <c r="C831" i="10"/>
  <c r="D825" i="11"/>
  <c r="C830" i="10"/>
  <c r="D824" i="11"/>
  <c r="C829" i="10"/>
  <c r="D823" i="11"/>
  <c r="C828" i="10"/>
  <c r="D822" i="11"/>
  <c r="C827" i="10"/>
  <c r="D821" i="11"/>
  <c r="C826" i="10"/>
  <c r="D820" i="11"/>
  <c r="C825" i="10"/>
  <c r="D819" i="11"/>
  <c r="C824" i="10"/>
  <c r="D818" i="11"/>
  <c r="C823" i="10"/>
  <c r="D817" i="11"/>
  <c r="C822" i="10"/>
  <c r="D816" i="11"/>
  <c r="C821" i="10"/>
  <c r="D815" i="11"/>
  <c r="C820" i="10"/>
  <c r="D814" i="11"/>
  <c r="C819" i="10"/>
  <c r="D813" i="11"/>
  <c r="C818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1" i="11"/>
  <c r="G836" i="10"/>
  <c r="K830" i="11"/>
  <c r="G835" i="10"/>
  <c r="K829" i="11"/>
  <c r="G834" i="10"/>
  <c r="K828" i="11"/>
  <c r="G833" i="10"/>
  <c r="K827" i="11"/>
  <c r="G832" i="10"/>
  <c r="K826" i="11"/>
  <c r="G831" i="10"/>
  <c r="K825" i="11"/>
  <c r="G830" i="10"/>
  <c r="K824" i="11"/>
  <c r="G829" i="10"/>
  <c r="K823" i="11"/>
  <c r="G828" i="10"/>
  <c r="K822" i="11"/>
  <c r="G827" i="10"/>
  <c r="K821" i="11"/>
  <c r="G826" i="10"/>
  <c r="K820" i="11"/>
  <c r="G825" i="10"/>
  <c r="K819" i="11"/>
  <c r="G824" i="10"/>
  <c r="K818" i="11"/>
  <c r="G823" i="10"/>
  <c r="K817" i="11"/>
  <c r="G822" i="10"/>
  <c r="K816" i="11"/>
  <c r="G821" i="10"/>
  <c r="K815" i="11"/>
  <c r="G820" i="10"/>
  <c r="K814" i="11"/>
  <c r="G819" i="10"/>
  <c r="K813" i="11"/>
  <c r="G818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2" i="11"/>
  <c r="G577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3" i="11"/>
  <c r="G408" i="10"/>
  <c r="K402" i="11"/>
  <c r="G407" i="10"/>
  <c r="K401" i="11"/>
  <c r="G406" i="10"/>
  <c r="K400" i="11"/>
  <c r="G405" i="10"/>
  <c r="K399" i="11"/>
  <c r="G404" i="10"/>
  <c r="K397" i="11"/>
  <c r="G402" i="10"/>
  <c r="K396" i="11"/>
  <c r="G401" i="10"/>
  <c r="K394" i="11"/>
  <c r="G399" i="10"/>
  <c r="K393" i="11"/>
  <c r="G398" i="10"/>
  <c r="K392" i="11"/>
  <c r="G397" i="10"/>
  <c r="K391" i="11"/>
  <c r="G396" i="10"/>
  <c r="K390" i="11"/>
  <c r="G395" i="10"/>
  <c r="K388" i="11"/>
  <c r="G393" i="10"/>
  <c r="K387" i="11"/>
  <c r="G392" i="10"/>
  <c r="K385" i="11"/>
  <c r="G390" i="10"/>
  <c r="K384" i="11"/>
  <c r="G389" i="10"/>
  <c r="K382" i="11"/>
  <c r="G387" i="10"/>
  <c r="K381" i="11"/>
  <c r="G386" i="10"/>
  <c r="K379" i="11"/>
  <c r="G384" i="10"/>
  <c r="K378" i="11"/>
  <c r="G383" i="10"/>
  <c r="K376" i="11"/>
  <c r="G381" i="10"/>
  <c r="K375" i="11"/>
  <c r="G380" i="10"/>
  <c r="K374" i="11"/>
  <c r="G379" i="10"/>
  <c r="K373" i="11"/>
  <c r="G378" i="10"/>
  <c r="K372" i="11"/>
  <c r="G377" i="10"/>
  <c r="K370" i="11"/>
  <c r="G375" i="10"/>
  <c r="K369" i="11"/>
  <c r="G374" i="10"/>
  <c r="K367" i="11"/>
  <c r="G372" i="10"/>
  <c r="K366" i="11"/>
  <c r="G371" i="10"/>
  <c r="K365" i="11"/>
  <c r="G370" i="10"/>
  <c r="K364" i="11"/>
  <c r="G369" i="10"/>
  <c r="K363" i="11"/>
  <c r="G368" i="10"/>
  <c r="K361" i="11"/>
  <c r="G366" i="10"/>
  <c r="K360" i="11"/>
  <c r="G365" i="10"/>
  <c r="K358" i="11"/>
  <c r="G363" i="10"/>
  <c r="K357" i="11"/>
  <c r="G362" i="10"/>
  <c r="K355" i="11"/>
  <c r="G360" i="10"/>
  <c r="K354" i="11"/>
  <c r="G359" i="10"/>
  <c r="K352" i="11"/>
  <c r="G357" i="10"/>
  <c r="K351" i="11"/>
  <c r="G356" i="10"/>
  <c r="K349" i="11"/>
  <c r="G354" i="10"/>
  <c r="K348" i="11"/>
  <c r="G353" i="10"/>
  <c r="K347" i="11"/>
  <c r="G352" i="10"/>
  <c r="K346" i="11"/>
  <c r="G351" i="10"/>
  <c r="K345" i="11"/>
  <c r="G350" i="10"/>
  <c r="K343" i="11"/>
  <c r="G348" i="10"/>
  <c r="K342" i="11"/>
  <c r="G347" i="10"/>
  <c r="K340" i="11"/>
  <c r="G345" i="10"/>
  <c r="K339" i="11"/>
  <c r="G344" i="10"/>
  <c r="K338" i="11"/>
  <c r="G343" i="10"/>
  <c r="K337" i="11"/>
  <c r="G342" i="10"/>
  <c r="K336" i="11"/>
  <c r="G341" i="10"/>
  <c r="K334" i="11"/>
  <c r="G339" i="10"/>
  <c r="K333" i="11"/>
  <c r="G338" i="10"/>
  <c r="K331" i="11"/>
  <c r="G336" i="10"/>
  <c r="K330" i="11"/>
  <c r="G335" i="10"/>
  <c r="K328" i="11"/>
  <c r="G333" i="10"/>
  <c r="K327" i="11"/>
  <c r="G332" i="10"/>
  <c r="K325" i="11"/>
  <c r="G330" i="10"/>
  <c r="K319" i="11"/>
  <c r="G324" i="10"/>
  <c r="K316" i="11"/>
  <c r="G321" i="10"/>
  <c r="K310" i="11"/>
  <c r="G315" i="10"/>
  <c r="K307" i="11"/>
  <c r="G312" i="10"/>
  <c r="K301" i="11"/>
  <c r="G306" i="10"/>
  <c r="K298" i="11"/>
  <c r="G303" i="10"/>
  <c r="K294" i="11"/>
  <c r="G299" i="10"/>
  <c r="K293" i="11"/>
  <c r="G298" i="10"/>
  <c r="K291" i="11"/>
  <c r="G296" i="10"/>
  <c r="K290" i="11"/>
  <c r="G295" i="10"/>
  <c r="K288" i="11"/>
  <c r="G293" i="10"/>
  <c r="K287" i="11"/>
  <c r="G292" i="10"/>
  <c r="K285" i="11"/>
  <c r="G290" i="10"/>
  <c r="K284" i="11"/>
  <c r="G289" i="10"/>
  <c r="K282" i="11"/>
  <c r="G287" i="10"/>
  <c r="K281" i="11"/>
  <c r="G286" i="10"/>
  <c r="K279" i="11"/>
  <c r="G284" i="10"/>
  <c r="AM281" i="1"/>
  <c r="G282" i="10"/>
  <c r="AM278" i="1"/>
  <c r="G279" i="10"/>
  <c r="AM275" i="1"/>
  <c r="G276" i="10"/>
  <c r="AM272" i="1"/>
  <c r="G273" i="10"/>
  <c r="AM269" i="1"/>
  <c r="G270" i="10"/>
  <c r="AM266" i="1"/>
  <c r="G267" i="10"/>
  <c r="AM260" i="1"/>
  <c r="G261" i="10"/>
  <c r="AM257" i="1"/>
  <c r="G258" i="10"/>
  <c r="AM254" i="1"/>
  <c r="G255" i="10"/>
  <c r="AM251" i="1"/>
  <c r="G252" i="10"/>
  <c r="AM248" i="1"/>
  <c r="G249" i="10"/>
  <c r="AM245" i="1"/>
  <c r="G246" i="10"/>
  <c r="AM242" i="1"/>
  <c r="G243" i="10"/>
  <c r="AM239" i="1"/>
  <c r="G240" i="10"/>
  <c r="AM233" i="1"/>
  <c r="G234" i="10"/>
  <c r="AM227" i="1"/>
  <c r="G228" i="10"/>
  <c r="AM224" i="1"/>
  <c r="G225" i="10"/>
  <c r="AM215" i="1"/>
  <c r="G216" i="10"/>
  <c r="AM212" i="1"/>
  <c r="G213" i="10"/>
  <c r="AM203" i="1"/>
  <c r="G204" i="10"/>
  <c r="AM194" i="1"/>
  <c r="G195" i="10"/>
  <c r="AM186" i="1"/>
  <c r="G187" i="10"/>
  <c r="AM185" i="1"/>
  <c r="G186" i="10"/>
  <c r="L184" i="10"/>
  <c r="N184" i="10"/>
  <c r="AM180" i="1"/>
  <c r="G181" i="10"/>
  <c r="AM179" i="1"/>
  <c r="G180" i="10"/>
  <c r="L178" i="10"/>
  <c r="N178" i="10"/>
  <c r="AM174" i="1"/>
  <c r="G175" i="10"/>
  <c r="L172" i="10"/>
  <c r="N172" i="10"/>
  <c r="AM170" i="1"/>
  <c r="G171" i="10"/>
  <c r="AM168" i="1"/>
  <c r="G169" i="10"/>
  <c r="AM167" i="1"/>
  <c r="G168" i="10"/>
  <c r="AM165" i="1"/>
  <c r="G166" i="10"/>
  <c r="AM158" i="1"/>
  <c r="G159" i="10"/>
  <c r="K114" i="11"/>
  <c r="G118" i="10"/>
  <c r="K96" i="11"/>
  <c r="G100" i="10"/>
  <c r="K90" i="11"/>
  <c r="G94" i="10"/>
  <c r="K88" i="11"/>
  <c r="G92" i="10"/>
  <c r="K79" i="11"/>
  <c r="G83" i="10"/>
  <c r="K76" i="11"/>
  <c r="G80" i="10"/>
  <c r="K74" i="11"/>
  <c r="G78" i="10"/>
  <c r="K73" i="11"/>
  <c r="G77" i="10"/>
  <c r="K68" i="11"/>
  <c r="G72" i="10"/>
  <c r="K65" i="11"/>
  <c r="G69" i="10"/>
  <c r="K62" i="11"/>
  <c r="G66" i="10"/>
  <c r="K58" i="11"/>
  <c r="G62" i="10"/>
  <c r="K57" i="11"/>
  <c r="G61" i="10"/>
  <c r="K55" i="11"/>
  <c r="G59" i="10"/>
  <c r="K54" i="11"/>
  <c r="G58" i="10"/>
  <c r="K43" i="11"/>
  <c r="G47" i="10"/>
  <c r="K41" i="11"/>
  <c r="G45" i="10"/>
  <c r="K34" i="11"/>
  <c r="G38" i="10"/>
  <c r="K31" i="11"/>
  <c r="G35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<sst xmlns="http://schemas.openxmlformats.org/spreadsheetml/2006/main" count="6896" uniqueCount="1445">
  <si>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</si>
  <si>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</si>
  <si>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</si>
  <si>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</si>
  <si>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</si>
  <si>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</si>
  <si>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</si>
  <si>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</si>
  <si>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</si>
  <si>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</si>
  <si>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</si>
  <si>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</si>
  <si>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</si>
  <si>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</si>
  <si>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</si>
  <si>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</si>
  <si>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</si>
  <si>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</si>
  <si>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</si>
  <si>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</si>
  <si>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</si>
  <si>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</si>
  <si>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</si>
  <si>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</si>
  <si>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</si>
  <si>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</si>
  <si>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</si>
  <si>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</si>
  <si>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</si>
  <si>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</si>
  <si>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</si>
  <si>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</si>
  <si>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</si>
  <si>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</si>
  <si>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</si>
  <si>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</si>
  <si>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</si>
  <si>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</si>
  <si>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</si>
  <si>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</si>
  <si>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</si>
  <si>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</si>
  <si>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</si>
  <si>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</si>
  <si>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</si>
  <si>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</si>
  <si>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</si>
  <si>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</si>
  <si>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</si>
  <si>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</si>
  <si>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</si>
  <si>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</si>
  <si>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</si>
  <si>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</si>
  <si>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</si>
  <si>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</si>
  <si>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</si>
  <si>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</si>
  <si>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</si>
  <si>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</si>
  <si>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</si>
  <si>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</si>
  <si>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</si>
  <si>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</si>
  <si>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</si>
  <si>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</si>
  <si>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</si>
  <si>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</si>
  <si>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</si>
  <si>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</si>
  <si>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</si>
  <si>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</si>
  <si>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</si>
  <si>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</si>
  <si>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</si>
  <si>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</si>
  <si>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</si>
  <si>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</si>
  <si>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</si>
  <si>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</si>
  <si>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</si>
  <si>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</si>
  <si>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</si>
  <si>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</si>
  <si>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</si>
  <si>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</si>
  <si>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</si>
  <si>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</si>
  <si>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</si>
  <si>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</si>
  <si>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</si>
  <si>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</si>
  <si>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</si>
  <si>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</si>
  <si>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</si>
  <si>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</si>
  <si>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</si>
  <si>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</si>
  <si>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</si>
  <si>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</si>
  <si>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</si>
  <si>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</si>
  <si>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</si>
  <si>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</si>
  <si>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</si>
  <si>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</si>
  <si>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</si>
  <si>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</si>
  <si>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</si>
  <si>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</si>
  <si>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</si>
  <si>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</si>
  <si>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</si>
  <si>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</si>
  <si>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</si>
  <si>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</si>
  <si>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</si>
  <si>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</si>
  <si>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</si>
  <si>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</si>
  <si>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</si>
  <si>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</si>
  <si>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</si>
  <si>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</si>
  <si>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</si>
  <si>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</si>
  <si>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</si>
  <si>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</si>
  <si>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</si>
  <si>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</si>
  <si>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</si>
  <si>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</si>
  <si>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</si>
  <si>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</si>
  <si>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</si>
  <si>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</si>
  <si>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</si>
  <si>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</si>
  <si>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</si>
  <si>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</si>
  <si>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</si>
  <si>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</si>
  <si>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</si>
  <si>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</si>
  <si>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</si>
  <si>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</si>
  <si>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</si>
  <si>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</si>
  <si>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</si>
  <si>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</si>
  <si>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</si>
  <si>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</si>
  <si>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</si>
  <si>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</si>
  <si>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</si>
  <si>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</si>
  <si>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</si>
  <si>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</si>
  <si>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</si>
  <si>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</si>
  <si>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</si>
  <si>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</si>
  <si>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</si>
  <si>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</si>
  <si>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</si>
  <si>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</si>
  <si>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</si>
  <si>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</si>
  <si>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</si>
  <si>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</si>
  <si>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</si>
  <si>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</si>
  <si>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</si>
  <si>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</si>
  <si>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</si>
  <si>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</si>
  <si>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</si>
  <si>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</si>
  <si>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</si>
  <si>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</si>
  <si>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</si>
  <si>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</si>
  <si>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</si>
  <si>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</si>
  <si>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</si>
  <si>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</si>
  <si>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</si>
  <si>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</si>
  <si>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</si>
  <si>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</si>
  <si>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</si>
  <si>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</si>
  <si>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</si>
  <si>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</si>
  <si>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</si>
  <si>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</si>
  <si>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</si>
  <si>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</si>
  <si>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</si>
  <si>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</si>
  <si>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</si>
  <si>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</si>
  <si>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</si>
  <si>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</si>
  <si>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</si>
  <si>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</si>
  <si>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</si>
  <si>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</si>
  <si>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</si>
  <si>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</si>
  <si>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</si>
  <si>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</si>
  <si>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</si>
  <si>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</si>
  <si>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</si>
  <si>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</si>
  <si>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</si>
  <si>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</si>
  <si>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</si>
  <si>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</si>
  <si>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</si>
  <si>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</si>
  <si>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</si>
  <si>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</si>
  <si>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</si>
  <si>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</si>
  <si>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</si>
  <si>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</si>
  <si>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</si>
  <si>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</si>
  <si>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</si>
  <si>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</si>
  <si>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</si>
  <si>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</si>
  <si>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</si>
  <si>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</si>
  <si>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</si>
  <si>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</si>
  <si>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</si>
  <si>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</si>
  <si>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</si>
  <si>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</si>
  <si>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</si>
  <si>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</si>
  <si>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</si>
  <si>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</si>
  <si>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</si>
  <si>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</si>
  <si>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</si>
  <si>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</si>
  <si>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</si>
  <si>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</si>
  <si>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</si>
  <si>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</si>
  <si>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</si>
  <si>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</si>
  <si>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</si>
  <si>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</si>
  <si>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</si>
  <si>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</si>
  <si>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</si>
  <si>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</si>
  <si>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</si>
  <si>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</si>
  <si>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</si>
  <si>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</si>
  <si>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</si>
  <si>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</si>
  <si>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</si>
  <si>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</si>
  <si>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</si>
  <si>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</si>
  <si>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</si>
  <si>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</si>
  <si>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</si>
  <si>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</si>
  <si>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</si>
  <si>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</si>
  <si>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</si>
  <si>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</si>
  <si>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</si>
  <si>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</si>
  <si>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</si>
  <si>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</si>
  <si>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</si>
  <si>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</si>
  <si>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</si>
  <si>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</si>
  <si>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</si>
  <si>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</si>
  <si>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</si>
  <si>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</si>
  <si>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</si>
  <si>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</si>
  <si>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</si>
  <si>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</si>
  <si>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</si>
  <si>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</si>
  <si>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</si>
  <si>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</si>
  <si>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</si>
  <si>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</si>
  <si>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</si>
  <si>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</si>
  <si>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</si>
  <si>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</si>
  <si>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</si>
  <si>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</si>
  <si>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</si>
  <si>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</si>
  <si>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</si>
  <si>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</si>
  <si>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</si>
  <si>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</si>
  <si>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</si>
  <si>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</si>
  <si>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</si>
  <si>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</si>
  <si>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</si>
  <si>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</si>
  <si>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</si>
  <si>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</si>
  <si>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</si>
  <si>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</si>
  <si>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</si>
  <si>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</si>
  <si>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</si>
  <si>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</si>
  <si>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</si>
  <si>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</si>
  <si>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</si>
  <si>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</si>
  <si>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</si>
  <si>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</si>
  <si>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</si>
  <si>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</si>
  <si>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</si>
  <si>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</si>
  <si>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</si>
  <si>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</si>
  <si>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</si>
  <si>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</si>
  <si>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</si>
  <si>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</si>
  <si>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</si>
  <si>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</si>
  <si>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</si>
  <si>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</si>
  <si>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</si>
  <si>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</si>
  <si>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</si>
  <si>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</si>
  <si>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</si>
  <si>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</si>
  <si>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</si>
  <si>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</si>
  <si>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</si>
  <si>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</si>
  <si>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</si>
  <si>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</si>
  <si>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</si>
  <si>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</si>
  <si>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</si>
  <si>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</si>
  <si>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</si>
  <si>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</si>
  <si>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</si>
  <si>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</si>
  <si>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</si>
  <si>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</si>
  <si>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</si>
  <si>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</si>
  <si>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</si>
  <si>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</si>
  <si>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</si>
  <si>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</si>
  <si>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</si>
  <si>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</si>
  <si>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</si>
  <si>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</si>
  <si>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</si>
  <si>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</si>
  <si>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</si>
  <si>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</si>
  <si>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</si>
  <si>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</si>
  <si>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</si>
  <si>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</si>
  <si>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</si>
  <si>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</si>
  <si>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</si>
  <si>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</si>
  <si>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</si>
  <si>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</si>
  <si>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</si>
  <si>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</si>
  <si>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</si>
  <si>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</si>
  <si>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</si>
  <si>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</si>
  <si>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</si>
  <si>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</si>
  <si>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</si>
  <si>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</si>
  <si>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</si>
  <si>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</si>
  <si>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</si>
  <si>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</si>
  <si>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</si>
  <si>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</si>
  <si>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</si>
  <si>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</si>
  <si>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</si>
  <si>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</si>
  <si>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</si>
  <si>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</si>
  <si>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</si>
  <si>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</si>
  <si>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</si>
  <si>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</si>
  <si>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</si>
  <si>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</si>
  <si>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</si>
  <si>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</si>
  <si>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</si>
  <si>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</si>
  <si>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</si>
  <si>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</si>
  <si>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</si>
  <si>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</si>
  <si>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</si>
  <si>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</si>
  <si>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</si>
  <si>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</si>
  <si>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</si>
  <si>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</si>
  <si>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</si>
  <si>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</si>
  <si>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</si>
  <si>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</si>
  <si>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</si>
  <si>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</si>
  <si>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</si>
  <si>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</si>
  <si>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</si>
  <si>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</si>
  <si>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</si>
  <si>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</si>
  <si>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</si>
  <si>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</si>
  <si>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</si>
  <si>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</si>
  <si>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</si>
  <si>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</si>
  <si>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</si>
  <si>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</si>
  <si>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</si>
  <si>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</si>
  <si>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</si>
  <si>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</si>
  <si>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</si>
  <si>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</si>
  <si>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</si>
  <si>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</si>
  <si>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</si>
  <si>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</si>
  <si>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</si>
  <si>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</si>
  <si>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</si>
  <si>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</si>
  <si>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</si>
  <si>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</si>
  <si>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</si>
  <si>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</si>
  <si>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</si>
  <si>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</si>
  <si>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</si>
  <si>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</si>
  <si>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</si>
  <si>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</si>
  <si>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</si>
  <si>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</si>
  <si>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</si>
  <si>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</si>
  <si>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</si>
  <si>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</si>
  <si>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</si>
  <si>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</si>
  <si>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</si>
  <si>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</si>
  <si>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</si>
  <si>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</si>
  <si>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</si>
  <si>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</si>
  <si>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</si>
  <si>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</si>
  <si>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</si>
  <si>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</si>
  <si>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</si>
  <si>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</si>
  <si>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</si>
  <si>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</si>
  <si>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</si>
  <si>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</si>
  <si>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</si>
  <si>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</si>
  <si>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</si>
  <si>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</si>
  <si>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</si>
  <si>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</si>
  <si>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</si>
  <si>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</si>
  <si>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</si>
  <si>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</si>
  <si>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</si>
  <si>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</si>
  <si>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</si>
  <si>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</si>
  <si>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</si>
  <si>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</si>
  <si>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</si>
  <si>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</si>
  <si>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</si>
  <si>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</si>
  <si>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</si>
  <si>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</si>
  <si>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</si>
  <si>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</si>
  <si>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</si>
  <si>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</si>
  <si>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</si>
  <si>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</si>
  <si>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</si>
  <si>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</si>
  <si>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</si>
  <si>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</si>
  <si>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</si>
  <si>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</si>
  <si>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</si>
  <si>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</si>
  <si>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</si>
  <si>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</si>
  <si>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</si>
  <si>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</si>
  <si>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</si>
  <si>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</si>
  <si>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</si>
  <si>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</si>
  <si>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</si>
  <si>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</si>
  <si>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</si>
  <si>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</si>
  <si>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</si>
  <si>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</si>
  <si>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</si>
  <si>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</si>
  <si>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</si>
  <si>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</si>
  <si>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</si>
  <si>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</si>
  <si>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</si>
  <si>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</si>
  <si>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</si>
  <si>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</si>
  <si>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</si>
  <si>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</si>
  <si>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</si>
  <si>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</si>
  <si>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</si>
  <si>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</si>
  <si>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</si>
  <si>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</si>
  <si>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</si>
  <si>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</si>
  <si>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</si>
  <si>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</si>
  <si>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</si>
  <si>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</si>
  <si>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</si>
  <si>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</si>
  <si>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</si>
  <si>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</si>
  <si>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</si>
  <si>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</si>
  <si>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</si>
  <si>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</si>
  <si>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</si>
  <si>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</si>
  <si>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</si>
  <si>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</si>
  <si>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</si>
  <si>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</si>
  <si>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</si>
  <si>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</si>
  <si>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</si>
  <si>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</si>
  <si>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</si>
  <si>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</si>
  <si>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</si>
  <si>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</si>
  <si>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</si>
  <si>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</si>
  <si>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</si>
  <si>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</si>
  <si>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</si>
  <si>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</si>
  <si>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</si>
  <si>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</si>
  <si>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</si>
  <si>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</si>
  <si>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</si>
  <si>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</si>
  <si>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</si>
  <si>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</si>
  <si>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</si>
  <si>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</si>
  <si>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</si>
  <si>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</si>
  <si>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</si>
  <si>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</si>
  <si>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</si>
  <si>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</si>
  <si>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</si>
  <si>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</si>
  <si>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</si>
  <si>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</si>
  <si>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</si>
  <si>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</si>
  <si>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</si>
  <si>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</si>
  <si>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</si>
  <si>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</si>
  <si>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</si>
  <si>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</si>
  <si>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</si>
  <si>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</si>
  <si>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</si>
  <si>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</si>
  <si>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</si>
  <si>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</si>
  <si>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</si>
  <si>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</si>
  <si>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</si>
  <si>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</si>
  <si>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</si>
  <si>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</si>
  <si>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</si>
  <si>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</si>
  <si>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</si>
  <si>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</si>
  <si>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</si>
  <si>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</si>
  <si>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</si>
  <si>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</si>
  <si>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</si>
  <si>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</si>
  <si>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</si>
  <si>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</si>
  <si>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</si>
  <si>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</si>
  <si>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</si>
  <si>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</si>
  <si>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</si>
  <si>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</si>
  <si>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</si>
  <si>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</si>
  <si>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</si>
  <si>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</si>
  <si>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</si>
  <si>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</si>
  <si>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</si>
  <si>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</si>
  <si>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</si>
  <si>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</si>
  <si>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</si>
  <si>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</si>
  <si>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</si>
  <si>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</si>
  <si>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</si>
  <si>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</si>
  <si>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</si>
  <si>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</si>
  <si>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</si>
  <si>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</si>
  <si>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</si>
  <si>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</si>
  <si>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</si>
  <si>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</si>
  <si>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</si>
  <si>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</si>
  <si>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</si>
  <si>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</si>
  <si>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</si>
  <si>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</si>
  <si>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</si>
  <si>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</si>
  <si>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</si>
  <si>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</si>
  <si>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</si>
  <si>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</si>
  <si>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</si>
  <si>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</si>
  <si>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</si>
  <si>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</si>
  <si>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</si>
  <si>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</si>
  <si>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</si>
  <si>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</si>
  <si>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</si>
  <si>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</si>
  <si>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</si>
  <si>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</si>
  <si>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</si>
  <si>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</si>
  <si>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</si>
  <si>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</si>
  <si>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</si>
  <si>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</si>
  <si>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</si>
  <si>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</si>
  <si>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</si>
  <si>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</si>
  <si>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</si>
  <si>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</si>
  <si>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</si>
  <si>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</si>
  <si>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</si>
  <si>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</si>
  <si>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</si>
  <si>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</si>
  <si>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</si>
  <si>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</si>
  <si>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</si>
  <si>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</si>
  <si>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</si>
  <si>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</si>
  <si>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</si>
  <si>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</si>
  <si>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</si>
  <si>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</si>
  <si>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</si>
  <si>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</si>
  <si>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</si>
  <si>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</si>
  <si>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</si>
  <si>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</si>
  <si>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</si>
  <si>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</si>
  <si>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</si>
  <si>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</si>
  <si>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</si>
  <si>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</si>
  <si>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</si>
  <si>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</si>
  <si>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</si>
  <si>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</si>
  <si>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</si>
  <si>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</si>
  <si>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</si>
  <si>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</si>
  <si>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</si>
  <si>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</si>
  <si>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</si>
  <si>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</si>
  <si>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</si>
  <si>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</si>
  <si>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</si>
  <si>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</si>
  <si>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</si>
  <si>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</si>
  <si>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</si>
  <si>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</si>
  <si>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</si>
  <si>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</si>
  <si>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</si>
  <si>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</si>
  <si>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</si>
  <si>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</si>
  <si>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</si>
  <si>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</si>
  <si>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</si>
  <si>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</si>
  <si>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</si>
  <si>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</si>
  <si>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</si>
  <si>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</si>
  <si>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</si>
  <si>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</si>
  <si>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</si>
  <si>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</si>
  <si>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</si>
  <si>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</si>
  <si>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</si>
  <si>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</si>
  <si>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</si>
  <si>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</si>
  <si>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</si>
  <si>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</si>
  <si>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</si>
  <si>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</si>
  <si>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</si>
  <si>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</si>
  <si>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</si>
  <si>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</si>
  <si>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</si>
  <si>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</si>
  <si>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</si>
  <si>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</si>
  <si>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</si>
  <si>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</si>
  <si>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</si>
  <si>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</si>
  <si>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</si>
  <si>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</si>
  <si>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</si>
  <si>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</si>
  <si>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</si>
  <si>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</si>
  <si>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</si>
  <si>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</si>
  <si>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</si>
  <si>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</si>
  <si>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</si>
  <si>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</si>
  <si>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</si>
  <si>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</si>
  <si>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</si>
  <si>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</si>
  <si>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</si>
  <si>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</si>
  <si>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</si>
  <si>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</si>
  <si>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</si>
  <si>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</si>
  <si>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</si>
  <si>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</si>
  <si>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</si>
  <si>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</si>
  <si>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</si>
  <si>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</si>
  <si>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</si>
  <si>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</si>
  <si>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</si>
  <si>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</si>
  <si>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</si>
  <si>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</si>
  <si>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</si>
  <si>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</si>
  <si>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</si>
  <si>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</si>
  <si>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</si>
  <si>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</si>
  <si>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</si>
  <si>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</si>
  <si>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</si>
  <si>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</si>
  <si>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</si>
  <si>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</si>
  <si>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</si>
  <si>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</si>
  <si>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</si>
  <si>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</si>
  <si>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</si>
  <si>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</si>
  <si>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</si>
  <si>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</si>
  <si>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</si>
  <si>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</si>
  <si>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</si>
  <si>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</si>
  <si>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</si>
  <si>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</si>
  <si>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</si>
  <si>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</si>
  <si>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</si>
  <si>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</si>
  <si>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</si>
  <si>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</si>
  <si>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</si>
  <si>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</si>
  <si>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</si>
  <si>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</si>
  <si>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</si>
  <si>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</si>
  <si>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</si>
  <si>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</si>
  <si>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</si>
  <si>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</si>
  <si>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</si>
  <si>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</si>
  <si>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</si>
  <si>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</si>
  <si>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</si>
  <si>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</si>
  <si>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</si>
  <si>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</si>
  <si>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</si>
  <si>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</si>
  <si>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</si>
  <si>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</si>
  <si>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</si>
  <si>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</si>
  <si>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</si>
  <si>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</si>
  <si>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</si>
  <si>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</si>
  <si>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</si>
  <si>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</si>
  <si>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</si>
  <si>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</si>
  <si>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</si>
  <si>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</si>
  <si>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</si>
  <si>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</si>
  <si>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</si>
  <si>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</si>
  <si>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</si>
  <si>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</si>
  <si>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</si>
  <si>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</si>
  <si>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</si>
  <si>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</si>
  <si>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</si>
  <si>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</si>
  <si>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</si>
  <si>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</si>
  <si>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</si>
  <si>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</si>
  <si>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</si>
  <si>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</si>
  <si>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</si>
  <si>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</si>
  <si>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</si>
  <si>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</si>
  <si>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</si>
  <si>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</si>
  <si>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</si>
  <si>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</si>
  <si>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</si>
  <si>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</si>
  <si>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</si>
  <si>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</si>
  <si>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</si>
  <si>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</si>
  <si>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</si>
  <si>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</si>
  <si>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</si>
  <si>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</si>
  <si>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</si>
  <si>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</si>
  <si>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</si>
  <si>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</si>
  <si>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</si>
  <si>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</si>
  <si>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</si>
  <si>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</si>
  <si>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</si>
  <si>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</si>
  <si>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</si>
  <si>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</si>
  <si>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</si>
  <si>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</si>
  <si>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</si>
  <si>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</si>
  <si>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</si>
  <si>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</si>
  <si>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</si>
  <si>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</si>
  <si>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</si>
  <si>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</si>
  <si>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</si>
  <si>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</si>
  <si>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</si>
  <si>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</si>
  <si>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</si>
  <si>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</si>
  <si>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</si>
  <si>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</si>
  <si>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</si>
  <si>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</si>
  <si>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</si>
  <si>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</si>
  <si>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</si>
  <si>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</si>
  <si>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</si>
  <si>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</si>
  <si>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</si>
  <si>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</si>
  <si>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</si>
  <si>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</si>
  <si>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</si>
  <si>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</si>
  <si>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</si>
  <si>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</si>
  <si>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</si>
  <si>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</si>
  <si>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</si>
  <si>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</si>
  <si>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</si>
  <si>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</si>
  <si>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</si>
  <si>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</si>
  <si>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</si>
  <si>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</si>
  <si>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</si>
  <si>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</si>
  <si>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</si>
  <si>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</si>
  <si>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</si>
  <si>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</si>
  <si>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</si>
  <si>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</si>
  <si>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</si>
  <si>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</si>
  <si>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</si>
  <si>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</si>
  <si>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</si>
  <si>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</si>
  <si>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</si>
  <si>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</si>
  <si>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</si>
  <si>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</si>
  <si>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</si>
  <si>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</si>
  <si>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</si>
  <si>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</si>
  <si>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</si>
  <si>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</si>
  <si>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</si>
  <si>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</si>
  <si>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</si>
  <si>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</si>
  <si>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</si>
  <si>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</si>
  <si>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</si>
  <si>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</si>
  <si>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</si>
  <si>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</si>
  <si>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</si>
  <si>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</si>
  <si>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</si>
  <si>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</si>
  <si>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</si>
  <si>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</si>
  <si>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</si>
  <si>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</si>
  <si>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</si>
  <si>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</si>
  <si>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</si>
  <si>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</si>
  <si>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</si>
  <si>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</si>
  <si>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</si>
  <si>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</si>
  <si>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</si>
  <si>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</si>
  <si>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</si>
  <si>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</si>
  <si>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</si>
  <si>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</si>
  <si>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</si>
  <si>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</si>
  <si>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</si>
  <si>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</si>
  <si>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</si>
  <si>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</si>
  <si>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</si>
  <si>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</si>
  <si>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</si>
  <si>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</si>
  <si>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</si>
  <si>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</si>
  <si>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</si>
  <si>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</si>
  <si>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</si>
  <si>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</si>
  <si>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</si>
  <si>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</si>
  <si>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</si>
  <si>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</si>
  <si>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</si>
  <si>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</si>
  <si>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</si>
  <si>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</si>
  <si>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</si>
  <si>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</si>
  <si>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</si>
  <si>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</si>
  <si>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</si>
  <si>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</si>
  <si>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</si>
  <si>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</si>
  <si>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</si>
  <si>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</si>
  <si>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</si>
  <si>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</si>
  <si>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</si>
  <si>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</si>
  <si>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</si>
  <si>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</si>
  <si>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</si>
  <si>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</si>
  <si>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</si>
  <si>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</si>
  <si>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</si>
  <si>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</si>
  <si>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</si>
  <si>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</si>
  <si>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</si>
  <si>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</si>
  <si>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</si>
  <si>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</si>
  <si>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</si>
  <si>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</si>
  <si>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</si>
  <si>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</si>
  <si>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</si>
  <si>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</si>
  <si>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</si>
  <si>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</si>
  <si>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</si>
  <si>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</si>
  <si>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</si>
  <si>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</si>
  <si>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</si>
  <si>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</si>
  <si>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</si>
  <si>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</si>
  <si>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</si>
  <si>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</si>
  <si>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</si>
  <si>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</si>
  <si>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</si>
  <si>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</si>
  <si>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</si>
  <si>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</si>
  <si>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</si>
  <si>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</si>
  <si>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</si>
  <si>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</si>
  <si>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</si>
  <si>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</si>
  <si>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</si>
  <si>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</si>
  <si>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</si>
  <si>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</si>
  <si>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</si>
  <si>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</si>
  <si>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</si>
  <si>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</si>
  <si>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</si>
  <si>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</si>
  <si>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</si>
  <si>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</si>
  <si>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</si>
  <si>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</si>
  <si>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</si>
  <si>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</si>
  <si>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</si>
  <si>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</si>
  <si>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</si>
  <si>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</si>
  <si>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</si>
  <si>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</si>
  <si>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</si>
  <si>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</si>
  <si>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</si>
  <si>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</si>
  <si>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</si>
  <si>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</si>
  <si>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</si>
  <si>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</si>
  <si>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</si>
  <si>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</si>
  <si>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</si>
  <si>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</si>
  <si>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</si>
  <si>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</si>
  <si>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</si>
  <si>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</si>
  <si>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</si>
  <si>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</si>
  <si>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</si>
  <si>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</si>
  <si>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</si>
  <si>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</si>
  <si>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</si>
  <si>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</si>
  <si>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</si>
  <si>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</si>
  <si>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</si>
  <si>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</si>
  <si>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</si>
  <si>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</si>
  <si>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</si>
  <si>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</si>
  <si>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</si>
  <si>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</si>
  <si>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</si>
  <si>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</si>
  <si>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</si>
  <si>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</si>
  <si>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</si>
  <si>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</si>
  <si>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</si>
  <si>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</si>
  <si>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</si>
  <si>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</si>
  <si>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</si>
  <si>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</si>
  <si>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</si>
  <si>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</si>
  <si>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</si>
  <si>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</si>
  <si>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</si>
  <si>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</si>
  <si>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</si>
  <si>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</si>
  <si>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</si>
  <si>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</si>
  <si>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</si>
  <si>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</si>
  <si>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</si>
  <si>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</si>
  <si>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</si>
  <si>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</si>
  <si>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</si>
  <si>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</si>
  <si>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</si>
  <si>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</si>
  <si>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</si>
  <si>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</si>
  <si>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</si>
  <si>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</si>
  <si>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</si>
  <si>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</si>
  <si>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</si>
  <si>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</si>
  <si>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</si>
  <si>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</si>
  <si>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</si>
  <si>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</si>
  <si>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</si>
  <si>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</si>
  <si>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</si>
  <si>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</si>
  <si>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</si>
  <si>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</si>
  <si>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</si>
  <si>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</si>
  <si>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</si>
  <si>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</si>
  <si>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</si>
  <si>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</si>
  <si>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</si>
  <si>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</si>
  <si>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</si>
  <si>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</si>
  <si>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</si>
  <si>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</si>
  <si>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</si>
  <si>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</si>
  <si>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</si>
  <si>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</si>
  <si>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</si>
  <si>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</si>
  <si>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</si>
  <si>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</si>
  <si>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</si>
  <si>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</si>
  <si>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</si>
  <si>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</si>
  <si>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</si>
  <si>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</si>
  <si>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</si>
  <si>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</si>
  <si>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</si>
  <si>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</si>
  <si>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</si>
  <si>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</si>
  <si>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</si>
  <si>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</si>
  <si>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</si>
  <si>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</si>
  <si>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</si>
  <si>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</si>
  <si>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</si>
  <si>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</si>
  <si>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</si>
  <si>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</si>
  <si>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</si>
  <si>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</si>
  <si>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</si>
  <si>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</si>
  <si>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</si>
  <si>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</si>
  <si>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</si>
  <si>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</si>
  <si>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</si>
  <si>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</si>
  <si>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</si>
  <si>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</si>
  <si>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</si>
  <si>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</si>
  <si>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</si>
  <si>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</si>
  <si>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</si>
  <si>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</si>
  <si>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</si>
  <si>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</si>
  <si>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</si>
  <si>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</si>
  <si>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</si>
  <si>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</si>
  <si>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</si>
  <si>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</si>
  <si>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</si>
  <si>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</si>
  <si>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</si>
  <si>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</si>
  <si>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</si>
  <si>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</si>
  <si>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</si>
  <si>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</si>
  <si>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</si>
  <si>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</si>
  <si>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</si>
  <si>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</si>
  <si>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</si>
  <si>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</si>
  <si>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</si>
  <si>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</si>
  <si>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</si>
  <si>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</si>
  <si>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</si>
  <si>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</si>
  <si>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</si>
  <si>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</si>
  <si>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</si>
  <si>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</si>
  <si>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</si>
  <si>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</si>
  <si>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</si>
  <si>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</si>
  <si>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</si>
  <si>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</si>
  <si>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</si>
  <si>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</si>
  <si>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</si>
  <si>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</si>
  <si>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</si>
  <si>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</si>
  <si>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</si>
  <si>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</si>
  <si>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</si>
  <si>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</si>
  <si>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</si>
  <si>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</si>
  <si>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</si>
  <si>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</si>
  <si>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</si>
  <si>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</si>
  <si>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</si>
  <si>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</si>
  <si>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</si>
  <si>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</si>
  <si>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</si>
  <si>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</si>
  <si>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</si>
  <si>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</si>
  <si>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</si>
  <si>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</si>
  <si>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</si>
  <si>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</si>
  <si>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</si>
  <si>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</si>
  <si>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</si>
  <si>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</si>
  <si>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</si>
  <si>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</si>
  <si>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</si>
  <si>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</si>
  <si>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</si>
  <si>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</si>
  <si>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</si>
  <si>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</si>
  <si>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</si>
  <si>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</si>
  <si>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</si>
  <si>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</si>
  <si>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</si>
  <si>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</si>
  <si>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</si>
  <si>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</si>
  <si>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</si>
  <si>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</si>
  <si>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Jovanio</t>
  </si>
  <si>
    <t>Solda - Condicionado à temperatura (tem junta via 1 e 2)</t>
  </si>
  <si>
    <t xml:space="preserve"> Máquina avariada/Liberado mec. 08:05/Macro 1 08:06</t>
  </si>
  <si>
    <t>ZGI-ZRU</t>
  </si>
  <si>
    <t>ZGIZRU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</si>
  <si>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</si>
  <si>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</si>
  <si>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</si>
  <si>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</si>
  <si>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</si>
  <si>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</si>
  <si>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</si>
  <si>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</si>
  <si>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</si>
  <si>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</si>
  <si>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</si>
  <si>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</si>
  <si>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Turma pronta 08:50/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</si>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</sst>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J1" activePane="topRight" state="frozen"/>
      <selection pane="topRight" activeCell="BK180" sqref="BK1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 hidden="1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 hidden="1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4">IF(AND(BR148&lt;1,BS148&lt;1),"Produção e Intervalo",IF(BR148&lt;1,"Intervalo",IF(BS148&lt;1,"Produção","Aderente")))</f>
        <v>Produção</v>
      </c>
      <c r="BR148" s="21">
        <f t="shared" ref="BR148" si="45">IF(OR(B148="",F148=""),"*",AY148/P148)</f>
        <v>1</v>
      </c>
      <c r="BS148" s="21">
        <f t="shared" ref="BS148" si="46">IF(OR(B148="",F148=""),"*",BA148/Q148)</f>
        <v>0.43939393939393939</v>
      </c>
      <c r="BT148" s="8" t="str">
        <f t="shared" si="37"/>
        <v>ConfiabilidadeAtivo</v>
      </c>
      <c r="BU148" s="8"/>
    </row>
    <row r="149" spans="1:73" hidden="1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 hidden="1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 hidden="1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 hidden="1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 hidden="1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 hidden="1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 hidden="1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 hidden="1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 hidden="1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 hidden="1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 hidden="1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 hidden="1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 hidden="1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 hidden="1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1396</v>
      </c>
      <c r="W167" s="117" t="s">
        <v>1397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1</v>
      </c>
      <c r="BI167" s="18"/>
      <c r="BJ167" s="18" t="s">
        <v>1139</v>
      </c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1398</v>
      </c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1399</v>
      </c>
      <c r="N169" s="141" t="s">
        <v>1400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1</v>
      </c>
      <c r="BI169" s="18"/>
      <c r="BJ169" s="18" t="s">
        <v>1197</v>
      </c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1401</v>
      </c>
      <c r="W170" s="117" t="s">
        <v>1402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 t="s">
        <v>535</v>
      </c>
      <c r="BN170" s="144" t="s">
        <v>555</v>
      </c>
      <c r="BO170" s="144" t="s">
        <v>665</v>
      </c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>MecanizaçãoOperação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 t="s">
        <v>1139</v>
      </c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1403</v>
      </c>
      <c r="W172" s="117" t="s">
        <v>1404</v>
      </c>
      <c r="X172" s="116" t="s">
        <v>519</v>
      </c>
      <c r="Y172" s="143" t="s">
        <v>522</v>
      </c>
      <c r="Z172" s="116" t="s">
        <v>514</v>
      </c>
      <c r="AA172" s="117" t="s">
        <v>1405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63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 t="s">
        <v>535</v>
      </c>
      <c r="BN173" s="144" t="s">
        <v>555</v>
      </c>
      <c r="BO173" s="144" t="s">
        <v>665</v>
      </c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>MecanizaçãoOperação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63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1</v>
      </c>
      <c r="BI174" s="18"/>
      <c r="BJ174" s="18" t="s">
        <v>1145</v>
      </c>
      <c r="BK174" s="19" t="s">
        <v>1214</v>
      </c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1406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63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1</v>
      </c>
      <c r="BI175" s="18"/>
      <c r="BJ175" s="18" t="s">
        <v>1145</v>
      </c>
      <c r="BK175" s="19" t="s">
        <v>1214</v>
      </c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1407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 t="s">
        <v>1290</v>
      </c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1408</v>
      </c>
      <c r="W177" s="117" t="s">
        <v>1409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1</v>
      </c>
      <c r="BI177" s="18"/>
      <c r="BJ177" s="18" t="s">
        <v>1197</v>
      </c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1410</v>
      </c>
      <c r="W179" s="117" t="s">
        <v>1402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1</v>
      </c>
      <c r="BI179" s="18"/>
      <c r="BJ179" s="18" t="s">
        <v>1139</v>
      </c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1411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1</v>
      </c>
      <c r="BI180" s="18"/>
      <c r="BJ180" s="18" t="s">
        <v>1139</v>
      </c>
      <c r="BK180" s="19" t="s">
        <v>1413</v>
      </c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1415</v>
      </c>
      <c r="N182" s="141" t="s">
        <v>1416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1403</v>
      </c>
      <c r="W182" s="117" t="s">
        <v>1417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 t="s">
        <v>1418</v>
      </c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1419</v>
      </c>
      <c r="N183" s="141" t="s">
        <v>1420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1421</v>
      </c>
      <c r="W183" s="117" t="s">
        <v>1422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63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1423</v>
      </c>
      <c r="BK183" s="18" t="s">
        <v>1423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1424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1</v>
      </c>
      <c r="BI184" s="18"/>
      <c r="BJ184" s="18" t="s">
        <v>1139</v>
      </c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5" operator="equal">
      <formula>"NÃO"</formula>
    </cfRule>
    <cfRule type="cellIs" dxfId="235" priority="466" operator="equal">
      <formula>"SIM"</formula>
    </cfRule>
  </conditionalFormatting>
  <conditionalFormatting sqref="AZ357:AZ815 AZ6:AZ355">
    <cfRule type="expression" dxfId="234" priority="42921">
      <formula>#REF!=1</formula>
    </cfRule>
  </conditionalFormatting>
  <conditionalFormatting sqref="BF65 V65 U6:U64 U66:U817 BE6:BE835 AY6:AY835">
    <cfRule type="cellIs" dxfId="233" priority="42905" operator="equal">
      <formula>"ERRO"</formula>
    </cfRule>
  </conditionalFormatting>
  <conditionalFormatting sqref="BQ192:BQ819 BQ6:BQ190">
    <cfRule type="cellIs" dxfId="232" priority="42900" operator="equal">
      <formula>"Produção e Intervalo"</formula>
    </cfRule>
    <cfRule type="cellIs" dxfId="231" priority="42901" operator="equal">
      <formula>"Aderente"</formula>
    </cfRule>
    <cfRule type="cellIs" dxfId="230" priority="42902" operator="equal">
      <formula>"Intervalo"</formula>
    </cfRule>
    <cfRule type="cellIs" dxfId="229" priority="42903" operator="equal">
      <formula>"Produção"</formula>
    </cfRule>
    <cfRule type="cellIs" dxfId="228" priority="42904" operator="equal">
      <formula>"ERRO"</formula>
    </cfRule>
  </conditionalFormatting>
  <conditionalFormatting sqref="BR6:BS835">
    <cfRule type="cellIs" dxfId="227" priority="42882" operator="equal">
      <formula>"*"</formula>
    </cfRule>
    <cfRule type="cellIs" dxfId="226" priority="42883" operator="greaterThanOrEqual">
      <formula>1</formula>
    </cfRule>
    <cfRule type="cellIs" dxfId="225" priority="42884" operator="lessThan">
      <formula>1</formula>
    </cfRule>
  </conditionalFormatting>
  <conditionalFormatting sqref="BH818 BH441:BH815 BH6:BH27 BH28:BI34 BH35:BH84 BH85:BI88 BH89:BH438">
    <cfRule type="iconSet" priority="44705">
      <iconSet showValue="0">
        <cfvo type="percent" val="0"/>
        <cfvo type="num" val="1"/>
        <cfvo type="num" val="1" gte="0"/>
      </iconSet>
    </cfRule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84:BK835 BK167:BK18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2">
      <formula>#REF!=1</formula>
    </cfRule>
  </conditionalFormatting>
  <conditionalFormatting sqref="BP12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4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9">
    <cfRule type="iconSet" priority="4473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3" operator="equal">
      <formula>"OPORTUNIDADE"</formula>
    </cfRule>
  </conditionalFormatting>
  <conditionalFormatting sqref="Z222">
    <cfRule type="cellIs" dxfId="222" priority="301" operator="equal">
      <formula>"NÃO"</formula>
    </cfRule>
    <cfRule type="cellIs" dxfId="221" priority="302" operator="equal">
      <formula>"SIM"</formula>
    </cfRule>
  </conditionalFormatting>
  <conditionalFormatting sqref="Z224">
    <cfRule type="cellIs" dxfId="220" priority="300" operator="equal">
      <formula>"OPORTUNIDADE"</formula>
    </cfRule>
  </conditionalFormatting>
  <conditionalFormatting sqref="Z224">
    <cfRule type="cellIs" dxfId="219" priority="298" operator="equal">
      <formula>"NÃO"</formula>
    </cfRule>
    <cfRule type="cellIs" dxfId="218" priority="299" operator="equal">
      <formula>"SIM"</formula>
    </cfRule>
  </conditionalFormatting>
  <conditionalFormatting sqref="BP2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3" operator="equal">
      <formula>"OPORTUNIDADE"</formula>
    </cfRule>
  </conditionalFormatting>
  <conditionalFormatting sqref="Y222">
    <cfRule type="cellIs" dxfId="216" priority="291" operator="equal">
      <formula>"NÃO"</formula>
    </cfRule>
    <cfRule type="cellIs" dxfId="215" priority="292" operator="equal">
      <formula>"SIM"</formula>
    </cfRule>
  </conditionalFormatting>
  <conditionalFormatting sqref="Y224">
    <cfRule type="cellIs" dxfId="214" priority="290" operator="equal">
      <formula>"OPORTUNIDADE"</formula>
    </cfRule>
  </conditionalFormatting>
  <conditionalFormatting sqref="Y224">
    <cfRule type="cellIs" dxfId="213" priority="288" operator="equal">
      <formula>"NÃO"</formula>
    </cfRule>
    <cfRule type="cellIs" dxfId="212" priority="289" operator="equal">
      <formula>"SIM"</formula>
    </cfRule>
  </conditionalFormatting>
  <conditionalFormatting sqref="BP21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9" operator="equal">
      <formula>"OPORTUNIDADE"</formula>
    </cfRule>
  </conditionalFormatting>
  <conditionalFormatting sqref="Z241">
    <cfRule type="cellIs" dxfId="210" priority="237" operator="equal">
      <formula>"NÃO"</formula>
    </cfRule>
    <cfRule type="cellIs" dxfId="209" priority="238" operator="equal">
      <formula>"SIM"</formula>
    </cfRule>
  </conditionalFormatting>
  <conditionalFormatting sqref="Y241:Y245">
    <cfRule type="cellIs" dxfId="208" priority="236" operator="equal">
      <formula>"OPORTUNIDADE"</formula>
    </cfRule>
  </conditionalFormatting>
  <conditionalFormatting sqref="Y241:Y245">
    <cfRule type="cellIs" dxfId="207" priority="234" operator="equal">
      <formula>"NÃO"</formula>
    </cfRule>
    <cfRule type="cellIs" dxfId="206" priority="235" operator="equal">
      <formula>"SIM"</formula>
    </cfRule>
  </conditionalFormatting>
  <conditionalFormatting sqref="Y239">
    <cfRule type="cellIs" dxfId="205" priority="233" operator="equal">
      <formula>"OPORTUNIDADE"</formula>
    </cfRule>
  </conditionalFormatting>
  <conditionalFormatting sqref="Y239">
    <cfRule type="cellIs" dxfId="204" priority="231" operator="equal">
      <formula>"NÃO"</formula>
    </cfRule>
    <cfRule type="cellIs" dxfId="203" priority="232" operator="equal">
      <formula>"SIM"</formula>
    </cfRule>
  </conditionalFormatting>
  <conditionalFormatting sqref="Y238">
    <cfRule type="cellIs" dxfId="202" priority="230" operator="equal">
      <formula>"OPORTUNIDADE"</formula>
    </cfRule>
  </conditionalFormatting>
  <conditionalFormatting sqref="Y238">
    <cfRule type="cellIs" dxfId="201" priority="228" operator="equal">
      <formula>"NÃO"</formula>
    </cfRule>
    <cfRule type="cellIs" dxfId="200" priority="229" operator="equal">
      <formula>"SIM"</formula>
    </cfRule>
  </conditionalFormatting>
  <conditionalFormatting sqref="Y237">
    <cfRule type="cellIs" dxfId="199" priority="227" operator="equal">
      <formula>"OPORTUNIDADE"</formula>
    </cfRule>
  </conditionalFormatting>
  <conditionalFormatting sqref="Y237">
    <cfRule type="cellIs" dxfId="198" priority="225" operator="equal">
      <formula>"NÃO"</formula>
    </cfRule>
    <cfRule type="cellIs" dxfId="197" priority="226" operator="equal">
      <formula>"SIM"</formula>
    </cfRule>
  </conditionalFormatting>
  <conditionalFormatting sqref="Y236">
    <cfRule type="cellIs" dxfId="196" priority="224" operator="equal">
      <formula>"OPORTUNIDADE"</formula>
    </cfRule>
  </conditionalFormatting>
  <conditionalFormatting sqref="Y236">
    <cfRule type="cellIs" dxfId="195" priority="222" operator="equal">
      <formula>"NÃO"</formula>
    </cfRule>
    <cfRule type="cellIs" dxfId="194" priority="223" operator="equal">
      <formula>"SIM"</formula>
    </cfRule>
  </conditionalFormatting>
  <conditionalFormatting sqref="Y235">
    <cfRule type="cellIs" dxfId="193" priority="221" operator="equal">
      <formula>"OPORTUNIDADE"</formula>
    </cfRule>
  </conditionalFormatting>
  <conditionalFormatting sqref="Y235">
    <cfRule type="cellIs" dxfId="192" priority="219" operator="equal">
      <formula>"NÃO"</formula>
    </cfRule>
    <cfRule type="cellIs" dxfId="191" priority="220" operator="equal">
      <formula>"SIM"</formula>
    </cfRule>
  </conditionalFormatting>
  <conditionalFormatting sqref="Y234">
    <cfRule type="cellIs" dxfId="190" priority="218" operator="equal">
      <formula>"OPORTUNIDADE"</formula>
    </cfRule>
  </conditionalFormatting>
  <conditionalFormatting sqref="Y234">
    <cfRule type="cellIs" dxfId="189" priority="216" operator="equal">
      <formula>"NÃO"</formula>
    </cfRule>
    <cfRule type="cellIs" dxfId="188" priority="217" operator="equal">
      <formula>"SIM"</formula>
    </cfRule>
  </conditionalFormatting>
  <conditionalFormatting sqref="BQ191">
    <cfRule type="cellIs" dxfId="187" priority="211" operator="equal">
      <formula>"Produção e Intervalo"</formula>
    </cfRule>
    <cfRule type="cellIs" dxfId="186" priority="212" operator="equal">
      <formula>"Aderente"</formula>
    </cfRule>
    <cfRule type="cellIs" dxfId="185" priority="213" operator="equal">
      <formula>"Intervalo"</formula>
    </cfRule>
    <cfRule type="cellIs" dxfId="184" priority="214" operator="equal">
      <formula>"Produção"</formula>
    </cfRule>
    <cfRule type="cellIs" dxfId="183" priority="215" operator="equal">
      <formula>"ERRO"</formula>
    </cfRule>
  </conditionalFormatting>
  <conditionalFormatting sqref="BJ200:BK2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4" operator="equal">
      <formula>"OPORTUNIDADE"</formula>
    </cfRule>
  </conditionalFormatting>
  <conditionalFormatting sqref="Y252">
    <cfRule type="cellIs" dxfId="181" priority="202" operator="equal">
      <formula>"NÃO"</formula>
    </cfRule>
    <cfRule type="cellIs" dxfId="180" priority="203" operator="equal">
      <formula>"SIM"</formula>
    </cfRule>
  </conditionalFormatting>
  <conditionalFormatting sqref="Y260">
    <cfRule type="cellIs" dxfId="179" priority="198" operator="equal">
      <formula>"OPORTUNIDADE"</formula>
    </cfRule>
  </conditionalFormatting>
  <conditionalFormatting sqref="Y260">
    <cfRule type="cellIs" dxfId="178" priority="196" operator="equal">
      <formula>"NÃO"</formula>
    </cfRule>
    <cfRule type="cellIs" dxfId="177" priority="197" operator="equal">
      <formula>"SIM"</formula>
    </cfRule>
  </conditionalFormatting>
  <conditionalFormatting sqref="BP24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9" operator="equal">
      <formula>"OPORTUNIDADE"</formula>
    </cfRule>
  </conditionalFormatting>
  <conditionalFormatting sqref="Y272:Z272">
    <cfRule type="cellIs" dxfId="175" priority="177" operator="equal">
      <formula>"NÃO"</formula>
    </cfRule>
    <cfRule type="cellIs" dxfId="174" priority="178" operator="equal">
      <formula>"SIM"</formula>
    </cfRule>
  </conditionalFormatting>
  <conditionalFormatting sqref="BP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2" operator="equal">
      <formula>"OPORTUNIDADE"</formula>
    </cfRule>
  </conditionalFormatting>
  <conditionalFormatting sqref="Z269">
    <cfRule type="cellIs" dxfId="172" priority="170" operator="equal">
      <formula>"NÃO"</formula>
    </cfRule>
    <cfRule type="cellIs" dxfId="171" priority="171" operator="equal">
      <formula>"SIM"</formula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1" operator="equal">
      <formula>"OPORTUNIDADE"</formula>
    </cfRule>
  </conditionalFormatting>
  <conditionalFormatting sqref="Y6:Z25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18">
    <cfRule type="cellIs" dxfId="167" priority="118" operator="equal">
      <formula>"OPORTUNIDADE"</formula>
    </cfRule>
  </conditionalFormatting>
  <conditionalFormatting sqref="Z18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18">
    <cfRule type="cellIs" dxfId="164" priority="115" operator="equal">
      <formula>"OPORTUNIDADE"</formula>
    </cfRule>
  </conditionalFormatting>
  <conditionalFormatting sqref="Y18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3">
    <cfRule type="cellIs" dxfId="161" priority="112" operator="equal">
      <formula>"OPORTUNIDADE"</formula>
    </cfRule>
  </conditionalFormatting>
  <conditionalFormatting sqref="Z23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Y23">
    <cfRule type="cellIs" dxfId="158" priority="109" operator="equal">
      <formula>"OPORTUNIDADE"</formula>
    </cfRule>
  </conditionalFormatting>
  <conditionalFormatting sqref="Y23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BK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O139 BN168:BO168 BN177:BO177 BN99:BO99 BN154:BO157 BO151 BN109:BO110 BN106:BO107 BN175:BO175 BO136 BN171:BO172 BN315:BO317 BO145 BN165:BO165 BN101:BO101 BN182:BO182 BN321:BO322 BM6:BM815 BN354:BO355 BN357:BO357 BN376:BO376 BN361:BO361 BN364:BO364 BN378:BO378 BN428:BO428 BN440:BO440 BN422:BO423 BN23:BO23 BN58:BO69 BN84:BO84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73:BN174 BN166:BN167 BN111:BN153 BN176 BN169:BN170 BN424:BN427 BN429:BN439 BN6:BN22 BN70:BN83 BN100 BN108 BN183:BN314 BN318:BN320 BN158:BN164 BN178:BN181 BN323:BN353 BN356 BN365:BN375 BN358:BN360 BN362:BN363 BN377 BN379:BN421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3:BO174 BO166:BO167 BO137:BO138 BO176 BO169:BO170 BO24:BO25 BO70:BO83 BO108 BO100 BO128:BO135 BO158:BO164 BO140:BO144 BO318:BO320 BO146:BO150 BO178:BO181 BO323:BO353 BO365:BO375 BO358:BO360 BO362:BO363 BO377 BO379:BO421 BO424:BO427 BO429:BO439 BO183:BO314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1425</v>
      </c>
      <c r="V1" s="294"/>
      <c r="W1" s="294"/>
    </row>
    <row r="2" spans="1:23" s="91" customFormat="1">
      <c r="A2" s="94" t="s">
        <v>1426</v>
      </c>
      <c r="B2" s="94" t="s">
        <v>1427</v>
      </c>
      <c r="C2" s="94" t="s">
        <v>508</v>
      </c>
      <c r="D2" s="95" t="s">
        <v>1062</v>
      </c>
      <c r="E2" s="95" t="s">
        <v>1063</v>
      </c>
      <c r="F2" s="95" t="s">
        <v>1428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1429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1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1430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2" sqref="D301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1431</v>
      </c>
      <c r="D5" s="296"/>
      <c r="E5" s="296"/>
      <c r="F5" s="296"/>
      <c r="G5" s="296"/>
      <c r="H5" s="296"/>
      <c r="I5" s="296"/>
      <c r="J5" s="297"/>
      <c r="K5" s="298" t="s">
        <v>1432</v>
      </c>
      <c r="L5" s="299"/>
      <c r="M5" s="299"/>
      <c r="N5" s="299"/>
      <c r="O5" s="300" t="s">
        <v>1433</v>
      </c>
      <c r="P5" s="301"/>
    </row>
    <row r="6" spans="1:16" s="81" customFormat="1" ht="15" customHeight="1">
      <c r="A6" s="73" t="s">
        <v>1428</v>
      </c>
      <c r="B6" s="82" t="s">
        <v>1427</v>
      </c>
      <c r="C6" s="83" t="s">
        <v>1062</v>
      </c>
      <c r="D6" s="84" t="s">
        <v>1063</v>
      </c>
      <c r="E6" s="83" t="s">
        <v>1434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1435</v>
      </c>
      <c r="M6" s="87" t="s">
        <v>708</v>
      </c>
      <c r="N6" s="88" t="s">
        <v>1057</v>
      </c>
      <c r="O6" s="204" t="s">
        <v>1100</v>
      </c>
      <c r="P6" s="149" t="s">
        <v>1436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1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1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1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1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1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1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1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1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1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1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1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1437</v>
      </c>
      <c r="C2" s="134" t="s">
        <v>1047</v>
      </c>
      <c r="D2" s="83" t="s">
        <v>1049</v>
      </c>
      <c r="E2" s="83" t="s">
        <v>1438</v>
      </c>
      <c r="F2" s="111" t="s">
        <v>1439</v>
      </c>
      <c r="G2" s="83" t="s">
        <v>1440</v>
      </c>
      <c r="H2" s="83" t="s">
        <v>1441</v>
      </c>
      <c r="I2" s="83" t="s">
        <v>1442</v>
      </c>
      <c r="J2" s="83" t="s">
        <v>1443</v>
      </c>
      <c r="K2" s="85" t="s">
        <v>1444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2025-11-11T11:56:18Z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