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18" documentId="120_S{118792C3-22EF-5104-A093-F22BFE3913F3}" xr6:coauthVersionLast="47" xr6:coauthVersionMax="47" xr10:uidLastSave="{8ED3B592-0D07-4F5F-AB88-F8BBC149F65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0" i="1" a="1"/>
  <c r="M90" i="1" s="1"/>
  <c r="L87" i="15" s="1"/>
  <c r="L90" i="1" a="1"/>
  <c r="L90" i="1" s="1"/>
  <c r="M66" i="1" a="1"/>
  <c r="M66" i="1" s="1"/>
  <c r="L63" i="15" s="1"/>
  <c r="L66" i="1" a="1"/>
  <c r="L66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91" i="15" l="1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0" i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<sst xmlns="http://schemas.openxmlformats.org/spreadsheetml/2006/main" count="3884" uniqueCount="1224">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</sst>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J67" activePane="topRight" state="frozen"/>
      <selection pane="topRight" activeCell="BN73" sqref="BN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X78:Y88 Y74:Y77 X62:Y65 X90:Y1019 Y89 Y66:Y72 X66:X74">
    <cfRule type="cellIs" dxfId="192" priority="54248" operator="equal">
      <formula>"OPORTUNIDADE"</formula>
    </cfRule>
  </conditionalFormatting>
  <conditionalFormatting sqref="X6:Y27 X41:Y41 Y40 X44:Y45 Y42:Y43 Y49:Y50 X51:Y51 Y30:Y38 X30:X40 Y52:Y56 Y58:Y61 X78:Y88 Y74:Y77 X62:Y65 X90:Y1019 Y89 Y66:Y72 X66:X74">
    <cfRule type="cellIs" dxfId="191" priority="11834" operator="equal">
      <formula>"NÃO"</formula>
    </cfRule>
    <cfRule type="cellIs" dxfId="190" priority="11835" operator="equal">
      <formula>"SIM"</formula>
    </cfRule>
  </conditionalFormatting>
  <conditionalFormatting sqref="AY6:AY1019">
    <cfRule type="expression" dxfId="189" priority="54290">
      <formula>#REF!=1</formula>
    </cfRule>
  </conditionalFormatting>
  <conditionalFormatting sqref="T6:T1019 AX6:AX1019 BD6:BD1019">
    <cfRule type="cellIs" dxfId="188" priority="54274" operator="equal">
      <formula>"ERRO"</formula>
    </cfRule>
  </conditionalFormatting>
  <conditionalFormatting sqref="BP6:BP1019">
    <cfRule type="cellIs" dxfId="187" priority="54269" operator="equal">
      <formula>"Produção e Intervalo"</formula>
    </cfRule>
    <cfRule type="cellIs" dxfId="186" priority="54270" operator="equal">
      <formula>"Aderente"</formula>
    </cfRule>
    <cfRule type="cellIs" dxfId="185" priority="54271" operator="equal">
      <formula>"Intervalo"</formula>
    </cfRule>
    <cfRule type="cellIs" dxfId="184" priority="54272" operator="equal">
      <formula>"Produção"</formula>
    </cfRule>
    <cfRule type="cellIs" dxfId="183" priority="54273" operator="equal">
      <formula>"ERRO"</formula>
    </cfRule>
  </conditionalFormatting>
  <conditionalFormatting sqref="BQ6:BR1019">
    <cfRule type="cellIs" dxfId="182" priority="54251" operator="equal">
      <formula>"*"</formula>
    </cfRule>
    <cfRule type="cellIs" dxfId="181" priority="54252" operator="greaterThanOrEqual">
      <formula>1</formula>
    </cfRule>
    <cfRule type="cellIs" dxfId="180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51" operator="equal">
      <formula>"OPORTUNIDADE"</formula>
    </cfRule>
  </conditionalFormatting>
  <conditionalFormatting sqref="X28:Y2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7" operator="equal">
      <formula>"OPORTUNIDADE"</formula>
    </cfRule>
  </conditionalFormatting>
  <conditionalFormatting sqref="Y39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X42:X43">
    <cfRule type="cellIs" dxfId="173" priority="124" operator="equal">
      <formula>"OPORTUNIDADE"</formula>
    </cfRule>
  </conditionalFormatting>
  <conditionalFormatting sqref="X42:X43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5" operator="equal">
      <formula>"OPORTUNIDADE"</formula>
    </cfRule>
  </conditionalFormatting>
  <conditionalFormatting sqref="X46:Y46 Y47:Y48 X47:X5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7" operator="equal">
      <formula>"OPORTUNIDADE"</formula>
    </cfRule>
  </conditionalFormatting>
  <conditionalFormatting sqref="Y5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4" operator="equal">
      <formula>"OPORTUNIDADE"</formula>
    </cfRule>
  </conditionalFormatting>
  <conditionalFormatting sqref="X52:X6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8" operator="equal">
      <formula>"OPORTUNIDADE"</formula>
    </cfRule>
  </conditionalFormatting>
  <conditionalFormatting sqref="Y73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X75">
    <cfRule type="cellIs" dxfId="158" priority="12" operator="equal">
      <formula>"OPORTUNIDADE"</formula>
    </cfRule>
  </conditionalFormatting>
  <conditionalFormatting sqref="X75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X89">
    <cfRule type="cellIs" dxfId="155" priority="9" operator="equal">
      <formula>"OPORTUNIDADE"</formula>
    </cfRule>
  </conditionalFormatting>
  <conditionalFormatting sqref="X89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O44:BO45 BO25:BO29 BO6:BO7 BO11:BO12 BO41 BO35 BO51 BO62:BO72 BO74:BO1019">
    <cfRule type="iconSet" priority="61382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391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9">
      <iconSet showValue="0">
        <cfvo type="percent" val="0"/>
        <cfvo type="num" val="1"/>
        <cfvo type="num" val="1" gte="0"/>
      </iconSet>
    </cfRule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03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K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IF(SP_NORTE!X90="","*",SP_NORTE!X90)</f>
        <v>*</v>
      </c>
      <c r="C87" s="95">
        <f>IF(SP_NORTE!B90="","*",SP_NORTE!B90)</f>
        <v>46059</v>
      </c>
      <c r="D87" s="94" t="str">
        <f>IF(SP_NORTE!D90="","*",SP_NORTE!D90)</f>
        <v>V83</v>
      </c>
      <c r="E87" s="94" t="str">
        <f>IF(SP_NORTE!G90="","*",SP_NORTE!G90)</f>
        <v>ZIQ2</v>
      </c>
      <c r="F87" s="100" t="str">
        <f>IF(SP_NORTE!L90="","*",SP_NORTE!L90)</f>
        <v>ZRQ-ZQX</v>
      </c>
      <c r="G87" s="95" t="str">
        <f>IF(SP_NORTE!H90="","*",SP_NORTE!H90)</f>
        <v>ZIQ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*</v>
      </c>
      <c r="C88" s="95" t="str">
        <f>IF(SP_NORTE!B91="","*",SP_NORTE!B91)</f>
        <v>*</v>
      </c>
      <c r="D88" s="94" t="str">
        <f>IF(SP_NORTE!D91="","*",SP_NORTE!D91)</f>
        <v>*</v>
      </c>
      <c r="E88" s="94" t="str">
        <f>IF(SP_NORTE!G91="","*",SP_NORTE!G91)</f>
        <v>*</v>
      </c>
      <c r="F88" s="100" t="str">
        <f>IF(SP_NORTE!L91="","*",SP_NORTE!L91)</f>
        <v>-</v>
      </c>
      <c r="G88" s="95" t="str">
        <f>IF(SP_NORTE!H91="","*",SP_NORTE!H91)</f>
        <v>*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2026-02-05T11:09:01Z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