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37" documentId="8_{B6337239-1A00-434D-AAD0-422EA1FEB5AE}" xr6:coauthVersionLast="47" xr6:coauthVersionMax="47" xr10:uidLastSave="{7DE5F76A-0026-4CE1-A5E1-507AFF37E9B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<sst xmlns="http://schemas.openxmlformats.org/spreadsheetml/2006/main" count="6347" uniqueCount="1688">
  <si>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</si>
  <si>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</si>
  <si>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</si>
  <si>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</si>
  <si>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</si>
  <si>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</si>
  <si>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</si>
  <si>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</si>
  <si>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</si>
  <si>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</si>
  <si>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</si>
  <si>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</si>
  <si>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</si>
  <si>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</si>
  <si>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</si>
  <si>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</si>
  <si>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</si>
  <si>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</si>
  <si>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</si>
  <si>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</si>
  <si>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</si>
  <si>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</si>
  <si>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</si>
  <si>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</si>
  <si>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</si>
  <si>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</si>
  <si>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</si>
  <si>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</si>
  <si>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</si>
  <si>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</si>
  <si>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</si>
  <si>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</si>
  <si>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</si>
  <si>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</si>
  <si>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</si>
  <si>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</si>
  <si>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</si>
  <si>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</si>
  <si>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</si>
  <si>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</si>
  <si>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</si>
  <si>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</si>
  <si>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</si>
  <si>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</si>
  <si>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</si>
  <si>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</si>
  <si>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</si>
  <si>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</si>
  <si>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</si>
  <si>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</si>
  <si>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</si>
  <si>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</si>
  <si>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</si>
  <si>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</si>
  <si>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</si>
  <si>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</si>
  <si>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</si>
  <si>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</si>
  <si>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</si>
  <si>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</si>
  <si>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</si>
  <si>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</si>
  <si>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</si>
  <si>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</si>
  <si>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</si>
  <si>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</si>
  <si>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</si>
  <si>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</si>
  <si>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</si>
  <si>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</si>
  <si>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</si>
  <si>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</si>
  <si>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</si>
  <si>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</si>
  <si>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</si>
  <si>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</si>
  <si>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</si>
  <si>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</si>
  <si>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</si>
  <si>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</si>
  <si>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</si>
  <si>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</si>
  <si>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</si>
  <si>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</si>
  <si>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</si>
  <si>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</si>
  <si>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</si>
  <si>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</si>
  <si>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</si>
  <si>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</si>
  <si>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</si>
  <si>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</si>
  <si>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</si>
  <si>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</si>
  <si>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</si>
  <si>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</si>
  <si>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</si>
  <si>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</si>
  <si>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</si>
  <si>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</si>
  <si>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</si>
  <si>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</si>
  <si>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</si>
  <si>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</si>
  <si>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</si>
  <si>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</si>
  <si>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</si>
  <si>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</si>
  <si>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</si>
  <si>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</si>
  <si>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</si>
  <si>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</si>
  <si>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</si>
  <si>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</si>
  <si>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</si>
  <si>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</si>
  <si>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</si>
  <si>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</si>
  <si>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</si>
  <si>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</si>
  <si>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</si>
  <si>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</si>
  <si>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</si>
  <si>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</si>
  <si>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</si>
  <si>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</si>
  <si>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</si>
  <si>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</si>
  <si>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</si>
  <si>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</si>
  <si>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</si>
  <si>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</si>
  <si>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</si>
  <si>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</si>
  <si>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</si>
  <si>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</si>
  <si>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</si>
  <si>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</si>
  <si>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</si>
  <si>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</si>
  <si>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</si>
  <si>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</si>
  <si>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</si>
  <si>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</si>
  <si>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</si>
  <si>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</si>
  <si>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</si>
  <si>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</si>
  <si>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</si>
  <si>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</si>
  <si>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</si>
  <si>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</si>
  <si>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</si>
  <si>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</si>
  <si>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</si>
  <si>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</si>
  <si>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</si>
  <si>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</si>
  <si>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</si>
  <si>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</si>
  <si>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</si>
  <si>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</si>
  <si>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</si>
  <si>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</si>
  <si>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</si>
  <si>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</si>
  <si>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</si>
  <si>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</si>
  <si>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</si>
  <si>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</si>
  <si>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</si>
  <si>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</si>
  <si>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</si>
  <si>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</si>
  <si>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</si>
  <si>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</si>
  <si>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</si>
  <si>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</si>
  <si>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</si>
  <si>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</si>
  <si>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</si>
  <si>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</si>
  <si>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</si>
  <si>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</si>
  <si>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</si>
  <si>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</si>
  <si>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</si>
  <si>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</si>
  <si>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</si>
  <si>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</si>
  <si>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</si>
  <si>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</si>
  <si>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</si>
  <si>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</si>
  <si>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</si>
  <si>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</si>
  <si>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</si>
  <si>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</si>
  <si>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</si>
  <si>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</si>
  <si>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</si>
  <si>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</si>
  <si>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</si>
  <si>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</si>
  <si>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</si>
  <si>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</si>
  <si>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</si>
  <si>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</si>
  <si>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</si>
  <si>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</si>
  <si>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</si>
  <si>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</si>
  <si>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</si>
  <si>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</si>
  <si>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</si>
  <si>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</si>
  <si>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</si>
  <si>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</si>
  <si>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</si>
  <si>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</si>
  <si>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</si>
  <si>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</si>
  <si>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</si>
  <si>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</si>
  <si>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</si>
  <si>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</si>
  <si>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</si>
  <si>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</si>
  <si>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</si>
  <si>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</si>
  <si>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</si>
  <si>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</si>
  <si>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</si>
  <si>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</si>
  <si>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</si>
  <si>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</si>
  <si>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</si>
  <si>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</si>
  <si>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</si>
  <si>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</si>
  <si>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</si>
  <si>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</si>
  <si>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</si>
  <si>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</si>
  <si>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</si>
  <si>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</si>
  <si>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</si>
  <si>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</si>
  <si>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</si>
  <si>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</si>
  <si>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</si>
  <si>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</si>
  <si>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</si>
  <si>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</si>
  <si>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</si>
  <si>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</si>
  <si>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</si>
  <si>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</si>
  <si>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</si>
  <si>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</si>
  <si>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</si>
  <si>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</si>
  <si>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</si>
  <si>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</si>
  <si>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</si>
  <si>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</si>
  <si>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</si>
  <si>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</si>
  <si>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</si>
  <si>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</si>
  <si>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</si>
  <si>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</si>
  <si>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</si>
  <si>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</si>
  <si>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</si>
  <si>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</si>
  <si>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</si>
  <si>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</si>
  <si>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</si>
  <si>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</si>
  <si>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</si>
  <si>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</si>
  <si>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</si>
  <si>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</si>
  <si>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</si>
  <si>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</si>
  <si>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</si>
  <si>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</si>
  <si>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</si>
  <si>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</si>
  <si>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</si>
  <si>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</si>
  <si>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</si>
  <si>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</si>
  <si>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</si>
  <si>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</si>
  <si>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</si>
  <si>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</si>
  <si>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</si>
  <si>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</si>
  <si>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</si>
  <si>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</si>
  <si>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</si>
  <si>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</si>
  <si>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</si>
  <si>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</si>
  <si>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</si>
  <si>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</si>
  <si>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</si>
  <si>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</si>
  <si>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</si>
  <si>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</si>
  <si>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</si>
  <si>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</si>
  <si>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</si>
  <si>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</si>
  <si>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</si>
  <si>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</si>
  <si>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</si>
  <si>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</si>
  <si>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</si>
  <si>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</si>
  <si>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</si>
  <si>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</si>
  <si>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</si>
  <si>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</si>
  <si>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</si>
  <si>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</si>
  <si>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</si>
  <si>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</si>
  <si>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</si>
  <si>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</si>
  <si>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</si>
  <si>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</si>
  <si>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</si>
  <si>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</si>
  <si>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</si>
  <si>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</si>
  <si>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</si>
  <si>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</si>
  <si>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</si>
  <si>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</si>
  <si>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</si>
  <si>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</si>
  <si>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</si>
  <si>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</si>
  <si>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</si>
  <si>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</si>
  <si>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</si>
  <si>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</si>
  <si>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</si>
  <si>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</si>
  <si>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</si>
  <si>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</si>
  <si>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</si>
  <si>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</si>
  <si>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</si>
  <si>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</si>
  <si>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</si>
  <si>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</si>
  <si>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</si>
  <si>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</si>
  <si>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</si>
  <si>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</si>
  <si>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</si>
  <si>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</si>
  <si>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</si>
  <si>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</si>
  <si>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</si>
  <si>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</si>
  <si>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</si>
  <si>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</si>
  <si>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</si>
  <si>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</si>
  <si>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</si>
  <si>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</si>
  <si>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</si>
  <si>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</si>
  <si>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</si>
  <si>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</si>
  <si>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</si>
  <si>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</si>
  <si>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</si>
  <si>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</si>
  <si>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</si>
  <si>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</si>
  <si>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</si>
  <si>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</si>
  <si>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</si>
  <si>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</si>
  <si>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</si>
  <si>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</si>
  <si>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</si>
  <si>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</si>
  <si>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</si>
  <si>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</si>
  <si>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</si>
  <si>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</si>
  <si>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</si>
  <si>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</si>
  <si>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</si>
  <si>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</si>
  <si>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</si>
  <si>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</si>
  <si>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</si>
  <si>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</si>
  <si>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</si>
  <si>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</si>
  <si>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</si>
  <si>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</si>
  <si>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</si>
  <si>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</si>
  <si>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</si>
  <si>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</si>
  <si>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</si>
  <si>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</si>
  <si>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</si>
  <si>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</si>
  <si>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</si>
  <si>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</si>
  <si>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</si>
  <si>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</si>
  <si>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</si>
  <si>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</si>
  <si>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</si>
  <si>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</si>
  <si>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</si>
  <si>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</si>
  <si>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</si>
  <si>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</si>
  <si>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</si>
  <si>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</si>
  <si>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</si>
  <si>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</si>
  <si>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</si>
  <si>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</si>
  <si>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</si>
  <si>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</si>
  <si>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</si>
  <si>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</si>
  <si>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</si>
  <si>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</si>
  <si>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</si>
  <si>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</si>
  <si>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</si>
  <si>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</si>
  <si>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</si>
  <si>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</si>
  <si>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</si>
  <si>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</si>
  <si>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</si>
  <si>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</si>
  <si>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</si>
  <si>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</si>
  <si>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</si>
  <si>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</si>
  <si>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</si>
  <si>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</si>
  <si>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</si>
  <si>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</si>
  <si>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</si>
  <si>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</si>
  <si>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</si>
  <si>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</si>
  <si>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</si>
  <si>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</si>
  <si>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</si>
  <si>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</si>
  <si>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</si>
  <si>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</si>
  <si>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</si>
  <si>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</si>
  <si>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</si>
  <si>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</si>
  <si>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</si>
  <si>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</si>
  <si>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</si>
  <si>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</si>
  <si>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</si>
  <si>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</si>
  <si>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</si>
  <si>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</si>
  <si>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</si>
  <si>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</si>
  <si>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</si>
  <si>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</si>
  <si>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</si>
  <si>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</si>
  <si>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</si>
  <si>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</si>
  <si>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</si>
  <si>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</si>
  <si>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</si>
  <si>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</si>
  <si>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</si>
  <si>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</si>
  <si>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</si>
  <si>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</si>
  <si>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</si>
  <si>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</si>
  <si>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</si>
  <si>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</si>
  <si>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</si>
  <si>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</si>
  <si>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</si>
  <si>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</si>
  <si>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</si>
  <si>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</si>
  <si>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</si>
  <si>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</si>
  <si>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</si>
  <si>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</si>
  <si>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</si>
  <si>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</si>
  <si>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</si>
  <si>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</si>
  <si>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</si>
  <si>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</si>
  <si>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</si>
  <si>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</si>
  <si>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</si>
  <si>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</si>
  <si>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</si>
  <si>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</si>
  <si>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</si>
  <si>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</si>
  <si>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</si>
  <si>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</si>
  <si>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</si>
  <si>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</si>
  <si>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</si>
  <si>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</si>
  <si>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</si>
  <si>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</si>
  <si>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</si>
  <si>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</si>
  <si>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</si>
  <si>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</si>
  <si>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</si>
  <si>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</si>
  <si>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</si>
  <si>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</si>
  <si>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</si>
  <si>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</si>
  <si>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</si>
  <si>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</si>
  <si>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</si>
  <si>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</si>
  <si>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</si>
  <si>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</si>
  <si>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</si>
  <si>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</si>
  <si>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</si>
  <si>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</si>
  <si>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</si>
  <si>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</si>
  <si>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</si>
  <si>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</si>
  <si>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</si>
  <si>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</si>
  <si>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</si>
  <si>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</si>
  <si>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</si>
  <si>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</si>
  <si>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</si>
  <si>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</si>
  <si>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</si>
  <si>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</si>
  <si>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</si>
  <si>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</si>
  <si>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</si>
  <si>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</si>
  <si>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</si>
  <si>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</si>
  <si>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</si>
  <si>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</si>
  <si>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</si>
  <si>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</si>
  <si>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</si>
  <si>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</si>
  <si>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</si>
  <si>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</si>
  <si>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</si>
  <si>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</si>
  <si>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</si>
  <si>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</si>
  <si>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</si>
  <si>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</si>
  <si>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</si>
  <si>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</si>
  <si>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</si>
  <si>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</si>
  <si>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</si>
  <si>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</si>
  <si>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</si>
  <si>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</si>
  <si>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</si>
  <si>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</si>
  <si>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</si>
  <si>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</si>
  <si>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</si>
  <si>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</si>
  <si>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</si>
  <si>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</si>
  <si>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</si>
  <si>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</si>
  <si>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</si>
  <si>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</si>
  <si>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</si>
  <si>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</si>
  <si>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</si>
  <si>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</si>
  <si>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</si>
  <si>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</si>
  <si>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</si>
  <si>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</si>
  <si>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</si>
  <si>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</si>
  <si>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</si>
  <si>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</si>
  <si>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</si>
  <si>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</si>
  <si>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</si>
  <si>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</si>
  <si>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</si>
  <si>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</si>
  <si>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</si>
  <si>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</si>
  <si>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</si>
  <si>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</si>
  <si>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</si>
  <si>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</si>
  <si>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</si>
  <si>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</si>
  <si>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</si>
  <si>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</si>
  <si>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</si>
  <si>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</si>
  <si>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</si>
  <si>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</si>
  <si>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</si>
  <si>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</si>
  <si>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</si>
  <si>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</si>
  <si>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</si>
  <si>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</si>
  <si>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</si>
  <si>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</si>
  <si>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</si>
  <si>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</si>
  <si>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</si>
  <si>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</si>
  <si>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</si>
  <si>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</si>
  <si>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</si>
  <si>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</si>
  <si>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</si>
  <si>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</si>
  <si>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</si>
  <si>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</si>
  <si>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</si>
  <si>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</si>
  <si>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</si>
  <si>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</si>
  <si>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</si>
  <si>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</si>
  <si>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</si>
  <si>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</si>
  <si>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</si>
  <si>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</si>
  <si>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</si>
  <si>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</si>
  <si>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</si>
  <si>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</si>
  <si>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</si>
  <si>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</si>
  <si>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</si>
  <si>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</si>
  <si>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</si>
  <si>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</si>
  <si>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</si>
  <si>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</si>
  <si>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</si>
  <si>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</si>
  <si>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</si>
  <si>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</si>
  <si>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</si>
  <si>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</si>
  <si>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</si>
  <si>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</si>
  <si>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</si>
  <si>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</si>
  <si>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</si>
  <si>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</si>
  <si>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</si>
  <si>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</si>
  <si>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</si>
  <si>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</si>
  <si>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</si>
  <si>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</si>
  <si>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</si>
  <si>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</si>
  <si>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</si>
  <si>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</si>
  <si>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</si>
  <si>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</si>
  <si>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</si>
  <si>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</si>
  <si>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</si>
  <si>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</si>
  <si>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</si>
  <si>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</si>
  <si>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</si>
  <si>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</si>
  <si>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</si>
  <si>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</si>
  <si>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</si>
  <si>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</si>
  <si>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</si>
  <si>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</si>
  <si>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</si>
  <si>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</si>
  <si>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</si>
  <si>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</si>
  <si>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</si>
  <si>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</si>
  <si>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</si>
  <si>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</si>
  <si>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</si>
  <si>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</si>
  <si>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</si>
  <si>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</si>
  <si>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</si>
  <si>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</si>
  <si>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</si>
  <si>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</si>
  <si>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</si>
  <si>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</si>
  <si>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</si>
  <si>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</si>
  <si>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</si>
  <si>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</si>
  <si>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</si>
  <si>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</si>
  <si>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</si>
  <si>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</si>
  <si>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</si>
  <si>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</si>
  <si>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</si>
  <si>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</si>
  <si>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</si>
  <si>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</si>
  <si>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</si>
  <si>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</si>
  <si>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</si>
  <si>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</si>
  <si>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</si>
  <si>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</si>
  <si>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</si>
  <si>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</si>
  <si>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</si>
  <si>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</si>
  <si>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</si>
  <si>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</si>
  <si>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</si>
  <si>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</si>
  <si>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</si>
  <si>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</si>
  <si>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</si>
  <si>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</si>
  <si>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</si>
  <si>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</si>
  <si>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</si>
  <si>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</si>
  <si>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</si>
  <si>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</si>
  <si>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</si>
  <si>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</si>
  <si>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</si>
  <si>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</si>
  <si>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</si>
  <si>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</si>
  <si>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</si>
  <si>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</si>
  <si>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</si>
  <si>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</si>
  <si>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</si>
  <si>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</si>
  <si>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</si>
  <si>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</si>
  <si>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</si>
  <si>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</si>
  <si>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</si>
  <si>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</si>
  <si>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</si>
  <si>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</si>
  <si>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</si>
  <si>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</si>
  <si>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</si>
  <si>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</si>
  <si>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</si>
  <si>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</si>
  <si>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</si>
  <si>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</si>
  <si>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</si>
  <si>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</si>
  <si>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</si>
  <si>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</si>
  <si>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</si>
  <si>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</si>
  <si>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</si>
  <si>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</si>
  <si>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</si>
  <si>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</si>
  <si>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</si>
  <si>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</si>
  <si>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</si>
  <si>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</si>
  <si>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</si>
  <si>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</si>
  <si>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</si>
  <si>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</si>
  <si>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</si>
  <si>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</si>
  <si>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</si>
  <si>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</si>
  <si>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</si>
  <si>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</si>
  <si>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</si>
  <si>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</si>
  <si>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</si>
  <si>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</si>
  <si>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</si>
  <si>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</si>
  <si>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</si>
  <si>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</si>
  <si>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</si>
  <si>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</si>
  <si>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</si>
  <si>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</si>
  <si>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</si>
  <si>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</si>
  <si>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</si>
  <si>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</si>
  <si>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</si>
  <si>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</si>
  <si>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</si>
  <si>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</si>
  <si>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</si>
  <si>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</si>
  <si>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</si>
  <si>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</si>
  <si>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</si>
  <si>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</si>
  <si>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</si>
  <si>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</si>
  <si>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</si>
  <si>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</si>
  <si>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</si>
  <si>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</si>
  <si>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</si>
  <si>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</si>
  <si>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</si>
  <si>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</si>
  <si>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</si>
  <si>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</si>
  <si>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</si>
  <si>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</si>
  <si>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</si>
  <si>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</si>
  <si>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</si>
  <si>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</si>
  <si>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</si>
  <si>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</si>
  <si>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</si>
  <si>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</si>
  <si>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</si>
  <si>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</si>
  <si>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</si>
  <si>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</si>
  <si>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</si>
  <si>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</si>
  <si>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</si>
  <si>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</si>
  <si>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</si>
  <si>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</si>
  <si>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</si>
  <si>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</si>
  <si>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</si>
  <si>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</si>
  <si>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</si>
  <si>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</si>
  <si>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</si>
  <si>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</si>
  <si>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</si>
  <si>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</si>
  <si>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</si>
  <si>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</si>
  <si>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</si>
  <si>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</si>
  <si>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</si>
  <si>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</si>
  <si>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</si>
  <si>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</si>
  <si>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</si>
  <si>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</si>
  <si>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</si>
  <si>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</si>
  <si>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</si>
  <si>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</si>
  <si>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</si>
  <si>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</si>
  <si>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</si>
  <si>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</si>
  <si>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</si>
  <si>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</si>
  <si>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</si>
  <si>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</si>
  <si>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</si>
  <si>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</si>
  <si>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</si>
  <si>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</si>
  <si>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</si>
  <si>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</si>
  <si>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</si>
  <si>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</si>
  <si>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</si>
  <si>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</si>
  <si>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</si>
  <si>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</si>
  <si>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</si>
  <si>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</si>
  <si>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</si>
  <si>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</si>
  <si>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</si>
  <si>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</si>
  <si>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</si>
  <si>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</si>
  <si>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</si>
  <si>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</si>
  <si>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</si>
  <si>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</si>
  <si>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</si>
  <si>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</si>
  <si>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</si>
  <si>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</si>
  <si>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</si>
  <si>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</si>
  <si>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</si>
  <si>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</si>
  <si>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</si>
  <si>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</si>
  <si>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</si>
  <si>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</si>
  <si>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</si>
  <si>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</si>
  <si>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</si>
  <si>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</si>
  <si>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</si>
  <si>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</si>
  <si>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</si>
  <si>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</si>
  <si>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</si>
  <si>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</si>
  <si>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</si>
  <si>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</si>
  <si>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</si>
  <si>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</si>
  <si>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</si>
  <si>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</si>
  <si>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</si>
  <si>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</si>
  <si>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</si>
  <si>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</si>
  <si>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</si>
  <si>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</si>
  <si>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</si>
  <si>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</si>
  <si>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</si>
  <si>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</si>
  <si>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</si>
  <si>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</si>
  <si>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</si>
  <si>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</si>
  <si>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</si>
  <si>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</si>
  <si>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</si>
  <si>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</si>
  <si>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</si>
  <si>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</si>
  <si>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</si>
  <si>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</si>
  <si>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</si>
  <si>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</si>
  <si>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</si>
  <si>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</si>
  <si>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</si>
  <si>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</si>
  <si>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</si>
  <si>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</si>
  <si>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</si>
  <si>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</si>
  <si>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</si>
  <si>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</si>
  <si>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</si>
  <si>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</si>
  <si>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</si>
  <si>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</si>
  <si>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</si>
  <si>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</si>
  <si>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</si>
  <si>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</si>
  <si>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</si>
  <si>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</si>
  <si>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</si>
  <si>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</si>
  <si>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</si>
  <si>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</si>
  <si>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</si>
  <si>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</si>
  <si>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</si>
  <si>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</si>
  <si>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</si>
  <si>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</si>
  <si>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</si>
  <si>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</si>
  <si>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</si>
  <si>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</si>
  <si>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</si>
  <si>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</si>
  <si>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</si>
  <si>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</si>
  <si>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</si>
  <si>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</si>
  <si>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</si>
  <si>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</si>
  <si>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</si>
  <si>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</si>
  <si>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</si>
  <si>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</si>
  <si>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</si>
  <si>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</si>
  <si>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</si>
  <si>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</si>
  <si>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</si>
  <si>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</si>
  <si>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</si>
  <si>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</si>
  <si>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</si>
  <si>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</si>
  <si>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</si>
  <si>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</si>
  <si>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</si>
  <si>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</si>
  <si>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</si>
  <si>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</si>
  <si>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</si>
  <si>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</si>
  <si>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</si>
  <si>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</si>
  <si>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</si>
  <si>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</si>
  <si>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</si>
  <si>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</si>
  <si>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</si>
  <si>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</si>
  <si>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</si>
  <si>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</si>
  <si>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</si>
  <si>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</si>
  <si>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</si>
  <si>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</si>
  <si>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</si>
  <si>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</si>
  <si>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</si>
  <si>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</si>
  <si>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</si>
  <si>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</si>
  <si>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</si>
  <si>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</si>
  <si>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</si>
  <si>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</si>
  <si>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</si>
  <si>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</si>
  <si>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</si>
  <si>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</si>
  <si>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</si>
  <si>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</si>
  <si>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</si>
  <si>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</si>
  <si>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</si>
  <si>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</si>
  <si>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</si>
  <si>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</si>
  <si>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</si>
  <si>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</si>
  <si>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</si>
  <si>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</si>
  <si>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</si>
  <si>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</si>
  <si>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</si>
  <si>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</si>
  <si>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</si>
  <si>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</si>
  <si>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</si>
  <si>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</si>
  <si>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</si>
  <si>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</si>
  <si>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</si>
  <si>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</si>
  <si>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</si>
  <si>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</si>
  <si>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</si>
  <si>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</si>
  <si>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</si>
  <si>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</si>
  <si>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</si>
  <si>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</si>
  <si>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</si>
  <si>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</si>
  <si>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</si>
  <si>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</si>
  <si>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</si>
  <si>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</si>
  <si>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</si>
  <si>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</si>
  <si>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</si>
  <si>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</si>
  <si>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</si>
  <si>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</si>
  <si>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</si>
  <si>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</si>
  <si>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</si>
  <si>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</si>
  <si>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</si>
  <si>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</si>
  <si>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</si>
  <si>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</si>
  <si>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</si>
  <si>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</si>
  <si>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</si>
  <si>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</si>
  <si>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</si>
  <si>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</si>
  <si>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</si>
  <si>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</si>
  <si>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</si>
  <si>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</si>
  <si>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</si>
  <si>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</si>
  <si>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</si>
  <si>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</si>
  <si>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</si>
  <si>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</si>
  <si>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</si>
  <si>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</si>
  <si>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</si>
  <si>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</si>
  <si>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</si>
  <si>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</si>
  <si>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</si>
  <si>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</si>
  <si>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</si>
  <si>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</si>
  <si>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</si>
  <si>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</si>
  <si>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</si>
  <si>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</si>
  <si>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</si>
  <si>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</si>
  <si>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</si>
  <si>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</si>
  <si>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</si>
  <si>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</si>
  <si>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</si>
  <si>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</si>
  <si>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</si>
  <si>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</si>
  <si>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</si>
  <si>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</si>
  <si>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</si>
  <si>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</si>
  <si>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</si>
  <si>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</si>
  <si>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</si>
  <si>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</si>
  <si>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</si>
  <si>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</si>
  <si>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</si>
  <si>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</si>
  <si>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</si>
  <si>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</si>
  <si>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</si>
  <si>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</si>
  <si>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</si>
  <si>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</si>
  <si>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</si>
  <si>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</si>
  <si>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</si>
  <si>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</si>
  <si>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</si>
  <si>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</si>
  <si>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</si>
  <si>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</si>
  <si>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</si>
  <si>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</si>
  <si>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</si>
  <si>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</si>
  <si>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</si>
  <si>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</si>
  <si>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</si>
  <si>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</si>
  <si>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</si>
  <si>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</si>
  <si>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</si>
  <si>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</si>
  <si>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</si>
  <si>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</si>
  <si>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</si>
  <si>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</si>
  <si>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</si>
  <si>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</si>
  <si>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</si>
  <si>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</si>
  <si>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</si>
  <si>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</si>
  <si>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</si>
  <si>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</si>
  <si>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</si>
  <si>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</si>
  <si>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</si>
  <si>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</si>
  <si>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</si>
  <si>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</si>
  <si>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</si>
  <si>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</si>
  <si>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</si>
  <si>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</si>
  <si>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</si>
  <si>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</si>
  <si>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</si>
  <si>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</si>
  <si>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</si>
  <si>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</si>
  <si>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</si>
  <si>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</si>
  <si>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</si>
  <si>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</si>
  <si>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</si>
  <si>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</si>
  <si>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</si>
  <si>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</si>
  <si>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</si>
  <si>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</si>
  <si>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</si>
  <si>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</si>
  <si>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</si>
  <si>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</si>
  <si>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</si>
  <si>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</si>
  <si>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</si>
  <si>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</si>
  <si>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</si>
  <si>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</si>
  <si>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</si>
  <si>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</si>
  <si>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</si>
  <si>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</si>
  <si>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</si>
  <si>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</si>
  <si>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</si>
  <si>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</si>
  <si>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</si>
  <si>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</si>
  <si>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</si>
  <si>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</si>
  <si>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</si>
  <si>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</si>
  <si>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</si>
  <si>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</si>
  <si>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</si>
  <si>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</si>
  <si>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</si>
  <si>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</si>
  <si>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</si>
  <si>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</si>
  <si>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</si>
  <si>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</si>
  <si>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</si>
  <si>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</si>
  <si>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</si>
  <si>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</si>
  <si>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</si>
  <si>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</si>
  <si>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</si>
  <si>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</si>
  <si>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</si>
  <si>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</si>
  <si>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</si>
  <si>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</si>
  <si>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</si>
  <si>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</si>
  <si>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</si>
  <si>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</si>
  <si>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</si>
  <si>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</si>
  <si>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</si>
  <si>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</si>
  <si>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</si>
  <si>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</si>
  <si>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</si>
  <si>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</si>
  <si>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</si>
  <si>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</si>
  <si>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</si>
  <si>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</si>
  <si>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</si>
  <si>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</si>
  <si>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</si>
  <si>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</si>
  <si>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</si>
  <si>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</si>
  <si>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</si>
  <si>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</si>
  <si>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</si>
  <si>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</si>
  <si>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</si>
  <si>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</si>
  <si>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</si>
  <si>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</si>
  <si>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</si>
  <si>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</si>
  <si>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</si>
  <si>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</si>
  <si>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</si>
  <si>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</si>
  <si>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</si>
  <si>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</si>
  <si>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</si>
  <si>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</si>
  <si>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</si>
  <si>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</si>
  <si>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</si>
  <si>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</si>
  <si>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</si>
  <si>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</si>
  <si>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</si>
  <si>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</si>
  <si>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</si>
  <si>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</si>
  <si>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</si>
  <si>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</si>
  <si>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</si>
  <si>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</si>
  <si>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</si>
  <si>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</si>
  <si>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</si>
  <si>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</si>
  <si>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</si>
  <si>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</si>
  <si>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</si>
  <si>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</si>
  <si>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</si>
  <si>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</si>
  <si>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</si>
  <si>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</si>
  <si>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</si>
  <si>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</si>
  <si>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</si>
  <si>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</si>
  <si>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</si>
  <si>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</si>
  <si>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</si>
  <si>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</si>
  <si>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</si>
  <si>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</si>
  <si>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</si>
  <si>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</si>
  <si>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</si>
  <si>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</si>
  <si>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</si>
  <si>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</si>
  <si>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</si>
  <si>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</si>
  <si>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</si>
  <si>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</si>
  <si>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</si>
  <si>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</si>
  <si>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</si>
  <si>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</si>
  <si>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</si>
  <si>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</si>
  <si>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</si>
  <si>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</si>
  <si>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</si>
  <si>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</si>
  <si>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</si>
  <si>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</si>
  <si>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</si>
  <si>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</si>
  <si>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</si>
  <si>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</si>
  <si>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</si>
  <si>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</si>
  <si>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</si>
  <si>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</si>
  <si>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</si>
  <si>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</si>
  <si>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</si>
  <si>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</si>
  <si>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</si>
  <si>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</si>
  <si>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</si>
  <si>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</si>
  <si>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</si>
  <si>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</si>
  <si>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</si>
  <si>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</si>
  <si>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</si>
  <si>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</si>
  <si>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</si>
  <si>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</si>
  <si>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</si>
  <si>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</si>
  <si>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</si>
  <si>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</si>
  <si>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</si>
  <si>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</si>
  <si>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</si>
  <si>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</si>
  <si>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</si>
  <si>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</si>
  <si>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</si>
  <si>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</si>
  <si>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</si>
  <si>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</si>
  <si>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</si>
  <si>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</si>
  <si>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</si>
  <si>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</si>
  <si>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</si>
  <si>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</si>
  <si>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</si>
  <si>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</si>
  <si>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</si>
  <si>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</si>
  <si>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</si>
  <si>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</si>
  <si>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</si>
  <si>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</si>
  <si>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</si>
  <si>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</si>
  <si>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</si>
  <si>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</si>
  <si>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</si>
  <si>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</si>
  <si>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</si>
  <si>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</si>
  <si>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</si>
  <si>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</si>
  <si>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</si>
  <si>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</si>
  <si>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</si>
  <si>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</si>
  <si>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</si>
  <si>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</si>
  <si>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</si>
  <si>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</si>
  <si>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</si>
  <si>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</si>
  <si>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</si>
  <si>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</si>
  <si>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</si>
  <si>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</si>
  <si>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</si>
  <si>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</si>
  <si>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</si>
  <si>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</si>
  <si>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</si>
  <si>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</si>
  <si>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</si>
  <si>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</si>
  <si>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</si>
  <si>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</si>
  <si>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</si>
  <si>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</si>
  <si>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</si>
  <si>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</si>
  <si>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</si>
  <si>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</si>
  <si>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</si>
  <si>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</si>
  <si>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</si>
  <si>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</si>
  <si>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</si>
  <si>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</si>
  <si>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</si>
  <si>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</si>
  <si>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</si>
  <si>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</si>
  <si>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</si>
  <si>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</si>
  <si>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</si>
  <si>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</si>
  <si>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</si>
  <si>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</si>
  <si>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</si>
  <si>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</si>
  <si>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</si>
  <si>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</si>
  <si>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</si>
  <si>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</si>
  <si>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</si>
  <si>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</si>
  <si>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</si>
  <si>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</si>
  <si>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</si>
  <si>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</si>
  <si>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</si>
  <si>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</si>
  <si>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</si>
  <si>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</si>
  <si>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</si>
  <si>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</si>
  <si>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</si>
  <si>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</si>
  <si>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</si>
  <si>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</si>
  <si>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</si>
  <si>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</si>
  <si>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</si>
  <si>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</si>
  <si>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</si>
  <si>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</si>
  <si>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</si>
  <si>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</si>
  <si>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</si>
  <si>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</si>
  <si>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</si>
  <si>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</si>
  <si>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</si>
  <si>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</si>
  <si>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</si>
  <si>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</si>
  <si>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</si>
  <si>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</si>
  <si>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</si>
  <si>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</si>
  <si>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</si>
  <si>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</si>
  <si>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</si>
  <si>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</si>
  <si>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</si>
  <si>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</si>
  <si>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</si>
  <si>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</si>
  <si>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</si>
  <si>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</si>
  <si>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</si>
  <si>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</si>
  <si>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</si>
  <si>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</si>
  <si>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</si>
  <si>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</si>
  <si>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</si>
  <si>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</si>
  <si>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</si>
  <si>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</si>
  <si>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</si>
  <si>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</si>
  <si>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</si>
  <si>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</si>
  <si>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</si>
  <si>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</si>
  <si>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</si>
  <si>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</si>
  <si>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</si>
  <si>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</si>
  <si>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</si>
  <si>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</si>
  <si>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</si>
  <si>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</si>
  <si>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</si>
  <si>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</si>
  <si>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</si>
  <si>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</si>
  <si>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</si>
  <si>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</si>
  <si>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</si>
  <si>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</si>
  <si>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</si>
  <si>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</si>
  <si>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</si>
  <si>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</si>
  <si>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</si>
  <si>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</si>
  <si>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</si>
  <si>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</si>
  <si>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</si>
  <si>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</si>
  <si>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</si>
  <si>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</si>
  <si>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</si>
  <si>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</si>
  <si>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</si>
  <si>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</si>
  <si>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</si>
  <si>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</si>
  <si>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</si>
  <si>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</si>
  <si>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 xml:space="preserve">Em intervalo 09:35, realizou 1 solda </t>
  </si>
  <si>
    <t>Descarga de pedra parada</t>
  </si>
  <si>
    <t>Trancado pelo carregamento do TGR, previsão de MC1 12h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</si>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</sst>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F1" activePane="topRight" state="frozen"/>
      <selection pane="topRight" activeCell="BH179" sqref="BH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1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1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Produção</v>
      </c>
      <c r="BR168" s="15">
        <f t="shared" si="14"/>
        <v>0.99999999999999978</v>
      </c>
      <c r="BS168" s="15">
        <f t="shared" si="15"/>
        <v>0.5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1635</v>
      </c>
      <c r="E3" s="182" t="s">
        <v>1636</v>
      </c>
      <c r="F3" s="182" t="s">
        <v>1637</v>
      </c>
      <c r="G3" s="182" t="s">
        <v>1638</v>
      </c>
      <c r="H3" s="182" t="s">
        <v>1639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1641</v>
      </c>
      <c r="D12" s="183">
        <v>9049</v>
      </c>
      <c r="E12" s="184">
        <v>46044</v>
      </c>
      <c r="F12" s="186" t="s">
        <v>1642</v>
      </c>
      <c r="G12" s="183" t="s">
        <v>1643</v>
      </c>
      <c r="H12" s="183"/>
    </row>
    <row r="13" spans="3:8">
      <c r="C13" s="183" t="s">
        <v>1641</v>
      </c>
      <c r="D13" s="183">
        <v>9044</v>
      </c>
      <c r="E13" s="184">
        <v>46044</v>
      </c>
      <c r="F13" s="186" t="s">
        <v>1644</v>
      </c>
      <c r="G13" s="183" t="s">
        <v>1645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1647</v>
      </c>
      <c r="C2" s="83" t="s">
        <v>1197</v>
      </c>
      <c r="D2" s="83" t="s">
        <v>1199</v>
      </c>
      <c r="E2" s="83" t="s">
        <v>1648</v>
      </c>
      <c r="F2" s="83" t="s">
        <v>1649</v>
      </c>
      <c r="G2" s="83" t="s">
        <v>1650</v>
      </c>
      <c r="H2" s="83" t="s">
        <v>1651</v>
      </c>
      <c r="I2" s="83" t="s">
        <v>1652</v>
      </c>
      <c r="J2" s="83" t="s">
        <v>1653</v>
      </c>
      <c r="K2" s="109" t="s">
        <v>1654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1656</v>
      </c>
      <c r="B3" s="91" t="s">
        <v>1657</v>
      </c>
      <c r="C3" s="91" t="s">
        <v>7</v>
      </c>
      <c r="D3" s="92" t="s">
        <v>1212</v>
      </c>
      <c r="E3" s="92" t="s">
        <v>366</v>
      </c>
      <c r="F3" s="92" t="s">
        <v>1658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1661</v>
      </c>
      <c r="C4" s="187" t="s">
        <v>1662</v>
      </c>
      <c r="D4" s="187" t="s">
        <v>1663</v>
      </c>
      <c r="E4" s="187" t="s">
        <v>1664</v>
      </c>
      <c r="F4" s="187" t="s">
        <v>366</v>
      </c>
      <c r="G4" s="187" t="s">
        <v>1665</v>
      </c>
    </row>
    <row r="5" spans="2:7">
      <c r="B5" s="188" t="s">
        <v>1666</v>
      </c>
      <c r="C5" s="188">
        <v>309525</v>
      </c>
      <c r="D5" s="188" t="s">
        <v>1667</v>
      </c>
      <c r="E5" s="188" t="s">
        <v>249</v>
      </c>
      <c r="F5" s="188" t="s">
        <v>1668</v>
      </c>
      <c r="G5" s="189">
        <v>46296</v>
      </c>
    </row>
    <row r="6" spans="2:7">
      <c r="B6" s="188" t="s">
        <v>1669</v>
      </c>
      <c r="C6" s="188">
        <v>257410</v>
      </c>
      <c r="D6" s="188" t="s">
        <v>1670</v>
      </c>
      <c r="E6" s="188" t="s">
        <v>249</v>
      </c>
      <c r="F6" s="188" t="s">
        <v>1668</v>
      </c>
      <c r="G6" s="189"/>
    </row>
    <row r="7" spans="2:7">
      <c r="B7" s="188" t="s">
        <v>1484</v>
      </c>
      <c r="C7" s="188">
        <v>256875</v>
      </c>
      <c r="D7" s="188" t="s">
        <v>1671</v>
      </c>
      <c r="E7" s="188" t="s">
        <v>249</v>
      </c>
      <c r="F7" s="188" t="s">
        <v>1668</v>
      </c>
      <c r="G7" s="189">
        <v>46296</v>
      </c>
    </row>
    <row r="8" spans="2:7">
      <c r="B8" s="188" t="s">
        <v>1672</v>
      </c>
      <c r="C8" s="188">
        <v>257278</v>
      </c>
      <c r="D8" s="188" t="s">
        <v>1673</v>
      </c>
      <c r="E8" s="188" t="s">
        <v>240</v>
      </c>
      <c r="F8" s="188" t="s">
        <v>1674</v>
      </c>
      <c r="G8" s="189">
        <v>46235</v>
      </c>
    </row>
    <row r="9" spans="2:7">
      <c r="B9" s="188" t="s">
        <v>1675</v>
      </c>
      <c r="C9" s="188">
        <v>261794</v>
      </c>
      <c r="D9" s="188" t="s">
        <v>1676</v>
      </c>
      <c r="E9" s="188" t="s">
        <v>240</v>
      </c>
      <c r="F9" s="188" t="s">
        <v>1674</v>
      </c>
      <c r="G9" s="189">
        <v>46082</v>
      </c>
    </row>
    <row r="10" spans="2:7">
      <c r="B10" s="188" t="s">
        <v>1677</v>
      </c>
      <c r="C10" s="188">
        <v>257033</v>
      </c>
      <c r="D10" s="188" t="s">
        <v>1678</v>
      </c>
      <c r="E10" s="188" t="s">
        <v>240</v>
      </c>
      <c r="F10" s="188" t="s">
        <v>480</v>
      </c>
      <c r="G10" s="188" t="s">
        <v>1679</v>
      </c>
    </row>
    <row r="11" spans="2:7">
      <c r="B11" s="188" t="s">
        <v>1680</v>
      </c>
      <c r="C11" s="188">
        <v>396578</v>
      </c>
      <c r="D11" s="188" t="s">
        <v>1681</v>
      </c>
      <c r="E11" s="188" t="s">
        <v>240</v>
      </c>
      <c r="F11" s="188" t="s">
        <v>480</v>
      </c>
      <c r="G11" s="188" t="s">
        <v>1679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1682</v>
      </c>
      <c r="D5" s="288"/>
      <c r="E5" s="288"/>
      <c r="F5" s="288"/>
      <c r="G5" s="288"/>
      <c r="H5" s="288"/>
      <c r="I5" s="288"/>
      <c r="J5" s="289"/>
      <c r="K5" s="290" t="s">
        <v>1683</v>
      </c>
      <c r="L5" s="291"/>
      <c r="M5" s="291"/>
      <c r="N5" s="291"/>
      <c r="O5" s="292" t="s">
        <v>1684</v>
      </c>
      <c r="P5" s="293"/>
      <c r="Q5" s="294"/>
    </row>
    <row r="6" spans="1:17" s="81" customFormat="1" ht="15.75" customHeight="1">
      <c r="A6" s="75" t="s">
        <v>1658</v>
      </c>
      <c r="B6" s="82" t="s">
        <v>1657</v>
      </c>
      <c r="C6" s="83" t="s">
        <v>1212</v>
      </c>
      <c r="D6" s="84" t="s">
        <v>1213</v>
      </c>
      <c r="E6" s="83" t="s">
        <v>1685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1686</v>
      </c>
      <c r="M6" s="116" t="s">
        <v>29</v>
      </c>
      <c r="N6" s="117" t="s">
        <v>1207</v>
      </c>
      <c r="O6" s="161" t="s">
        <v>1250</v>
      </c>
      <c r="P6" s="128"/>
      <c r="Q6" s="138" t="s">
        <v>1687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1</v>
      </c>
      <c r="P195" s="78"/>
      <c r="Q195" s="120" t="str">
        <f>IF($A$2=1,IF(FN_MC!BJ168="","*",FN_MC!BJ168),IF(FN_MC!BK168="","*",FN_MC!BK168))</f>
        <v xml:space="preserve">Em intervalo 09:35, realizou 1 solda 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