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9015" documentId="120_S{118792C3-22EF-5104-A093-F22BFE3913F3}" xr6:coauthVersionLast="47" xr6:coauthVersionMax="47" xr10:uidLastSave="{4B5F8C41-9F1D-4E21-B287-5961D9297CC4}"/>
  <bookViews>
    <workbookView xWindow="-60" yWindow="-60" windowWidth="15480" windowHeight="11640" firstSheet="3" activeTab="7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5" l="1"/>
  <c r="B15" i="15"/>
  <c r="C15" i="15"/>
  <c r="D15" i="15"/>
  <c r="E15" i="15"/>
  <c r="F15" i="15"/>
  <c r="G15" i="15"/>
  <c r="H15" i="15"/>
  <c r="I15" i="15"/>
  <c r="J15" i="15"/>
  <c r="K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D16" i="15"/>
  <c r="E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R16" i="15"/>
  <c r="S16" i="15"/>
  <c r="T16" i="15"/>
  <c r="A17" i="15"/>
  <c r="B17" i="15"/>
  <c r="C17" i="15"/>
  <c r="D17" i="15"/>
  <c r="E17" i="15"/>
  <c r="F17" i="15"/>
  <c r="G17" i="15"/>
  <c r="H17" i="15"/>
  <c r="I17" i="15"/>
  <c r="J17" i="15"/>
  <c r="K17" i="15"/>
  <c r="L17" i="15"/>
  <c r="M17" i="15"/>
  <c r="N17" i="15"/>
  <c r="O17" i="15"/>
  <c r="P17" i="15"/>
  <c r="Q17" i="15"/>
  <c r="R17" i="15"/>
  <c r="S17" i="15"/>
  <c r="T17" i="15"/>
  <c r="A18" i="15"/>
  <c r="B18" i="15"/>
  <c r="C18" i="15"/>
  <c r="D18" i="15"/>
  <c r="E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D19" i="15"/>
  <c r="E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D20" i="15"/>
  <c r="E20" i="15"/>
  <c r="F20" i="15"/>
  <c r="G20" i="15"/>
  <c r="H20" i="15"/>
  <c r="I20" i="15"/>
  <c r="J20" i="15"/>
  <c r="K20" i="15"/>
  <c r="L20" i="15"/>
  <c r="M20" i="15"/>
  <c r="N20" i="15"/>
  <c r="O20" i="15"/>
  <c r="P20" i="15"/>
  <c r="Q20" i="15"/>
  <c r="R20" i="15"/>
  <c r="S20" i="15"/>
  <c r="T20" i="15"/>
  <c r="A21" i="15"/>
  <c r="B21" i="15"/>
  <c r="C21" i="15"/>
  <c r="D21" i="15"/>
  <c r="E21" i="15"/>
  <c r="F21" i="15"/>
  <c r="G21" i="15"/>
  <c r="H21" i="15"/>
  <c r="I21" i="15"/>
  <c r="J21" i="15"/>
  <c r="K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D22" i="15"/>
  <c r="E22" i="15"/>
  <c r="F22" i="15"/>
  <c r="G22" i="15"/>
  <c r="H22" i="15"/>
  <c r="I22" i="15"/>
  <c r="J22" i="15"/>
  <c r="K22" i="15"/>
  <c r="L22" i="15"/>
  <c r="M22" i="15"/>
  <c r="N22" i="15"/>
  <c r="O22" i="15"/>
  <c r="P22" i="15"/>
  <c r="Q22" i="15"/>
  <c r="R22" i="15"/>
  <c r="S22" i="15"/>
  <c r="T22" i="15"/>
  <c r="A23" i="15"/>
  <c r="B23" i="15"/>
  <c r="C23" i="15"/>
  <c r="D23" i="15"/>
  <c r="E23" i="15"/>
  <c r="F23" i="15"/>
  <c r="G23" i="15"/>
  <c r="H23" i="15"/>
  <c r="I23" i="15"/>
  <c r="J23" i="15"/>
  <c r="K23" i="15"/>
  <c r="L23" i="15"/>
  <c r="M23" i="15"/>
  <c r="N23" i="15"/>
  <c r="O23" i="15"/>
  <c r="P23" i="15"/>
  <c r="Q23" i="15"/>
  <c r="R23" i="15"/>
  <c r="S23" i="15"/>
  <c r="T23" i="15"/>
  <c r="A24" i="15"/>
  <c r="B24" i="15"/>
  <c r="C24" i="15"/>
  <c r="D24" i="15"/>
  <c r="E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D26" i="15"/>
  <c r="E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D27" i="15"/>
  <c r="E27" i="15"/>
  <c r="F27" i="15"/>
  <c r="G27" i="15"/>
  <c r="H27" i="15"/>
  <c r="I27" i="15"/>
  <c r="J27" i="15"/>
  <c r="K27" i="15"/>
  <c r="L27" i="15"/>
  <c r="M27" i="15"/>
  <c r="N27" i="15"/>
  <c r="O27" i="15"/>
  <c r="P27" i="15"/>
  <c r="Q27" i="15"/>
  <c r="R27" i="15"/>
  <c r="S27" i="15"/>
  <c r="T27" i="15"/>
  <c r="A28" i="15"/>
  <c r="B28" i="15"/>
  <c r="C28" i="15"/>
  <c r="D28" i="15"/>
  <c r="E28" i="15"/>
  <c r="F28" i="15"/>
  <c r="G28" i="15"/>
  <c r="H28" i="15"/>
  <c r="I28" i="15"/>
  <c r="J28" i="15"/>
  <c r="K28" i="15"/>
  <c r="L28" i="15"/>
  <c r="M28" i="15"/>
  <c r="N28" i="15"/>
  <c r="O28" i="15"/>
  <c r="P28" i="15"/>
  <c r="Q28" i="15"/>
  <c r="R28" i="15"/>
  <c r="S28" i="15"/>
  <c r="T28" i="15"/>
  <c r="A29" i="15"/>
  <c r="B29" i="15"/>
  <c r="C29" i="15"/>
  <c r="D29" i="15"/>
  <c r="E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D30" i="15"/>
  <c r="E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A31" i="15"/>
  <c r="B31" i="15"/>
  <c r="C31" i="15"/>
  <c r="D31" i="15"/>
  <c r="E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R31" i="15"/>
  <c r="S31" i="15"/>
  <c r="T31" i="15"/>
  <c r="A32" i="15"/>
  <c r="B32" i="15"/>
  <c r="C32" i="15"/>
  <c r="D32" i="15"/>
  <c r="E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D33" i="15"/>
  <c r="E33" i="15"/>
  <c r="F33" i="15"/>
  <c r="G33" i="15"/>
  <c r="H33" i="15"/>
  <c r="I33" i="15"/>
  <c r="J33" i="15"/>
  <c r="K33" i="15"/>
  <c r="L33" i="15"/>
  <c r="M33" i="15"/>
  <c r="N33" i="15"/>
  <c r="O33" i="15"/>
  <c r="P33" i="15"/>
  <c r="Q33" i="15"/>
  <c r="R33" i="15"/>
  <c r="S33" i="15"/>
  <c r="T33" i="15"/>
  <c r="A34" i="15"/>
  <c r="B34" i="15"/>
  <c r="C34" i="15"/>
  <c r="D34" i="15"/>
  <c r="E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D35" i="15"/>
  <c r="E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D36" i="15"/>
  <c r="E36" i="15"/>
  <c r="F36" i="15"/>
  <c r="G36" i="15"/>
  <c r="H36" i="15"/>
  <c r="I36" i="15"/>
  <c r="J36" i="15"/>
  <c r="K36" i="15"/>
  <c r="L36" i="15"/>
  <c r="M36" i="15"/>
  <c r="N36" i="15"/>
  <c r="O36" i="15"/>
  <c r="P36" i="15"/>
  <c r="Q36" i="15"/>
  <c r="R36" i="15"/>
  <c r="S36" i="15"/>
  <c r="T36" i="15"/>
  <c r="A37" i="15"/>
  <c r="B37" i="15"/>
  <c r="C37" i="15"/>
  <c r="D37" i="15"/>
  <c r="E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D38" i="15"/>
  <c r="E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D39" i="15"/>
  <c r="E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D40" i="15"/>
  <c r="E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R40" i="15"/>
  <c r="S40" i="15"/>
  <c r="T40" i="15"/>
  <c r="A41" i="15"/>
  <c r="B41" i="15"/>
  <c r="C41" i="15"/>
  <c r="D41" i="15"/>
  <c r="E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D42" i="15"/>
  <c r="E42" i="15"/>
  <c r="F42" i="15"/>
  <c r="G42" i="15"/>
  <c r="H42" i="15"/>
  <c r="I42" i="15"/>
  <c r="J42" i="15"/>
  <c r="K42" i="15"/>
  <c r="L42" i="15"/>
  <c r="M42" i="15"/>
  <c r="N42" i="15"/>
  <c r="O42" i="15"/>
  <c r="P42" i="15"/>
  <c r="Q42" i="15"/>
  <c r="R42" i="15"/>
  <c r="S42" i="15"/>
  <c r="T42" i="15"/>
  <c r="A43" i="15"/>
  <c r="B43" i="15"/>
  <c r="C43" i="15"/>
  <c r="D43" i="15"/>
  <c r="E43" i="15"/>
  <c r="F43" i="15"/>
  <c r="G43" i="15"/>
  <c r="H43" i="15"/>
  <c r="I43" i="15"/>
  <c r="J43" i="15"/>
  <c r="K43" i="15"/>
  <c r="L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D45" i="15"/>
  <c r="E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D46" i="15"/>
  <c r="E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D47" i="15"/>
  <c r="E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D48" i="15"/>
  <c r="E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D49" i="15"/>
  <c r="E49" i="15"/>
  <c r="F49" i="15"/>
  <c r="G49" i="15"/>
  <c r="H49" i="15"/>
  <c r="I49" i="15"/>
  <c r="J49" i="15"/>
  <c r="K49" i="15"/>
  <c r="L49" i="15"/>
  <c r="M49" i="15"/>
  <c r="N49" i="15"/>
  <c r="O49" i="15"/>
  <c r="P49" i="15"/>
  <c r="Q49" i="15"/>
  <c r="R49" i="15"/>
  <c r="S49" i="15"/>
  <c r="T49" i="15"/>
  <c r="A50" i="15"/>
  <c r="B50" i="15"/>
  <c r="C50" i="15"/>
  <c r="D50" i="15"/>
  <c r="E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D51" i="15"/>
  <c r="E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D52" i="15"/>
  <c r="E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A53" i="15"/>
  <c r="B53" i="15"/>
  <c r="C53" i="15"/>
  <c r="D53" i="15"/>
  <c r="E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D54" i="15"/>
  <c r="E54" i="15"/>
  <c r="F54" i="15"/>
  <c r="G54" i="15"/>
  <c r="H54" i="15"/>
  <c r="I54" i="15"/>
  <c r="J54" i="15"/>
  <c r="K54" i="15"/>
  <c r="L54" i="15"/>
  <c r="M54" i="15"/>
  <c r="N54" i="15"/>
  <c r="O54" i="15"/>
  <c r="P54" i="15"/>
  <c r="Q54" i="15"/>
  <c r="R54" i="15"/>
  <c r="S54" i="15"/>
  <c r="T54" i="15"/>
  <c r="A55" i="15"/>
  <c r="B55" i="15"/>
  <c r="C55" i="15"/>
  <c r="D55" i="15"/>
  <c r="E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A56" i="15"/>
  <c r="B56" i="15"/>
  <c r="C56" i="15"/>
  <c r="D56" i="15"/>
  <c r="E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D57" i="15"/>
  <c r="E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D58" i="15"/>
  <c r="E58" i="15"/>
  <c r="F58" i="15"/>
  <c r="G58" i="15"/>
  <c r="H58" i="15"/>
  <c r="I58" i="15"/>
  <c r="J58" i="15"/>
  <c r="K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D59" i="15"/>
  <c r="E59" i="15"/>
  <c r="F59" i="15"/>
  <c r="G59" i="15"/>
  <c r="H59" i="15"/>
  <c r="I59" i="15"/>
  <c r="J59" i="15"/>
  <c r="K59" i="15"/>
  <c r="L59" i="15"/>
  <c r="M59" i="15"/>
  <c r="N59" i="15"/>
  <c r="O59" i="15"/>
  <c r="P59" i="15"/>
  <c r="Q59" i="15"/>
  <c r="R59" i="15"/>
  <c r="S59" i="15"/>
  <c r="T59" i="15"/>
  <c r="A60" i="15"/>
  <c r="B60" i="15"/>
  <c r="C60" i="15"/>
  <c r="D60" i="15"/>
  <c r="E60" i="15"/>
  <c r="F60" i="15"/>
  <c r="G60" i="15"/>
  <c r="H60" i="15"/>
  <c r="I60" i="15"/>
  <c r="J60" i="15"/>
  <c r="K60" i="15"/>
  <c r="L60" i="15"/>
  <c r="M60" i="15"/>
  <c r="N60" i="15"/>
  <c r="O60" i="15"/>
  <c r="P60" i="15"/>
  <c r="Q60" i="15"/>
  <c r="R60" i="15"/>
  <c r="S60" i="15"/>
  <c r="T60" i="15"/>
  <c r="A61" i="15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A62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A63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A64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D68" i="15"/>
  <c r="E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D69" i="15"/>
  <c r="E69" i="15"/>
  <c r="F69" i="15"/>
  <c r="G69" i="15"/>
  <c r="H69" i="15"/>
  <c r="I69" i="15"/>
  <c r="J69" i="15"/>
  <c r="K69" i="15"/>
  <c r="L69" i="15"/>
  <c r="M69" i="15"/>
  <c r="N69" i="15"/>
  <c r="O69" i="15"/>
  <c r="P69" i="15"/>
  <c r="Q69" i="15"/>
  <c r="R69" i="15"/>
  <c r="S69" i="15"/>
  <c r="T69" i="15"/>
  <c r="A70" i="15"/>
  <c r="B70" i="15"/>
  <c r="C70" i="15"/>
  <c r="D70" i="15"/>
  <c r="E70" i="15"/>
  <c r="F70" i="15"/>
  <c r="G70" i="15"/>
  <c r="H70" i="15"/>
  <c r="I70" i="15"/>
  <c r="J70" i="15"/>
  <c r="K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D71" i="15"/>
  <c r="E71" i="15"/>
  <c r="F71" i="15"/>
  <c r="G71" i="15"/>
  <c r="H71" i="15"/>
  <c r="I71" i="15"/>
  <c r="J71" i="15"/>
  <c r="K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D72" i="15"/>
  <c r="E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D73" i="15"/>
  <c r="E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D74" i="15"/>
  <c r="E74" i="15"/>
  <c r="F74" i="15"/>
  <c r="G74" i="15"/>
  <c r="H74" i="15"/>
  <c r="I74" i="15"/>
  <c r="J74" i="15"/>
  <c r="K74" i="15"/>
  <c r="L74" i="15"/>
  <c r="M74" i="15"/>
  <c r="N74" i="15"/>
  <c r="O74" i="15"/>
  <c r="P74" i="15"/>
  <c r="Q74" i="15"/>
  <c r="R74" i="15"/>
  <c r="S74" i="15"/>
  <c r="T74" i="15"/>
  <c r="A75" i="15"/>
  <c r="B75" i="15"/>
  <c r="C75" i="15"/>
  <c r="D75" i="15"/>
  <c r="E75" i="15"/>
  <c r="F75" i="15"/>
  <c r="G75" i="15"/>
  <c r="H75" i="15"/>
  <c r="I75" i="15"/>
  <c r="J75" i="15"/>
  <c r="K75" i="15"/>
  <c r="L75" i="15"/>
  <c r="M75" i="15"/>
  <c r="N75" i="15"/>
  <c r="O75" i="15"/>
  <c r="P75" i="15"/>
  <c r="Q75" i="15"/>
  <c r="R75" i="15"/>
  <c r="S75" i="15"/>
  <c r="T75" i="15"/>
  <c r="A76" i="15"/>
  <c r="B76" i="15"/>
  <c r="C76" i="15"/>
  <c r="D76" i="15"/>
  <c r="E76" i="15"/>
  <c r="F76" i="15"/>
  <c r="G76" i="15"/>
  <c r="H76" i="15"/>
  <c r="I76" i="15"/>
  <c r="J76" i="15"/>
  <c r="K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D77" i="15"/>
  <c r="E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D78" i="15"/>
  <c r="E78" i="15"/>
  <c r="F78" i="15"/>
  <c r="G78" i="15"/>
  <c r="H78" i="15"/>
  <c r="I78" i="15"/>
  <c r="J78" i="15"/>
  <c r="K78" i="15"/>
  <c r="L78" i="15"/>
  <c r="M78" i="15"/>
  <c r="N78" i="15"/>
  <c r="O78" i="15"/>
  <c r="P78" i="15"/>
  <c r="Q78" i="15"/>
  <c r="R78" i="15"/>
  <c r="S78" i="15"/>
  <c r="T78" i="15"/>
  <c r="A79" i="15"/>
  <c r="B79" i="15"/>
  <c r="C79" i="15"/>
  <c r="D79" i="15"/>
  <c r="E79" i="15"/>
  <c r="F79" i="15"/>
  <c r="G79" i="15"/>
  <c r="H79" i="15"/>
  <c r="I79" i="15"/>
  <c r="J79" i="15"/>
  <c r="K79" i="15"/>
  <c r="L79" i="15"/>
  <c r="M79" i="15"/>
  <c r="N79" i="15"/>
  <c r="O79" i="15"/>
  <c r="P79" i="15"/>
  <c r="Q79" i="15"/>
  <c r="R79" i="15"/>
  <c r="S79" i="15"/>
  <c r="T79" i="15"/>
  <c r="A80" i="15"/>
  <c r="B80" i="15"/>
  <c r="C80" i="15"/>
  <c r="D80" i="15"/>
  <c r="E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R80" i="15"/>
  <c r="S80" i="15"/>
  <c r="T80" i="15"/>
  <c r="A81" i="15"/>
  <c r="B81" i="15"/>
  <c r="C81" i="15"/>
  <c r="D81" i="15"/>
  <c r="E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D82" i="15"/>
  <c r="E82" i="15"/>
  <c r="F82" i="15"/>
  <c r="G82" i="15"/>
  <c r="H82" i="15"/>
  <c r="I82" i="15"/>
  <c r="J82" i="15"/>
  <c r="K82" i="15"/>
  <c r="L82" i="15"/>
  <c r="M82" i="15"/>
  <c r="N82" i="15"/>
  <c r="O82" i="15"/>
  <c r="P82" i="15"/>
  <c r="Q82" i="15"/>
  <c r="R82" i="15"/>
  <c r="S82" i="15"/>
  <c r="T82" i="15"/>
  <c r="A83" i="15"/>
  <c r="B83" i="15"/>
  <c r="C83" i="15"/>
  <c r="D83" i="15"/>
  <c r="E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R83" i="15"/>
  <c r="S83" i="15"/>
  <c r="T83" i="15"/>
  <c r="A84" i="15"/>
  <c r="B84" i="15"/>
  <c r="C84" i="15"/>
  <c r="D84" i="15"/>
  <c r="E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R84" i="15"/>
  <c r="S84" i="15"/>
  <c r="T84" i="15"/>
  <c r="A85" i="15"/>
  <c r="B85" i="15"/>
  <c r="C85" i="15"/>
  <c r="D85" i="15"/>
  <c r="E85" i="15"/>
  <c r="F85" i="15"/>
  <c r="G85" i="15"/>
  <c r="H85" i="15"/>
  <c r="I85" i="15"/>
  <c r="J85" i="15"/>
  <c r="K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D86" i="15"/>
  <c r="E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R86" i="15"/>
  <c r="S86" i="15"/>
  <c r="T86" i="15"/>
  <c r="A87" i="15"/>
  <c r="B87" i="15"/>
  <c r="C87" i="15"/>
  <c r="D87" i="15"/>
  <c r="E87" i="15"/>
  <c r="F87" i="15"/>
  <c r="G87" i="15"/>
  <c r="H87" i="15"/>
  <c r="I87" i="15"/>
  <c r="J87" i="15"/>
  <c r="K87" i="15"/>
  <c r="L87" i="15"/>
  <c r="M87" i="15"/>
  <c r="N87" i="15"/>
  <c r="O87" i="15"/>
  <c r="P87" i="15"/>
  <c r="Q87" i="15"/>
  <c r="R87" i="15"/>
  <c r="S87" i="15"/>
  <c r="T87" i="15"/>
  <c r="A88" i="15"/>
  <c r="B88" i="15"/>
  <c r="C88" i="15"/>
  <c r="D88" i="15"/>
  <c r="E88" i="15"/>
  <c r="F88" i="15"/>
  <c r="G88" i="15"/>
  <c r="H88" i="15"/>
  <c r="I88" i="15"/>
  <c r="J88" i="15"/>
  <c r="K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D89" i="15"/>
  <c r="E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D90" i="15"/>
  <c r="E90" i="15"/>
  <c r="F90" i="15"/>
  <c r="G90" i="15"/>
  <c r="H90" i="15"/>
  <c r="I90" i="15"/>
  <c r="J90" i="15"/>
  <c r="K90" i="15"/>
  <c r="L90" i="15"/>
  <c r="M90" i="15"/>
  <c r="N90" i="15"/>
  <c r="O90" i="15"/>
  <c r="P90" i="15"/>
  <c r="Q90" i="15"/>
  <c r="R90" i="15"/>
  <c r="S90" i="15"/>
  <c r="T90" i="15"/>
  <c r="A91" i="15"/>
  <c r="B91" i="15"/>
  <c r="C91" i="15"/>
  <c r="D91" i="15"/>
  <c r="E91" i="15"/>
  <c r="F91" i="15"/>
  <c r="G91" i="15"/>
  <c r="H91" i="15"/>
  <c r="I91" i="15"/>
  <c r="J91" i="15"/>
  <c r="K91" i="15"/>
  <c r="L91" i="15"/>
  <c r="M91" i="15"/>
  <c r="N91" i="15"/>
  <c r="O91" i="15"/>
  <c r="P91" i="15"/>
  <c r="Q91" i="15"/>
  <c r="R91" i="15"/>
  <c r="S91" i="15"/>
  <c r="T91" i="15"/>
  <c r="A92" i="15"/>
  <c r="B92" i="15"/>
  <c r="C92" i="15"/>
  <c r="D92" i="15"/>
  <c r="E92" i="15"/>
  <c r="F92" i="15"/>
  <c r="G92" i="15"/>
  <c r="H92" i="15"/>
  <c r="I92" i="15"/>
  <c r="J92" i="15"/>
  <c r="K92" i="15"/>
  <c r="L92" i="15"/>
  <c r="M92" i="15"/>
  <c r="N92" i="15"/>
  <c r="O92" i="15"/>
  <c r="P92" i="15"/>
  <c r="Q92" i="15"/>
  <c r="R92" i="15"/>
  <c r="S92" i="15"/>
  <c r="T92" i="15"/>
  <c r="A93" i="15"/>
  <c r="B93" i="15"/>
  <c r="C93" i="15"/>
  <c r="D93" i="15"/>
  <c r="E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R93" i="15"/>
  <c r="S93" i="15"/>
  <c r="T93" i="15"/>
  <c r="A94" i="15"/>
  <c r="B94" i="15"/>
  <c r="C94" i="15"/>
  <c r="D94" i="15"/>
  <c r="E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D95" i="15"/>
  <c r="E95" i="15"/>
  <c r="F95" i="15"/>
  <c r="G95" i="15"/>
  <c r="H95" i="15"/>
  <c r="I95" i="15"/>
  <c r="J95" i="15"/>
  <c r="K95" i="15"/>
  <c r="L95" i="15"/>
  <c r="M95" i="15"/>
  <c r="N95" i="15"/>
  <c r="O95" i="15"/>
  <c r="P95" i="15"/>
  <c r="Q95" i="15"/>
  <c r="R95" i="15"/>
  <c r="S95" i="15"/>
  <c r="T95" i="15"/>
  <c r="A96" i="15"/>
  <c r="B96" i="15"/>
  <c r="C96" i="15"/>
  <c r="D96" i="15"/>
  <c r="E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R96" i="15"/>
  <c r="S96" i="15"/>
  <c r="T96" i="15"/>
  <c r="A97" i="15"/>
  <c r="B97" i="15"/>
  <c r="C97" i="15"/>
  <c r="D97" i="15"/>
  <c r="E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R97" i="15"/>
  <c r="S97" i="15"/>
  <c r="T97" i="15"/>
  <c r="A98" i="15"/>
  <c r="B98" i="15"/>
  <c r="C98" i="15"/>
  <c r="D98" i="15"/>
  <c r="E98" i="15"/>
  <c r="F98" i="15"/>
  <c r="G98" i="15"/>
  <c r="H98" i="15"/>
  <c r="I98" i="15"/>
  <c r="J98" i="15"/>
  <c r="K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D99" i="15"/>
  <c r="E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D100" i="15"/>
  <c r="E100" i="15"/>
  <c r="F100" i="15"/>
  <c r="G100" i="15"/>
  <c r="H100" i="15"/>
  <c r="I100" i="15"/>
  <c r="J100" i="15"/>
  <c r="K100" i="15"/>
  <c r="L100" i="15"/>
  <c r="M100" i="15"/>
  <c r="N100" i="15"/>
  <c r="O100" i="15"/>
  <c r="P100" i="15"/>
  <c r="Q100" i="15"/>
  <c r="R100" i="15"/>
  <c r="S100" i="15"/>
  <c r="T100" i="15"/>
  <c r="A101" i="15"/>
  <c r="B101" i="15"/>
  <c r="C101" i="15"/>
  <c r="D101" i="15"/>
  <c r="E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R101" i="15"/>
  <c r="S101" i="15"/>
  <c r="T101" i="15"/>
  <c r="A102" i="15"/>
  <c r="B102" i="15"/>
  <c r="C102" i="15"/>
  <c r="D102" i="15"/>
  <c r="E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R102" i="15"/>
  <c r="S102" i="15"/>
  <c r="T102" i="15"/>
  <c r="A103" i="15"/>
  <c r="B103" i="15"/>
  <c r="C103" i="15"/>
  <c r="D103" i="15"/>
  <c r="E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D104" i="15"/>
  <c r="E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D105" i="15"/>
  <c r="E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D106" i="15"/>
  <c r="E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R106" i="15"/>
  <c r="S106" i="15"/>
  <c r="T106" i="15"/>
  <c r="A107" i="15"/>
  <c r="B107" i="15"/>
  <c r="C107" i="15"/>
  <c r="D107" i="15"/>
  <c r="E107" i="15"/>
  <c r="F107" i="15"/>
  <c r="G107" i="15"/>
  <c r="H107" i="15"/>
  <c r="I107" i="15"/>
  <c r="J107" i="15"/>
  <c r="K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D108" i="15"/>
  <c r="E108" i="15"/>
  <c r="F108" i="15"/>
  <c r="G108" i="15"/>
  <c r="H108" i="15"/>
  <c r="I108" i="15"/>
  <c r="J108" i="15"/>
  <c r="K108" i="15"/>
  <c r="L108" i="15"/>
  <c r="M108" i="15"/>
  <c r="N108" i="15"/>
  <c r="O108" i="15"/>
  <c r="P108" i="15"/>
  <c r="Q108" i="15"/>
  <c r="R108" i="15"/>
  <c r="S108" i="15"/>
  <c r="T108" i="15"/>
  <c r="A109" i="15"/>
  <c r="B109" i="15"/>
  <c r="C109" i="15"/>
  <c r="D109" i="15"/>
  <c r="E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R109" i="15"/>
  <c r="S109" i="15"/>
  <c r="T109" i="15"/>
  <c r="A110" i="15"/>
  <c r="B110" i="15"/>
  <c r="C110" i="15"/>
  <c r="D110" i="15"/>
  <c r="E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R110" i="15"/>
  <c r="S110" i="15"/>
  <c r="T110" i="15"/>
  <c r="A111" i="15"/>
  <c r="B111" i="15"/>
  <c r="C111" i="15"/>
  <c r="D111" i="15"/>
  <c r="E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D112" i="15"/>
  <c r="E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D113" i="15"/>
  <c r="E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D114" i="15"/>
  <c r="E114" i="15"/>
  <c r="F114" i="15"/>
  <c r="G114" i="15"/>
  <c r="H114" i="15"/>
  <c r="I114" i="15"/>
  <c r="J114" i="15"/>
  <c r="K114" i="15"/>
  <c r="L114" i="15"/>
  <c r="M114" i="15"/>
  <c r="N114" i="15"/>
  <c r="O114" i="15"/>
  <c r="P114" i="15"/>
  <c r="Q114" i="15"/>
  <c r="R114" i="15"/>
  <c r="S114" i="15"/>
  <c r="T114" i="15"/>
  <c r="A115" i="15"/>
  <c r="B115" i="15"/>
  <c r="C115" i="15"/>
  <c r="D115" i="15"/>
  <c r="E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D116" i="15"/>
  <c r="E116" i="15"/>
  <c r="F116" i="15"/>
  <c r="G116" i="15"/>
  <c r="H116" i="15"/>
  <c r="I116" i="15"/>
  <c r="J116" i="15"/>
  <c r="K116" i="15"/>
  <c r="L116" i="15"/>
  <c r="M116" i="15"/>
  <c r="N116" i="15"/>
  <c r="O116" i="15"/>
  <c r="P116" i="15"/>
  <c r="Q116" i="15"/>
  <c r="R116" i="15"/>
  <c r="S116" i="15"/>
  <c r="T116" i="15"/>
  <c r="A117" i="15"/>
  <c r="B117" i="15"/>
  <c r="C117" i="15"/>
  <c r="D117" i="15"/>
  <c r="E117" i="15"/>
  <c r="F117" i="15"/>
  <c r="G117" i="15"/>
  <c r="H117" i="15"/>
  <c r="I117" i="15"/>
  <c r="J117" i="15"/>
  <c r="K117" i="15"/>
  <c r="L117" i="15"/>
  <c r="M117" i="15"/>
  <c r="N117" i="15"/>
  <c r="O117" i="15"/>
  <c r="P117" i="15"/>
  <c r="Q117" i="15"/>
  <c r="R117" i="15"/>
  <c r="S117" i="15"/>
  <c r="T117" i="15"/>
  <c r="A118" i="15"/>
  <c r="B118" i="15"/>
  <c r="C118" i="15"/>
  <c r="D118" i="15"/>
  <c r="E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D119" i="15"/>
  <c r="E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D120" i="15"/>
  <c r="E120" i="15"/>
  <c r="F120" i="15"/>
  <c r="G120" i="15"/>
  <c r="H120" i="15"/>
  <c r="I120" i="15"/>
  <c r="J120" i="15"/>
  <c r="K120" i="15"/>
  <c r="L120" i="15"/>
  <c r="M120" i="15"/>
  <c r="N120" i="15"/>
  <c r="O120" i="15"/>
  <c r="P120" i="15"/>
  <c r="Q120" i="15"/>
  <c r="R120" i="15"/>
  <c r="S120" i="15"/>
  <c r="T120" i="15"/>
  <c r="A121" i="15"/>
  <c r="B121" i="15"/>
  <c r="C121" i="15"/>
  <c r="D121" i="15"/>
  <c r="E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D122" i="15"/>
  <c r="E122" i="15"/>
  <c r="F122" i="15"/>
  <c r="G122" i="15"/>
  <c r="H122" i="15"/>
  <c r="I122" i="15"/>
  <c r="J122" i="15"/>
  <c r="K122" i="15"/>
  <c r="L122" i="15"/>
  <c r="M122" i="15"/>
  <c r="N122" i="15"/>
  <c r="O122" i="15"/>
  <c r="P122" i="15"/>
  <c r="Q122" i="15"/>
  <c r="R122" i="15"/>
  <c r="S122" i="15"/>
  <c r="T122" i="15"/>
  <c r="A123" i="15"/>
  <c r="B123" i="15"/>
  <c r="C123" i="15"/>
  <c r="D123" i="15"/>
  <c r="E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R123" i="15"/>
  <c r="S123" i="15"/>
  <c r="T123" i="15"/>
  <c r="A124" i="15"/>
  <c r="B124" i="15"/>
  <c r="C124" i="15"/>
  <c r="D124" i="15"/>
  <c r="E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D125" i="15"/>
  <c r="E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R125" i="15"/>
  <c r="S125" i="15"/>
  <c r="T125" i="15"/>
  <c r="A126" i="15"/>
  <c r="B126" i="15"/>
  <c r="C126" i="15"/>
  <c r="D126" i="15"/>
  <c r="E126" i="15"/>
  <c r="F126" i="15"/>
  <c r="G126" i="15"/>
  <c r="H126" i="15"/>
  <c r="I126" i="15"/>
  <c r="J126" i="15"/>
  <c r="K126" i="15"/>
  <c r="L126" i="15"/>
  <c r="M126" i="15"/>
  <c r="N126" i="15"/>
  <c r="O126" i="15"/>
  <c r="P126" i="15"/>
  <c r="Q126" i="15"/>
  <c r="R126" i="15"/>
  <c r="S126" i="15"/>
  <c r="T126" i="15"/>
  <c r="A127" i="15"/>
  <c r="B127" i="15"/>
  <c r="C127" i="15"/>
  <c r="D127" i="15"/>
  <c r="E127" i="15"/>
  <c r="F127" i="15"/>
  <c r="G127" i="15"/>
  <c r="H127" i="15"/>
  <c r="I127" i="15"/>
  <c r="J127" i="15"/>
  <c r="K127" i="15"/>
  <c r="L127" i="15"/>
  <c r="M127" i="15"/>
  <c r="N127" i="15"/>
  <c r="O127" i="15"/>
  <c r="P127" i="15"/>
  <c r="Q127" i="15"/>
  <c r="R127" i="15"/>
  <c r="S127" i="15"/>
  <c r="T127" i="15"/>
  <c r="A128" i="15"/>
  <c r="B128" i="15"/>
  <c r="C128" i="15"/>
  <c r="D128" i="15"/>
  <c r="E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D129" i="15"/>
  <c r="E129" i="15"/>
  <c r="F129" i="15"/>
  <c r="G129" i="15"/>
  <c r="H129" i="15"/>
  <c r="I129" i="15"/>
  <c r="J129" i="15"/>
  <c r="K129" i="15"/>
  <c r="L129" i="15"/>
  <c r="M129" i="15"/>
  <c r="N129" i="15"/>
  <c r="O129" i="15"/>
  <c r="P129" i="15"/>
  <c r="Q129" i="15"/>
  <c r="R129" i="15"/>
  <c r="S129" i="15"/>
  <c r="T129" i="15"/>
  <c r="A130" i="15"/>
  <c r="B130" i="15"/>
  <c r="C130" i="15"/>
  <c r="D130" i="15"/>
  <c r="E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D131" i="15"/>
  <c r="E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R131" i="15"/>
  <c r="S131" i="15"/>
  <c r="T131" i="15"/>
  <c r="A132" i="15"/>
  <c r="B132" i="15"/>
  <c r="C132" i="15"/>
  <c r="D132" i="15"/>
  <c r="E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D133" i="15"/>
  <c r="E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D134" i="15"/>
  <c r="E134" i="15"/>
  <c r="F134" i="15"/>
  <c r="G134" i="15"/>
  <c r="H134" i="15"/>
  <c r="I134" i="15"/>
  <c r="J134" i="15"/>
  <c r="K134" i="15"/>
  <c r="L134" i="15"/>
  <c r="M134" i="15"/>
  <c r="N134" i="15"/>
  <c r="O134" i="15"/>
  <c r="P134" i="15"/>
  <c r="Q134" i="15"/>
  <c r="R134" i="15"/>
  <c r="S134" i="15"/>
  <c r="T134" i="15"/>
  <c r="A135" i="15"/>
  <c r="B135" i="15"/>
  <c r="C135" i="15"/>
  <c r="D135" i="15"/>
  <c r="E135" i="15"/>
  <c r="F135" i="15"/>
  <c r="G135" i="15"/>
  <c r="H135" i="15"/>
  <c r="I135" i="15"/>
  <c r="J135" i="15"/>
  <c r="K135" i="15"/>
  <c r="L135" i="15"/>
  <c r="M135" i="15"/>
  <c r="N135" i="15"/>
  <c r="O135" i="15"/>
  <c r="P135" i="15"/>
  <c r="Q135" i="15"/>
  <c r="R135" i="15"/>
  <c r="S135" i="15"/>
  <c r="T135" i="15"/>
  <c r="A136" i="15"/>
  <c r="B136" i="15"/>
  <c r="C136" i="15"/>
  <c r="D136" i="15"/>
  <c r="E136" i="15"/>
  <c r="F136" i="15"/>
  <c r="G136" i="15"/>
  <c r="H136" i="15"/>
  <c r="I136" i="15"/>
  <c r="J136" i="15"/>
  <c r="K136" i="15"/>
  <c r="L136" i="15"/>
  <c r="M136" i="15"/>
  <c r="N136" i="15"/>
  <c r="O136" i="15"/>
  <c r="P136" i="15"/>
  <c r="Q136" i="15"/>
  <c r="R136" i="15"/>
  <c r="S136" i="15"/>
  <c r="T136" i="15"/>
  <c r="A137" i="15"/>
  <c r="B137" i="15"/>
  <c r="C137" i="15"/>
  <c r="D137" i="15"/>
  <c r="E137" i="15"/>
  <c r="F137" i="15"/>
  <c r="G137" i="15"/>
  <c r="H137" i="15"/>
  <c r="I137" i="15"/>
  <c r="J137" i="15"/>
  <c r="K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D138" i="15"/>
  <c r="E138" i="15"/>
  <c r="F138" i="15"/>
  <c r="G138" i="15"/>
  <c r="H138" i="15"/>
  <c r="I138" i="15"/>
  <c r="J138" i="15"/>
  <c r="K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D139" i="15"/>
  <c r="E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D140" i="15"/>
  <c r="E140" i="15"/>
  <c r="F140" i="15"/>
  <c r="G140" i="15"/>
  <c r="H140" i="15"/>
  <c r="I140" i="15"/>
  <c r="J140" i="15"/>
  <c r="K140" i="15"/>
  <c r="L140" i="15"/>
  <c r="M140" i="15"/>
  <c r="N140" i="15"/>
  <c r="O140" i="15"/>
  <c r="P140" i="15"/>
  <c r="Q140" i="15"/>
  <c r="R140" i="15"/>
  <c r="S140" i="15"/>
  <c r="T140" i="15"/>
  <c r="A141" i="15"/>
  <c r="B141" i="15"/>
  <c r="C141" i="15"/>
  <c r="D141" i="15"/>
  <c r="E141" i="15"/>
  <c r="F141" i="15"/>
  <c r="G141" i="15"/>
  <c r="H141" i="15"/>
  <c r="I141" i="15"/>
  <c r="J141" i="15"/>
  <c r="K141" i="15"/>
  <c r="L141" i="15"/>
  <c r="M141" i="15"/>
  <c r="N141" i="15"/>
  <c r="O141" i="15"/>
  <c r="P141" i="15"/>
  <c r="Q141" i="15"/>
  <c r="R141" i="15"/>
  <c r="S141" i="15"/>
  <c r="T141" i="15"/>
  <c r="A142" i="15"/>
  <c r="B142" i="15"/>
  <c r="C142" i="15"/>
  <c r="D142" i="15"/>
  <c r="E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D143" i="15"/>
  <c r="E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D144" i="15"/>
  <c r="E144" i="15"/>
  <c r="F144" i="15"/>
  <c r="G144" i="15"/>
  <c r="H144" i="15"/>
  <c r="I144" i="15"/>
  <c r="J144" i="15"/>
  <c r="K144" i="15"/>
  <c r="L144" i="15"/>
  <c r="M144" i="15"/>
  <c r="N144" i="15"/>
  <c r="O144" i="15"/>
  <c r="P144" i="15"/>
  <c r="Q144" i="15"/>
  <c r="R144" i="15"/>
  <c r="S144" i="15"/>
  <c r="T144" i="15"/>
  <c r="A145" i="15"/>
  <c r="B145" i="15"/>
  <c r="C145" i="15"/>
  <c r="D145" i="15"/>
  <c r="E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R145" i="15"/>
  <c r="S145" i="15"/>
  <c r="T145" i="15"/>
  <c r="A146" i="15"/>
  <c r="B146" i="15"/>
  <c r="C146" i="15"/>
  <c r="D146" i="15"/>
  <c r="E146" i="15"/>
  <c r="F146" i="15"/>
  <c r="G146" i="15"/>
  <c r="H146" i="15"/>
  <c r="I146" i="15"/>
  <c r="J146" i="15"/>
  <c r="K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D147" i="15"/>
  <c r="E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D148" i="15"/>
  <c r="E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D149" i="15"/>
  <c r="E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D150" i="15"/>
  <c r="E150" i="15"/>
  <c r="F150" i="15"/>
  <c r="G150" i="15"/>
  <c r="H150" i="15"/>
  <c r="I150" i="15"/>
  <c r="J150" i="15"/>
  <c r="K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D151" i="15"/>
  <c r="E151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D152" i="15"/>
  <c r="E152" i="15"/>
  <c r="F152" i="15"/>
  <c r="G152" i="15"/>
  <c r="H152" i="15"/>
  <c r="I152" i="15"/>
  <c r="J152" i="15"/>
  <c r="K152" i="15"/>
  <c r="L152" i="15"/>
  <c r="M152" i="15"/>
  <c r="N152" i="15"/>
  <c r="O152" i="15"/>
  <c r="P152" i="15"/>
  <c r="Q152" i="15"/>
  <c r="R152" i="15"/>
  <c r="S152" i="15"/>
  <c r="T152" i="15"/>
  <c r="A153" i="15"/>
  <c r="B153" i="15"/>
  <c r="C153" i="15"/>
  <c r="D153" i="15"/>
  <c r="E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R153" i="15"/>
  <c r="S153" i="15"/>
  <c r="T153" i="15"/>
  <c r="A154" i="15"/>
  <c r="B154" i="15"/>
  <c r="C154" i="15"/>
  <c r="D154" i="15"/>
  <c r="E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R154" i="15"/>
  <c r="S154" i="15"/>
  <c r="T154" i="15"/>
  <c r="A155" i="15"/>
  <c r="B155" i="15"/>
  <c r="C155" i="15"/>
  <c r="D155" i="15"/>
  <c r="E155" i="15"/>
  <c r="F155" i="15"/>
  <c r="G155" i="15"/>
  <c r="H155" i="15"/>
  <c r="I155" i="15"/>
  <c r="J155" i="15"/>
  <c r="K155" i="15"/>
  <c r="L155" i="15"/>
  <c r="M155" i="15"/>
  <c r="N155" i="15"/>
  <c r="O155" i="15"/>
  <c r="P155" i="15"/>
  <c r="Q155" i="15"/>
  <c r="R155" i="15"/>
  <c r="S155" i="15"/>
  <c r="T155" i="15"/>
  <c r="A156" i="15"/>
  <c r="B156" i="15"/>
  <c r="C156" i="15"/>
  <c r="D156" i="15"/>
  <c r="E156" i="15"/>
  <c r="F156" i="15"/>
  <c r="G156" i="15"/>
  <c r="H156" i="15"/>
  <c r="I156" i="15"/>
  <c r="J156" i="15"/>
  <c r="K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D157" i="15"/>
  <c r="E157" i="15"/>
  <c r="F157" i="15"/>
  <c r="G157" i="15"/>
  <c r="H157" i="15"/>
  <c r="I157" i="15"/>
  <c r="J157" i="15"/>
  <c r="K157" i="15"/>
  <c r="L157" i="15"/>
  <c r="M157" i="15"/>
  <c r="N157" i="15"/>
  <c r="O157" i="15"/>
  <c r="P157" i="15"/>
  <c r="Q157" i="15"/>
  <c r="R157" i="15"/>
  <c r="S157" i="15"/>
  <c r="T157" i="15"/>
  <c r="A158" i="15"/>
  <c r="B158" i="15"/>
  <c r="C158" i="15"/>
  <c r="D158" i="15"/>
  <c r="E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R158" i="15"/>
  <c r="S158" i="15"/>
  <c r="T158" i="15"/>
  <c r="A159" i="15"/>
  <c r="B159" i="15"/>
  <c r="C159" i="15"/>
  <c r="D159" i="15"/>
  <c r="E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D160" i="15"/>
  <c r="E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D161" i="15"/>
  <c r="E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D162" i="15"/>
  <c r="E162" i="15"/>
  <c r="F162" i="15"/>
  <c r="G162" i="15"/>
  <c r="H162" i="15"/>
  <c r="I162" i="15"/>
  <c r="J162" i="15"/>
  <c r="K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D163" i="15"/>
  <c r="E163" i="15"/>
  <c r="F163" i="15"/>
  <c r="G163" i="15"/>
  <c r="H163" i="15"/>
  <c r="I163" i="15"/>
  <c r="J163" i="15"/>
  <c r="K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D164" i="15"/>
  <c r="E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D165" i="15"/>
  <c r="E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R165" i="15"/>
  <c r="S165" i="15"/>
  <c r="T165" i="15"/>
  <c r="A166" i="15"/>
  <c r="B166" i="15"/>
  <c r="C166" i="15"/>
  <c r="D166" i="15"/>
  <c r="E166" i="15"/>
  <c r="F166" i="15"/>
  <c r="G166" i="15"/>
  <c r="H166" i="15"/>
  <c r="I166" i="15"/>
  <c r="J166" i="15"/>
  <c r="K166" i="15"/>
  <c r="L166" i="15"/>
  <c r="M166" i="15"/>
  <c r="N166" i="15"/>
  <c r="O166" i="15"/>
  <c r="P166" i="15"/>
  <c r="Q166" i="15"/>
  <c r="R166" i="15"/>
  <c r="S166" i="15"/>
  <c r="T166" i="15"/>
  <c r="A167" i="15"/>
  <c r="B167" i="15"/>
  <c r="C167" i="15"/>
  <c r="D167" i="15"/>
  <c r="E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R167" i="15"/>
  <c r="S167" i="15"/>
  <c r="T167" i="15"/>
  <c r="A168" i="15"/>
  <c r="B168" i="15"/>
  <c r="C168" i="15"/>
  <c r="D168" i="15"/>
  <c r="E168" i="15"/>
  <c r="F168" i="15"/>
  <c r="G168" i="15"/>
  <c r="H168" i="15"/>
  <c r="I168" i="15"/>
  <c r="J168" i="15"/>
  <c r="K168" i="15"/>
  <c r="L168" i="15"/>
  <c r="M168" i="15"/>
  <c r="N168" i="15"/>
  <c r="O168" i="15"/>
  <c r="P168" i="15"/>
  <c r="Q168" i="15"/>
  <c r="R168" i="15"/>
  <c r="S168" i="15"/>
  <c r="T168" i="15"/>
  <c r="A169" i="15"/>
  <c r="B169" i="15"/>
  <c r="C169" i="15"/>
  <c r="D169" i="15"/>
  <c r="E169" i="15"/>
  <c r="F169" i="15"/>
  <c r="G169" i="15"/>
  <c r="H169" i="15"/>
  <c r="I169" i="15"/>
  <c r="J169" i="15"/>
  <c r="K169" i="15"/>
  <c r="L169" i="15"/>
  <c r="M169" i="15"/>
  <c r="N169" i="15"/>
  <c r="O169" i="15"/>
  <c r="P169" i="15"/>
  <c r="Q169" i="15"/>
  <c r="R169" i="15"/>
  <c r="S169" i="15"/>
  <c r="T169" i="15"/>
  <c r="A170" i="15"/>
  <c r="B170" i="15"/>
  <c r="C170" i="15"/>
  <c r="D170" i="15"/>
  <c r="E170" i="15"/>
  <c r="F170" i="15"/>
  <c r="G170" i="15"/>
  <c r="H170" i="15"/>
  <c r="I170" i="15"/>
  <c r="J170" i="15"/>
  <c r="K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D171" i="15"/>
  <c r="E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R171" i="15"/>
  <c r="S171" i="15"/>
  <c r="T171" i="15"/>
  <c r="A172" i="15"/>
  <c r="B172" i="15"/>
  <c r="C172" i="15"/>
  <c r="D172" i="15"/>
  <c r="E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R172" i="15"/>
  <c r="S172" i="15"/>
  <c r="T172" i="15"/>
  <c r="A173" i="15"/>
  <c r="B173" i="15"/>
  <c r="C173" i="15"/>
  <c r="D173" i="15"/>
  <c r="E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D174" i="15"/>
  <c r="E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D175" i="15"/>
  <c r="E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D176" i="15"/>
  <c r="E176" i="15"/>
  <c r="F176" i="15"/>
  <c r="G176" i="15"/>
  <c r="H176" i="15"/>
  <c r="I176" i="15"/>
  <c r="J176" i="15"/>
  <c r="K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D177" i="15"/>
  <c r="E177" i="15"/>
  <c r="F177" i="15"/>
  <c r="G177" i="15"/>
  <c r="H177" i="15"/>
  <c r="I177" i="15"/>
  <c r="J177" i="15"/>
  <c r="K177" i="15"/>
  <c r="L177" i="15"/>
  <c r="M177" i="15"/>
  <c r="N177" i="15"/>
  <c r="O177" i="15"/>
  <c r="P177" i="15"/>
  <c r="Q177" i="15"/>
  <c r="R177" i="15"/>
  <c r="S177" i="15"/>
  <c r="T177" i="15"/>
  <c r="A178" i="15"/>
  <c r="B178" i="15"/>
  <c r="C178" i="15"/>
  <c r="D178" i="15"/>
  <c r="E178" i="15"/>
  <c r="F178" i="15"/>
  <c r="G178" i="15"/>
  <c r="H178" i="15"/>
  <c r="I178" i="15"/>
  <c r="J178" i="15"/>
  <c r="K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D179" i="15"/>
  <c r="E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D180" i="15"/>
  <c r="E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D181" i="15"/>
  <c r="E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R181" i="15"/>
  <c r="S181" i="15"/>
  <c r="T181" i="15"/>
  <c r="A182" i="15"/>
  <c r="B182" i="15"/>
  <c r="C182" i="15"/>
  <c r="D182" i="15"/>
  <c r="E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D183" i="15"/>
  <c r="E183" i="15"/>
  <c r="F183" i="15"/>
  <c r="G183" i="15"/>
  <c r="H183" i="15"/>
  <c r="I183" i="15"/>
  <c r="J183" i="15"/>
  <c r="K183" i="15"/>
  <c r="L183" i="15"/>
  <c r="M183" i="15"/>
  <c r="N183" i="15"/>
  <c r="O183" i="15"/>
  <c r="P183" i="15"/>
  <c r="Q183" i="15"/>
  <c r="R183" i="15"/>
  <c r="S183" i="15"/>
  <c r="T183" i="15"/>
  <c r="A184" i="15"/>
  <c r="B184" i="15"/>
  <c r="C184" i="15"/>
  <c r="D184" i="15"/>
  <c r="E184" i="15"/>
  <c r="F184" i="15"/>
  <c r="G184" i="15"/>
  <c r="H184" i="15"/>
  <c r="I184" i="15"/>
  <c r="J184" i="15"/>
  <c r="K184" i="15"/>
  <c r="L184" i="15"/>
  <c r="M184" i="15"/>
  <c r="N184" i="15"/>
  <c r="O184" i="15"/>
  <c r="P184" i="15"/>
  <c r="Q184" i="15"/>
  <c r="R184" i="15"/>
  <c r="S184" i="15"/>
  <c r="T184" i="15"/>
  <c r="A185" i="15"/>
  <c r="B185" i="15"/>
  <c r="C185" i="15"/>
  <c r="D185" i="15"/>
  <c r="E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D186" i="15"/>
  <c r="E186" i="15"/>
  <c r="F186" i="15"/>
  <c r="G186" i="15"/>
  <c r="H186" i="15"/>
  <c r="I186" i="15"/>
  <c r="J186" i="15"/>
  <c r="K186" i="15"/>
  <c r="L186" i="15"/>
  <c r="M186" i="15"/>
  <c r="N186" i="15"/>
  <c r="O186" i="15"/>
  <c r="P186" i="15"/>
  <c r="Q186" i="15"/>
  <c r="R186" i="15"/>
  <c r="S186" i="15"/>
  <c r="T186" i="15"/>
  <c r="A187" i="15"/>
  <c r="B187" i="15"/>
  <c r="C187" i="15"/>
  <c r="D187" i="15"/>
  <c r="E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D188" i="15"/>
  <c r="E188" i="15"/>
  <c r="F188" i="15"/>
  <c r="G188" i="15"/>
  <c r="H188" i="15"/>
  <c r="I188" i="15"/>
  <c r="J188" i="15"/>
  <c r="K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D189" i="15"/>
  <c r="E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A190" i="15"/>
  <c r="B190" i="15"/>
  <c r="C190" i="15"/>
  <c r="D190" i="15"/>
  <c r="E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R190" i="15"/>
  <c r="S190" i="15"/>
  <c r="T190" i="15"/>
  <c r="A191" i="15"/>
  <c r="B191" i="15"/>
  <c r="C191" i="15"/>
  <c r="D191" i="15"/>
  <c r="E191" i="15"/>
  <c r="F191" i="15"/>
  <c r="G191" i="15"/>
  <c r="H191" i="15"/>
  <c r="I191" i="15"/>
  <c r="J191" i="15"/>
  <c r="K191" i="15"/>
  <c r="L191" i="15"/>
  <c r="M191" i="15"/>
  <c r="N191" i="15"/>
  <c r="O191" i="15"/>
  <c r="P191" i="15"/>
  <c r="Q191" i="15"/>
  <c r="R191" i="15"/>
  <c r="S191" i="15"/>
  <c r="T191" i="15"/>
  <c r="A192" i="15"/>
  <c r="B192" i="15"/>
  <c r="C192" i="15"/>
  <c r="D192" i="15"/>
  <c r="E192" i="15"/>
  <c r="F192" i="15"/>
  <c r="G192" i="15"/>
  <c r="H192" i="15"/>
  <c r="I192" i="15"/>
  <c r="J192" i="15"/>
  <c r="K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D193" i="15"/>
  <c r="E193" i="15"/>
  <c r="F193" i="15"/>
  <c r="G193" i="15"/>
  <c r="H193" i="15"/>
  <c r="I193" i="15"/>
  <c r="J193" i="15"/>
  <c r="K193" i="15"/>
  <c r="L193" i="15"/>
  <c r="M193" i="15"/>
  <c r="N193" i="15"/>
  <c r="O193" i="15"/>
  <c r="P193" i="15"/>
  <c r="Q193" i="15"/>
  <c r="R193" i="15"/>
  <c r="S193" i="15"/>
  <c r="T193" i="15"/>
  <c r="A194" i="15"/>
  <c r="B194" i="15"/>
  <c r="C194" i="15"/>
  <c r="D194" i="15"/>
  <c r="E194" i="15"/>
  <c r="F194" i="15"/>
  <c r="G194" i="15"/>
  <c r="H194" i="15"/>
  <c r="I194" i="15"/>
  <c r="J194" i="15"/>
  <c r="K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D195" i="15"/>
  <c r="E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R195" i="15"/>
  <c r="S195" i="15"/>
  <c r="T195" i="15"/>
  <c r="A196" i="15"/>
  <c r="B196" i="15"/>
  <c r="C196" i="15"/>
  <c r="D196" i="15"/>
  <c r="E196" i="15"/>
  <c r="F196" i="15"/>
  <c r="G196" i="15"/>
  <c r="H196" i="15"/>
  <c r="I196" i="15"/>
  <c r="J196" i="15"/>
  <c r="K196" i="15"/>
  <c r="L196" i="15"/>
  <c r="M196" i="15"/>
  <c r="N196" i="15"/>
  <c r="O196" i="15"/>
  <c r="P196" i="15"/>
  <c r="Q196" i="15"/>
  <c r="R196" i="15"/>
  <c r="S196" i="15"/>
  <c r="T196" i="15"/>
  <c r="A197" i="15"/>
  <c r="B197" i="15"/>
  <c r="C197" i="15"/>
  <c r="D197" i="15"/>
  <c r="E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D198" i="15"/>
  <c r="E198" i="15"/>
  <c r="F198" i="15"/>
  <c r="G198" i="15"/>
  <c r="H198" i="15"/>
  <c r="I198" i="15"/>
  <c r="J198" i="15"/>
  <c r="K198" i="15"/>
  <c r="L198" i="15"/>
  <c r="M198" i="15"/>
  <c r="N198" i="15"/>
  <c r="O198" i="15"/>
  <c r="P198" i="15"/>
  <c r="Q198" i="15"/>
  <c r="R198" i="15"/>
  <c r="S198" i="15"/>
  <c r="T198" i="15"/>
  <c r="A199" i="15"/>
  <c r="B199" i="15"/>
  <c r="C199" i="15"/>
  <c r="D199" i="15"/>
  <c r="E199" i="15"/>
  <c r="F199" i="15"/>
  <c r="G199" i="15"/>
  <c r="H199" i="15"/>
  <c r="I199" i="15"/>
  <c r="J199" i="15"/>
  <c r="K199" i="15"/>
  <c r="L199" i="15"/>
  <c r="M199" i="15"/>
  <c r="N199" i="15"/>
  <c r="O199" i="15"/>
  <c r="P199" i="15"/>
  <c r="Q199" i="15"/>
  <c r="R199" i="15"/>
  <c r="S199" i="15"/>
  <c r="T199" i="15"/>
  <c r="A200" i="15"/>
  <c r="B200" i="15"/>
  <c r="C200" i="15"/>
  <c r="D200" i="15"/>
  <c r="E200" i="15"/>
  <c r="F200" i="15"/>
  <c r="G200" i="15"/>
  <c r="H200" i="15"/>
  <c r="I200" i="15"/>
  <c r="J200" i="15"/>
  <c r="K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D202" i="15"/>
  <c r="E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R202" i="15"/>
  <c r="S202" i="15"/>
  <c r="T202" i="15"/>
  <c r="A203" i="15"/>
  <c r="B203" i="15"/>
  <c r="C203" i="15"/>
  <c r="D203" i="15"/>
  <c r="E203" i="15"/>
  <c r="F203" i="15"/>
  <c r="G203" i="15"/>
  <c r="H203" i="15"/>
  <c r="I203" i="15"/>
  <c r="J203" i="15"/>
  <c r="K203" i="15"/>
  <c r="L203" i="15"/>
  <c r="M203" i="15"/>
  <c r="N203" i="15"/>
  <c r="O203" i="15"/>
  <c r="P203" i="15"/>
  <c r="Q203" i="15"/>
  <c r="R203" i="15"/>
  <c r="S203" i="15"/>
  <c r="T203" i="15"/>
  <c r="A204" i="15"/>
  <c r="B204" i="15"/>
  <c r="C204" i="15"/>
  <c r="D204" i="15"/>
  <c r="E204" i="15"/>
  <c r="F204" i="15"/>
  <c r="G204" i="15"/>
  <c r="H204" i="15"/>
  <c r="I204" i="15"/>
  <c r="J204" i="15"/>
  <c r="K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D205" i="15"/>
  <c r="E205" i="15"/>
  <c r="F205" i="15"/>
  <c r="G205" i="15"/>
  <c r="H205" i="15"/>
  <c r="I205" i="15"/>
  <c r="J205" i="15"/>
  <c r="K205" i="15"/>
  <c r="L205" i="15"/>
  <c r="M205" i="15"/>
  <c r="N205" i="15"/>
  <c r="O205" i="15"/>
  <c r="P205" i="15"/>
  <c r="Q205" i="15"/>
  <c r="R205" i="15"/>
  <c r="S205" i="15"/>
  <c r="T205" i="15"/>
  <c r="A206" i="15"/>
  <c r="B206" i="15"/>
  <c r="C206" i="15"/>
  <c r="D206" i="15"/>
  <c r="E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A207" i="15"/>
  <c r="B207" i="15"/>
  <c r="C207" i="15"/>
  <c r="D207" i="15"/>
  <c r="E207" i="15"/>
  <c r="F207" i="15"/>
  <c r="G207" i="15"/>
  <c r="H207" i="15"/>
  <c r="I207" i="15"/>
  <c r="J207" i="15"/>
  <c r="K207" i="15"/>
  <c r="L207" i="15"/>
  <c r="M207" i="15"/>
  <c r="N207" i="15"/>
  <c r="O207" i="15"/>
  <c r="P207" i="15"/>
  <c r="Q207" i="15"/>
  <c r="R207" i="15"/>
  <c r="S207" i="15"/>
  <c r="T207" i="15"/>
  <c r="A208" i="15"/>
  <c r="B208" i="15"/>
  <c r="C208" i="15"/>
  <c r="D208" i="15"/>
  <c r="E208" i="15"/>
  <c r="F208" i="15"/>
  <c r="G208" i="15"/>
  <c r="H208" i="15"/>
  <c r="I208" i="15"/>
  <c r="J208" i="15"/>
  <c r="K208" i="15"/>
  <c r="L208" i="15"/>
  <c r="M208" i="15"/>
  <c r="N208" i="15"/>
  <c r="O208" i="15"/>
  <c r="P208" i="15"/>
  <c r="Q208" i="15"/>
  <c r="R208" i="15"/>
  <c r="S208" i="15"/>
  <c r="T208" i="15"/>
  <c r="A209" i="15"/>
  <c r="B209" i="15"/>
  <c r="C209" i="15"/>
  <c r="D209" i="15"/>
  <c r="E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D210" i="15"/>
  <c r="E210" i="15"/>
  <c r="F210" i="15"/>
  <c r="G210" i="15"/>
  <c r="H210" i="15"/>
  <c r="I210" i="15"/>
  <c r="J210" i="15"/>
  <c r="K210" i="15"/>
  <c r="L210" i="15"/>
  <c r="M210" i="15"/>
  <c r="N210" i="15"/>
  <c r="O210" i="15"/>
  <c r="P210" i="15"/>
  <c r="Q210" i="15"/>
  <c r="R210" i="15"/>
  <c r="S210" i="15"/>
  <c r="T210" i="15"/>
  <c r="A211" i="15"/>
  <c r="B211" i="15"/>
  <c r="C211" i="15"/>
  <c r="D211" i="15"/>
  <c r="E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R211" i="15"/>
  <c r="S211" i="15"/>
  <c r="T211" i="15"/>
  <c r="A212" i="15"/>
  <c r="B212" i="15"/>
  <c r="C212" i="15"/>
  <c r="D212" i="15"/>
  <c r="E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D213" i="15"/>
  <c r="E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D214" i="15"/>
  <c r="E214" i="15"/>
  <c r="F214" i="15"/>
  <c r="G214" i="15"/>
  <c r="H214" i="15"/>
  <c r="I214" i="15"/>
  <c r="J214" i="15"/>
  <c r="K214" i="15"/>
  <c r="L214" i="15"/>
  <c r="M214" i="15"/>
  <c r="N214" i="15"/>
  <c r="O214" i="15"/>
  <c r="P214" i="15"/>
  <c r="Q214" i="15"/>
  <c r="R214" i="15"/>
  <c r="S214" i="15"/>
  <c r="T214" i="15"/>
  <c r="A215" i="15"/>
  <c r="B215" i="15"/>
  <c r="C215" i="15"/>
  <c r="D215" i="15"/>
  <c r="E215" i="15"/>
  <c r="F215" i="15"/>
  <c r="G215" i="15"/>
  <c r="H215" i="15"/>
  <c r="I215" i="15"/>
  <c r="J215" i="15"/>
  <c r="K215" i="15"/>
  <c r="L215" i="15"/>
  <c r="M215" i="15"/>
  <c r="N215" i="15"/>
  <c r="O215" i="15"/>
  <c r="P215" i="15"/>
  <c r="Q215" i="15"/>
  <c r="R215" i="15"/>
  <c r="S215" i="15"/>
  <c r="T215" i="15"/>
  <c r="A216" i="15"/>
  <c r="B216" i="15"/>
  <c r="C216" i="15"/>
  <c r="D216" i="15"/>
  <c r="E216" i="15"/>
  <c r="F216" i="15"/>
  <c r="G216" i="15"/>
  <c r="H216" i="15"/>
  <c r="I216" i="15"/>
  <c r="J216" i="15"/>
  <c r="K216" i="15"/>
  <c r="L216" i="15"/>
  <c r="M216" i="15"/>
  <c r="N216" i="15"/>
  <c r="O216" i="15"/>
  <c r="P216" i="15"/>
  <c r="Q216" i="15"/>
  <c r="R216" i="15"/>
  <c r="S216" i="15"/>
  <c r="T216" i="15"/>
  <c r="A217" i="15"/>
  <c r="B217" i="15"/>
  <c r="C217" i="15"/>
  <c r="D217" i="15"/>
  <c r="E217" i="15"/>
  <c r="F217" i="15"/>
  <c r="G217" i="15"/>
  <c r="H217" i="15"/>
  <c r="I217" i="15"/>
  <c r="J217" i="15"/>
  <c r="K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D218" i="15"/>
  <c r="E218" i="15"/>
  <c r="F218" i="15"/>
  <c r="G218" i="15"/>
  <c r="H218" i="15"/>
  <c r="I218" i="15"/>
  <c r="J218" i="15"/>
  <c r="K218" i="15"/>
  <c r="L218" i="15"/>
  <c r="M218" i="15"/>
  <c r="N218" i="15"/>
  <c r="O218" i="15"/>
  <c r="P218" i="15"/>
  <c r="Q218" i="15"/>
  <c r="R218" i="15"/>
  <c r="S218" i="15"/>
  <c r="T218" i="15"/>
  <c r="A219" i="15"/>
  <c r="B219" i="15"/>
  <c r="C219" i="15"/>
  <c r="D219" i="15"/>
  <c r="E219" i="15"/>
  <c r="F219" i="15"/>
  <c r="G219" i="15"/>
  <c r="H219" i="15"/>
  <c r="I219" i="15"/>
  <c r="J219" i="15"/>
  <c r="K219" i="15"/>
  <c r="L219" i="15"/>
  <c r="M219" i="15"/>
  <c r="N219" i="15"/>
  <c r="O219" i="15"/>
  <c r="P219" i="15"/>
  <c r="Q219" i="15"/>
  <c r="R219" i="15"/>
  <c r="S219" i="15"/>
  <c r="T219" i="15"/>
  <c r="A220" i="15"/>
  <c r="B220" i="15"/>
  <c r="C220" i="15"/>
  <c r="D220" i="15"/>
  <c r="E220" i="15"/>
  <c r="F220" i="15"/>
  <c r="G220" i="15"/>
  <c r="H220" i="15"/>
  <c r="I220" i="15"/>
  <c r="J220" i="15"/>
  <c r="K220" i="15"/>
  <c r="L220" i="15"/>
  <c r="M220" i="15"/>
  <c r="N220" i="15"/>
  <c r="O220" i="15"/>
  <c r="P220" i="15"/>
  <c r="Q220" i="15"/>
  <c r="R220" i="15"/>
  <c r="S220" i="15"/>
  <c r="T220" i="15"/>
  <c r="A221" i="15"/>
  <c r="B221" i="15"/>
  <c r="C221" i="15"/>
  <c r="D221" i="15"/>
  <c r="E221" i="15"/>
  <c r="F221" i="15"/>
  <c r="G221" i="15"/>
  <c r="H221" i="15"/>
  <c r="I221" i="15"/>
  <c r="J221" i="15"/>
  <c r="K221" i="15"/>
  <c r="L221" i="15"/>
  <c r="M221" i="15"/>
  <c r="N221" i="15"/>
  <c r="O221" i="15"/>
  <c r="P221" i="15"/>
  <c r="Q221" i="15"/>
  <c r="R221" i="15"/>
  <c r="S221" i="15"/>
  <c r="T221" i="15"/>
  <c r="A222" i="15"/>
  <c r="B222" i="15"/>
  <c r="C222" i="15"/>
  <c r="D222" i="15"/>
  <c r="E222" i="15"/>
  <c r="F222" i="15"/>
  <c r="G222" i="15"/>
  <c r="H222" i="15"/>
  <c r="I222" i="15"/>
  <c r="J222" i="15"/>
  <c r="K222" i="15"/>
  <c r="L222" i="15"/>
  <c r="M222" i="15"/>
  <c r="N222" i="15"/>
  <c r="O222" i="15"/>
  <c r="P222" i="15"/>
  <c r="Q222" i="15"/>
  <c r="R222" i="15"/>
  <c r="S222" i="15"/>
  <c r="T222" i="15"/>
  <c r="A223" i="15"/>
  <c r="B223" i="15"/>
  <c r="C223" i="15"/>
  <c r="D223" i="15"/>
  <c r="E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D224" i="15"/>
  <c r="E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D225" i="15"/>
  <c r="E225" i="15"/>
  <c r="F225" i="15"/>
  <c r="G225" i="15"/>
  <c r="H225" i="15"/>
  <c r="I225" i="15"/>
  <c r="J225" i="15"/>
  <c r="K225" i="15"/>
  <c r="L225" i="15"/>
  <c r="M225" i="15"/>
  <c r="N225" i="15"/>
  <c r="O225" i="15"/>
  <c r="P225" i="15"/>
  <c r="Q225" i="15"/>
  <c r="R225" i="15"/>
  <c r="S225" i="15"/>
  <c r="T225" i="15"/>
  <c r="A226" i="15"/>
  <c r="B226" i="15"/>
  <c r="C226" i="15"/>
  <c r="D226" i="15"/>
  <c r="E226" i="15"/>
  <c r="F226" i="15"/>
  <c r="G226" i="15"/>
  <c r="H226" i="15"/>
  <c r="I226" i="15"/>
  <c r="J226" i="15"/>
  <c r="K226" i="15"/>
  <c r="L226" i="15"/>
  <c r="M226" i="15"/>
  <c r="N226" i="15"/>
  <c r="O226" i="15"/>
  <c r="P226" i="15"/>
  <c r="Q226" i="15"/>
  <c r="R226" i="15"/>
  <c r="S226" i="15"/>
  <c r="T226" i="15"/>
  <c r="A227" i="15"/>
  <c r="B227" i="15"/>
  <c r="C227" i="15"/>
  <c r="D227" i="15"/>
  <c r="E227" i="15"/>
  <c r="F227" i="15"/>
  <c r="G227" i="15"/>
  <c r="H227" i="15"/>
  <c r="I227" i="15"/>
  <c r="J227" i="15"/>
  <c r="K227" i="15"/>
  <c r="L227" i="15"/>
  <c r="M227" i="15"/>
  <c r="N227" i="15"/>
  <c r="O227" i="15"/>
  <c r="P227" i="15"/>
  <c r="Q227" i="15"/>
  <c r="R227" i="15"/>
  <c r="S227" i="15"/>
  <c r="T227" i="15"/>
  <c r="A228" i="15"/>
  <c r="B228" i="15"/>
  <c r="C228" i="15"/>
  <c r="D228" i="15"/>
  <c r="E228" i="15"/>
  <c r="F228" i="15"/>
  <c r="G228" i="15"/>
  <c r="H228" i="15"/>
  <c r="I228" i="15"/>
  <c r="J228" i="15"/>
  <c r="K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D229" i="15"/>
  <c r="E229" i="15"/>
  <c r="F229" i="15"/>
  <c r="G229" i="15"/>
  <c r="H229" i="15"/>
  <c r="I229" i="15"/>
  <c r="J229" i="15"/>
  <c r="K229" i="15"/>
  <c r="L229" i="15"/>
  <c r="M229" i="15"/>
  <c r="N229" i="15"/>
  <c r="O229" i="15"/>
  <c r="P229" i="15"/>
  <c r="Q229" i="15"/>
  <c r="R229" i="15"/>
  <c r="S229" i="15"/>
  <c r="T229" i="15"/>
  <c r="A230" i="15"/>
  <c r="B230" i="15"/>
  <c r="C230" i="15"/>
  <c r="D230" i="15"/>
  <c r="E230" i="15"/>
  <c r="F230" i="15"/>
  <c r="G230" i="15"/>
  <c r="H230" i="15"/>
  <c r="I230" i="15"/>
  <c r="J230" i="15"/>
  <c r="K230" i="15"/>
  <c r="L230" i="15"/>
  <c r="M230" i="15"/>
  <c r="N230" i="15"/>
  <c r="O230" i="15"/>
  <c r="P230" i="15"/>
  <c r="Q230" i="15"/>
  <c r="R230" i="15"/>
  <c r="S230" i="15"/>
  <c r="T230" i="15"/>
  <c r="A231" i="15"/>
  <c r="B231" i="15"/>
  <c r="C231" i="15"/>
  <c r="D231" i="15"/>
  <c r="E231" i="15"/>
  <c r="F231" i="15"/>
  <c r="G231" i="15"/>
  <c r="H231" i="15"/>
  <c r="I231" i="15"/>
  <c r="J231" i="15"/>
  <c r="K231" i="15"/>
  <c r="L231" i="15"/>
  <c r="M231" i="15"/>
  <c r="N231" i="15"/>
  <c r="O231" i="15"/>
  <c r="P231" i="15"/>
  <c r="Q231" i="15"/>
  <c r="R231" i="15"/>
  <c r="S231" i="15"/>
  <c r="T231" i="15"/>
  <c r="A232" i="15"/>
  <c r="B232" i="15"/>
  <c r="C232" i="15"/>
  <c r="D232" i="15"/>
  <c r="E232" i="15"/>
  <c r="F232" i="15"/>
  <c r="G232" i="15"/>
  <c r="H232" i="15"/>
  <c r="I232" i="15"/>
  <c r="J232" i="15"/>
  <c r="K232" i="15"/>
  <c r="L232" i="15"/>
  <c r="M232" i="15"/>
  <c r="N232" i="15"/>
  <c r="O232" i="15"/>
  <c r="P232" i="15"/>
  <c r="Q232" i="15"/>
  <c r="R232" i="15"/>
  <c r="S232" i="15"/>
  <c r="T232" i="15"/>
  <c r="A233" i="15"/>
  <c r="B233" i="15"/>
  <c r="C233" i="15"/>
  <c r="D233" i="15"/>
  <c r="E233" i="15"/>
  <c r="F233" i="15"/>
  <c r="G233" i="15"/>
  <c r="H233" i="15"/>
  <c r="I233" i="15"/>
  <c r="J233" i="15"/>
  <c r="K233" i="15"/>
  <c r="L233" i="15"/>
  <c r="M233" i="15"/>
  <c r="N233" i="15"/>
  <c r="O233" i="15"/>
  <c r="P233" i="15"/>
  <c r="Q233" i="15"/>
  <c r="R233" i="15"/>
  <c r="S233" i="15"/>
  <c r="T233" i="15"/>
  <c r="A234" i="15"/>
  <c r="B234" i="15"/>
  <c r="C234" i="15"/>
  <c r="D234" i="15"/>
  <c r="E234" i="15"/>
  <c r="F234" i="15"/>
  <c r="G234" i="15"/>
  <c r="H234" i="15"/>
  <c r="I234" i="15"/>
  <c r="J234" i="15"/>
  <c r="K234" i="15"/>
  <c r="L234" i="15"/>
  <c r="M234" i="15"/>
  <c r="N234" i="15"/>
  <c r="O234" i="15"/>
  <c r="P234" i="15"/>
  <c r="Q234" i="15"/>
  <c r="R234" i="15"/>
  <c r="S234" i="15"/>
  <c r="T234" i="15"/>
  <c r="A235" i="15"/>
  <c r="B235" i="15"/>
  <c r="C235" i="15"/>
  <c r="D235" i="15"/>
  <c r="E235" i="15"/>
  <c r="F235" i="15"/>
  <c r="G235" i="15"/>
  <c r="H235" i="15"/>
  <c r="I235" i="15"/>
  <c r="J235" i="15"/>
  <c r="K235" i="15"/>
  <c r="L235" i="15"/>
  <c r="M235" i="15"/>
  <c r="N235" i="15"/>
  <c r="O235" i="15"/>
  <c r="P235" i="15"/>
  <c r="Q235" i="15"/>
  <c r="R235" i="15"/>
  <c r="S235" i="15"/>
  <c r="T235" i="15"/>
  <c r="A236" i="15"/>
  <c r="B236" i="15"/>
  <c r="C236" i="15"/>
  <c r="D236" i="15"/>
  <c r="E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R236" i="15"/>
  <c r="S236" i="15"/>
  <c r="T236" i="15"/>
  <c r="A237" i="15"/>
  <c r="B237" i="15"/>
  <c r="C237" i="15"/>
  <c r="D237" i="15"/>
  <c r="E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D238" i="15"/>
  <c r="E238" i="15"/>
  <c r="F238" i="15"/>
  <c r="G238" i="15"/>
  <c r="H238" i="15"/>
  <c r="I238" i="15"/>
  <c r="J238" i="15"/>
  <c r="K238" i="15"/>
  <c r="L238" i="15"/>
  <c r="M238" i="15"/>
  <c r="N238" i="15"/>
  <c r="O238" i="15"/>
  <c r="P238" i="15"/>
  <c r="Q238" i="15"/>
  <c r="R238" i="15"/>
  <c r="S238" i="15"/>
  <c r="T238" i="15"/>
  <c r="A239" i="15"/>
  <c r="B239" i="15"/>
  <c r="C239" i="15"/>
  <c r="D239" i="15"/>
  <c r="E239" i="15"/>
  <c r="F239" i="15"/>
  <c r="G239" i="15"/>
  <c r="H239" i="15"/>
  <c r="I239" i="15"/>
  <c r="J239" i="15"/>
  <c r="K239" i="15"/>
  <c r="L239" i="15"/>
  <c r="M239" i="15"/>
  <c r="N239" i="15"/>
  <c r="O239" i="15"/>
  <c r="P239" i="15"/>
  <c r="Q239" i="15"/>
  <c r="R239" i="15"/>
  <c r="S239" i="15"/>
  <c r="T239" i="15"/>
  <c r="A240" i="15"/>
  <c r="B240" i="15"/>
  <c r="C240" i="15"/>
  <c r="D240" i="15"/>
  <c r="E240" i="15"/>
  <c r="F240" i="15"/>
  <c r="G240" i="15"/>
  <c r="H240" i="15"/>
  <c r="I240" i="15"/>
  <c r="J240" i="15"/>
  <c r="K240" i="15"/>
  <c r="L240" i="15"/>
  <c r="M240" i="15"/>
  <c r="N240" i="15"/>
  <c r="O240" i="15"/>
  <c r="P240" i="15"/>
  <c r="Q240" i="15"/>
  <c r="R240" i="15"/>
  <c r="S240" i="15"/>
  <c r="T240" i="15"/>
  <c r="A241" i="15"/>
  <c r="B241" i="15"/>
  <c r="C241" i="15"/>
  <c r="D241" i="15"/>
  <c r="E241" i="15"/>
  <c r="F241" i="15"/>
  <c r="G241" i="15"/>
  <c r="H241" i="15"/>
  <c r="I241" i="15"/>
  <c r="J241" i="15"/>
  <c r="K241" i="15"/>
  <c r="L241" i="15"/>
  <c r="M241" i="15"/>
  <c r="N241" i="15"/>
  <c r="O241" i="15"/>
  <c r="P241" i="15"/>
  <c r="Q241" i="15"/>
  <c r="R241" i="15"/>
  <c r="S241" i="15"/>
  <c r="T241" i="15"/>
  <c r="A242" i="15"/>
  <c r="B242" i="15"/>
  <c r="C242" i="15"/>
  <c r="D242" i="15"/>
  <c r="E242" i="15"/>
  <c r="F242" i="15"/>
  <c r="G242" i="15"/>
  <c r="H242" i="15"/>
  <c r="I242" i="15"/>
  <c r="J242" i="15"/>
  <c r="K242" i="15"/>
  <c r="L242" i="15"/>
  <c r="M242" i="15"/>
  <c r="N242" i="15"/>
  <c r="O242" i="15"/>
  <c r="P242" i="15"/>
  <c r="Q242" i="15"/>
  <c r="R242" i="15"/>
  <c r="S242" i="15"/>
  <c r="T242" i="15"/>
  <c r="A243" i="15"/>
  <c r="B243" i="15"/>
  <c r="C243" i="15"/>
  <c r="D243" i="15"/>
  <c r="E243" i="15"/>
  <c r="F243" i="15"/>
  <c r="G243" i="15"/>
  <c r="H243" i="15"/>
  <c r="I243" i="15"/>
  <c r="J243" i="15"/>
  <c r="K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D244" i="15"/>
  <c r="E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D245" i="15"/>
  <c r="E245" i="15"/>
  <c r="F245" i="15"/>
  <c r="G245" i="15"/>
  <c r="H245" i="15"/>
  <c r="I245" i="15"/>
  <c r="J245" i="15"/>
  <c r="K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D246" i="15"/>
  <c r="E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R246" i="15"/>
  <c r="S246" i="15"/>
  <c r="T246" i="15"/>
  <c r="A247" i="15"/>
  <c r="B247" i="15"/>
  <c r="C247" i="15"/>
  <c r="D247" i="15"/>
  <c r="E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D248" i="15"/>
  <c r="E248" i="15"/>
  <c r="F248" i="15"/>
  <c r="G248" i="15"/>
  <c r="H248" i="15"/>
  <c r="I248" i="15"/>
  <c r="J248" i="15"/>
  <c r="K248" i="15"/>
  <c r="L248" i="15"/>
  <c r="M248" i="15"/>
  <c r="N248" i="15"/>
  <c r="O248" i="15"/>
  <c r="P248" i="15"/>
  <c r="Q248" i="15"/>
  <c r="R248" i="15"/>
  <c r="S248" i="15"/>
  <c r="T248" i="15"/>
  <c r="A249" i="15"/>
  <c r="B249" i="15"/>
  <c r="C249" i="15"/>
  <c r="D249" i="15"/>
  <c r="E249" i="15"/>
  <c r="F249" i="15"/>
  <c r="G249" i="15"/>
  <c r="H249" i="15"/>
  <c r="I249" i="15"/>
  <c r="J249" i="15"/>
  <c r="K249" i="15"/>
  <c r="L249" i="15"/>
  <c r="M249" i="15"/>
  <c r="N249" i="15"/>
  <c r="O249" i="15"/>
  <c r="P249" i="15"/>
  <c r="Q249" i="15"/>
  <c r="R249" i="15"/>
  <c r="S249" i="15"/>
  <c r="T249" i="15"/>
  <c r="A250" i="15"/>
  <c r="B250" i="15"/>
  <c r="C250" i="15"/>
  <c r="D250" i="15"/>
  <c r="E250" i="15"/>
  <c r="F250" i="15"/>
  <c r="G250" i="15"/>
  <c r="H250" i="15"/>
  <c r="I250" i="15"/>
  <c r="J250" i="15"/>
  <c r="K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D251" i="15"/>
  <c r="E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D252" i="15"/>
  <c r="E252" i="15"/>
  <c r="F252" i="15"/>
  <c r="G252" i="15"/>
  <c r="H252" i="15"/>
  <c r="I252" i="15"/>
  <c r="J252" i="15"/>
  <c r="K252" i="15"/>
  <c r="L252" i="15"/>
  <c r="M252" i="15"/>
  <c r="N252" i="15"/>
  <c r="O252" i="15"/>
  <c r="P252" i="15"/>
  <c r="Q252" i="15"/>
  <c r="R252" i="15"/>
  <c r="S252" i="15"/>
  <c r="T252" i="15"/>
  <c r="A253" i="15"/>
  <c r="B253" i="15"/>
  <c r="C253" i="15"/>
  <c r="D253" i="15"/>
  <c r="E253" i="15"/>
  <c r="F253" i="15"/>
  <c r="G253" i="15"/>
  <c r="H253" i="15"/>
  <c r="I253" i="15"/>
  <c r="J253" i="15"/>
  <c r="K253" i="15"/>
  <c r="L253" i="15"/>
  <c r="M253" i="15"/>
  <c r="N253" i="15"/>
  <c r="O253" i="15"/>
  <c r="P253" i="15"/>
  <c r="Q253" i="15"/>
  <c r="R253" i="15"/>
  <c r="S253" i="15"/>
  <c r="T253" i="15"/>
  <c r="A254" i="15"/>
  <c r="B254" i="15"/>
  <c r="C254" i="15"/>
  <c r="D254" i="15"/>
  <c r="E254" i="15"/>
  <c r="F254" i="15"/>
  <c r="G254" i="15"/>
  <c r="H254" i="15"/>
  <c r="I254" i="15"/>
  <c r="J254" i="15"/>
  <c r="K254" i="15"/>
  <c r="L254" i="15"/>
  <c r="M254" i="15"/>
  <c r="N254" i="15"/>
  <c r="O254" i="15"/>
  <c r="P254" i="15"/>
  <c r="Q254" i="15"/>
  <c r="R254" i="15"/>
  <c r="S254" i="15"/>
  <c r="T254" i="15"/>
  <c r="A255" i="15"/>
  <c r="B255" i="15"/>
  <c r="C255" i="15"/>
  <c r="D255" i="15"/>
  <c r="E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R255" i="15"/>
  <c r="S255" i="15"/>
  <c r="T255" i="15"/>
  <c r="A256" i="15"/>
  <c r="B256" i="15"/>
  <c r="C256" i="15"/>
  <c r="D256" i="15"/>
  <c r="E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D257" i="15"/>
  <c r="E257" i="15"/>
  <c r="F257" i="15"/>
  <c r="G257" i="15"/>
  <c r="H257" i="15"/>
  <c r="I257" i="15"/>
  <c r="J257" i="15"/>
  <c r="K257" i="15"/>
  <c r="L257" i="15"/>
  <c r="M257" i="15"/>
  <c r="N257" i="15"/>
  <c r="O257" i="15"/>
  <c r="P257" i="15"/>
  <c r="Q257" i="15"/>
  <c r="R257" i="15"/>
  <c r="S257" i="15"/>
  <c r="T257" i="15"/>
  <c r="A258" i="15"/>
  <c r="B258" i="15"/>
  <c r="C258" i="15"/>
  <c r="D258" i="15"/>
  <c r="E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D259" i="15"/>
  <c r="E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R259" i="15"/>
  <c r="S259" i="15"/>
  <c r="T259" i="15"/>
  <c r="A260" i="15"/>
  <c r="B260" i="15"/>
  <c r="C260" i="15"/>
  <c r="D260" i="15"/>
  <c r="E260" i="15"/>
  <c r="F260" i="15"/>
  <c r="G260" i="15"/>
  <c r="H260" i="15"/>
  <c r="I260" i="15"/>
  <c r="J260" i="15"/>
  <c r="K260" i="15"/>
  <c r="L260" i="15"/>
  <c r="M260" i="15"/>
  <c r="N260" i="15"/>
  <c r="O260" i="15"/>
  <c r="P260" i="15"/>
  <c r="Q260" i="15"/>
  <c r="R260" i="15"/>
  <c r="S260" i="15"/>
  <c r="T260" i="15"/>
  <c r="A261" i="15"/>
  <c r="B261" i="15"/>
  <c r="C261" i="15"/>
  <c r="D261" i="15"/>
  <c r="E261" i="15"/>
  <c r="F261" i="15"/>
  <c r="G261" i="15"/>
  <c r="H261" i="15"/>
  <c r="I261" i="15"/>
  <c r="J261" i="15"/>
  <c r="K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D262" i="15"/>
  <c r="E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R262" i="15"/>
  <c r="S262" i="15"/>
  <c r="T262" i="15"/>
  <c r="A263" i="15"/>
  <c r="B263" i="15"/>
  <c r="C263" i="15"/>
  <c r="D263" i="15"/>
  <c r="E263" i="15"/>
  <c r="F263" i="15"/>
  <c r="G263" i="15"/>
  <c r="H263" i="15"/>
  <c r="I263" i="15"/>
  <c r="J263" i="15"/>
  <c r="K263" i="15"/>
  <c r="L263" i="15"/>
  <c r="M263" i="15"/>
  <c r="N263" i="15"/>
  <c r="O263" i="15"/>
  <c r="P263" i="15"/>
  <c r="Q263" i="15"/>
  <c r="R263" i="15"/>
  <c r="S263" i="15"/>
  <c r="T263" i="15"/>
  <c r="A264" i="15"/>
  <c r="B264" i="15"/>
  <c r="C264" i="15"/>
  <c r="D264" i="15"/>
  <c r="E264" i="15"/>
  <c r="F264" i="15"/>
  <c r="G264" i="15"/>
  <c r="H264" i="15"/>
  <c r="I264" i="15"/>
  <c r="J264" i="15"/>
  <c r="K264" i="15"/>
  <c r="L264" i="15"/>
  <c r="M264" i="15"/>
  <c r="N264" i="15"/>
  <c r="O264" i="15"/>
  <c r="P264" i="15"/>
  <c r="Q264" i="15"/>
  <c r="R264" i="15"/>
  <c r="S264" i="15"/>
  <c r="T264" i="15"/>
  <c r="A265" i="15"/>
  <c r="B265" i="15"/>
  <c r="C265" i="15"/>
  <c r="D265" i="15"/>
  <c r="E265" i="15"/>
  <c r="F265" i="15"/>
  <c r="G265" i="15"/>
  <c r="H265" i="15"/>
  <c r="I265" i="15"/>
  <c r="J265" i="15"/>
  <c r="K265" i="15"/>
  <c r="L265" i="15"/>
  <c r="M265" i="15"/>
  <c r="N265" i="15"/>
  <c r="O265" i="15"/>
  <c r="P265" i="15"/>
  <c r="Q265" i="15"/>
  <c r="R265" i="15"/>
  <c r="S265" i="15"/>
  <c r="T265" i="15"/>
  <c r="A266" i="15"/>
  <c r="B266" i="15"/>
  <c r="C266" i="15"/>
  <c r="D266" i="15"/>
  <c r="E266" i="15"/>
  <c r="F266" i="15"/>
  <c r="G266" i="15"/>
  <c r="H266" i="15"/>
  <c r="I266" i="15"/>
  <c r="J266" i="15"/>
  <c r="K266" i="15"/>
  <c r="L266" i="15"/>
  <c r="M266" i="15"/>
  <c r="N266" i="15"/>
  <c r="O266" i="15"/>
  <c r="P266" i="15"/>
  <c r="Q266" i="15"/>
  <c r="R266" i="15"/>
  <c r="S266" i="15"/>
  <c r="T266" i="15"/>
  <c r="A267" i="15"/>
  <c r="B267" i="15"/>
  <c r="C267" i="15"/>
  <c r="D267" i="15"/>
  <c r="E267" i="15"/>
  <c r="F267" i="15"/>
  <c r="G267" i="15"/>
  <c r="H267" i="15"/>
  <c r="I267" i="15"/>
  <c r="J267" i="15"/>
  <c r="K267" i="15"/>
  <c r="L267" i="15"/>
  <c r="M267" i="15"/>
  <c r="N267" i="15"/>
  <c r="O267" i="15"/>
  <c r="P267" i="15"/>
  <c r="Q267" i="15"/>
  <c r="R267" i="15"/>
  <c r="S267" i="15"/>
  <c r="T267" i="15"/>
  <c r="A268" i="15"/>
  <c r="B268" i="15"/>
  <c r="C268" i="15"/>
  <c r="D268" i="15"/>
  <c r="E268" i="15"/>
  <c r="F268" i="15"/>
  <c r="G268" i="15"/>
  <c r="H268" i="15"/>
  <c r="I268" i="15"/>
  <c r="J268" i="15"/>
  <c r="K268" i="15"/>
  <c r="L268" i="15"/>
  <c r="M268" i="15"/>
  <c r="N268" i="15"/>
  <c r="O268" i="15"/>
  <c r="P268" i="15"/>
  <c r="Q268" i="15"/>
  <c r="R268" i="15"/>
  <c r="S268" i="15"/>
  <c r="T268" i="15"/>
  <c r="A269" i="15"/>
  <c r="B269" i="15"/>
  <c r="C269" i="15"/>
  <c r="D269" i="15"/>
  <c r="E269" i="15"/>
  <c r="F269" i="15"/>
  <c r="G269" i="15"/>
  <c r="H269" i="15"/>
  <c r="I269" i="15"/>
  <c r="J269" i="15"/>
  <c r="K269" i="15"/>
  <c r="L269" i="15"/>
  <c r="M269" i="15"/>
  <c r="N269" i="15"/>
  <c r="O269" i="15"/>
  <c r="P269" i="15"/>
  <c r="Q269" i="15"/>
  <c r="R269" i="15"/>
  <c r="S269" i="15"/>
  <c r="T269" i="15"/>
  <c r="A270" i="15"/>
  <c r="B270" i="15"/>
  <c r="C270" i="15"/>
  <c r="D270" i="15"/>
  <c r="E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R270" i="15"/>
  <c r="S270" i="15"/>
  <c r="T270" i="15"/>
  <c r="A271" i="15"/>
  <c r="B271" i="15"/>
  <c r="C271" i="15"/>
  <c r="D271" i="15"/>
  <c r="E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R271" i="15"/>
  <c r="S271" i="15"/>
  <c r="T271" i="15"/>
  <c r="A272" i="15"/>
  <c r="B272" i="15"/>
  <c r="C272" i="15"/>
  <c r="D272" i="15"/>
  <c r="E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R272" i="15"/>
  <c r="S272" i="15"/>
  <c r="T272" i="15"/>
  <c r="A273" i="15"/>
  <c r="B273" i="15"/>
  <c r="C273" i="15"/>
  <c r="D273" i="15"/>
  <c r="E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R273" i="15"/>
  <c r="S273" i="15"/>
  <c r="T273" i="15"/>
  <c r="A274" i="15"/>
  <c r="B274" i="15"/>
  <c r="C274" i="15"/>
  <c r="D274" i="15"/>
  <c r="E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D275" i="15"/>
  <c r="E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D276" i="15"/>
  <c r="E276" i="15"/>
  <c r="F276" i="15"/>
  <c r="G276" i="15"/>
  <c r="H276" i="15"/>
  <c r="I276" i="15"/>
  <c r="J276" i="15"/>
  <c r="K276" i="15"/>
  <c r="L276" i="15"/>
  <c r="M276" i="15"/>
  <c r="N276" i="15"/>
  <c r="O276" i="15"/>
  <c r="P276" i="15"/>
  <c r="Q276" i="15"/>
  <c r="R276" i="15"/>
  <c r="S276" i="15"/>
  <c r="T276" i="15"/>
  <c r="A277" i="15"/>
  <c r="B277" i="15"/>
  <c r="C277" i="15"/>
  <c r="D277" i="15"/>
  <c r="E277" i="15"/>
  <c r="F277" i="15"/>
  <c r="G277" i="15"/>
  <c r="H277" i="15"/>
  <c r="I277" i="15"/>
  <c r="J277" i="15"/>
  <c r="K277" i="15"/>
  <c r="L277" i="15"/>
  <c r="M277" i="15"/>
  <c r="N277" i="15"/>
  <c r="O277" i="15"/>
  <c r="P277" i="15"/>
  <c r="Q277" i="15"/>
  <c r="R277" i="15"/>
  <c r="S277" i="15"/>
  <c r="T277" i="15"/>
  <c r="A278" i="15"/>
  <c r="B278" i="15"/>
  <c r="C278" i="15"/>
  <c r="D278" i="15"/>
  <c r="E278" i="15"/>
  <c r="F278" i="15"/>
  <c r="G278" i="15"/>
  <c r="H278" i="15"/>
  <c r="I278" i="15"/>
  <c r="J278" i="15"/>
  <c r="K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D279" i="15"/>
  <c r="E279" i="15"/>
  <c r="F279" i="15"/>
  <c r="G279" i="15"/>
  <c r="H279" i="15"/>
  <c r="I279" i="15"/>
  <c r="J279" i="15"/>
  <c r="K279" i="15"/>
  <c r="L279" i="15"/>
  <c r="M279" i="15"/>
  <c r="N279" i="15"/>
  <c r="O279" i="15"/>
  <c r="P279" i="15"/>
  <c r="Q279" i="15"/>
  <c r="R279" i="15"/>
  <c r="S279" i="15"/>
  <c r="T279" i="15"/>
  <c r="A280" i="15"/>
  <c r="B280" i="15"/>
  <c r="C280" i="15"/>
  <c r="D280" i="15"/>
  <c r="E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D281" i="15"/>
  <c r="E281" i="15"/>
  <c r="F281" i="15"/>
  <c r="G281" i="15"/>
  <c r="H281" i="15"/>
  <c r="I281" i="15"/>
  <c r="J281" i="15"/>
  <c r="K281" i="15"/>
  <c r="L281" i="15"/>
  <c r="M281" i="15"/>
  <c r="N281" i="15"/>
  <c r="O281" i="15"/>
  <c r="P281" i="15"/>
  <c r="Q281" i="15"/>
  <c r="R281" i="15"/>
  <c r="S281" i="15"/>
  <c r="T281" i="15"/>
  <c r="A282" i="15"/>
  <c r="B282" i="15"/>
  <c r="C282" i="15"/>
  <c r="D282" i="15"/>
  <c r="E282" i="15"/>
  <c r="F282" i="15"/>
  <c r="G282" i="15"/>
  <c r="H282" i="15"/>
  <c r="I282" i="15"/>
  <c r="J282" i="15"/>
  <c r="K282" i="15"/>
  <c r="L282" i="15"/>
  <c r="M282" i="15"/>
  <c r="N282" i="15"/>
  <c r="O282" i="15"/>
  <c r="P282" i="15"/>
  <c r="Q282" i="15"/>
  <c r="R282" i="15"/>
  <c r="S282" i="15"/>
  <c r="T282" i="15"/>
  <c r="A283" i="15"/>
  <c r="B283" i="15"/>
  <c r="C283" i="15"/>
  <c r="D283" i="15"/>
  <c r="E283" i="15"/>
  <c r="F283" i="15"/>
  <c r="G283" i="15"/>
  <c r="H283" i="15"/>
  <c r="I283" i="15"/>
  <c r="J283" i="15"/>
  <c r="K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D284" i="15"/>
  <c r="E284" i="15"/>
  <c r="F284" i="15"/>
  <c r="G284" i="15"/>
  <c r="H284" i="15"/>
  <c r="I284" i="15"/>
  <c r="J284" i="15"/>
  <c r="K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D285" i="15"/>
  <c r="E285" i="15"/>
  <c r="F285" i="15"/>
  <c r="G285" i="15"/>
  <c r="H285" i="15"/>
  <c r="I285" i="15"/>
  <c r="J285" i="15"/>
  <c r="K285" i="15"/>
  <c r="L285" i="15"/>
  <c r="M285" i="15"/>
  <c r="N285" i="15"/>
  <c r="O285" i="15"/>
  <c r="P285" i="15"/>
  <c r="Q285" i="15"/>
  <c r="R285" i="15"/>
  <c r="S285" i="15"/>
  <c r="T285" i="15"/>
  <c r="A286" i="15"/>
  <c r="B286" i="15"/>
  <c r="C286" i="15"/>
  <c r="D286" i="15"/>
  <c r="E286" i="15"/>
  <c r="F286" i="15"/>
  <c r="G286" i="15"/>
  <c r="H286" i="15"/>
  <c r="I286" i="15"/>
  <c r="J286" i="15"/>
  <c r="K286" i="15"/>
  <c r="L286" i="15"/>
  <c r="M286" i="15"/>
  <c r="N286" i="15"/>
  <c r="O286" i="15"/>
  <c r="P286" i="15"/>
  <c r="Q286" i="15"/>
  <c r="R286" i="15"/>
  <c r="S286" i="15"/>
  <c r="T286" i="15"/>
  <c r="A287" i="15"/>
  <c r="B287" i="15"/>
  <c r="C287" i="15"/>
  <c r="D287" i="15"/>
  <c r="E287" i="15"/>
  <c r="F287" i="15"/>
  <c r="G287" i="15"/>
  <c r="H287" i="15"/>
  <c r="I287" i="15"/>
  <c r="J287" i="15"/>
  <c r="K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D288" i="15"/>
  <c r="E288" i="15"/>
  <c r="F288" i="15"/>
  <c r="G288" i="15"/>
  <c r="H288" i="15"/>
  <c r="I288" i="15"/>
  <c r="J288" i="15"/>
  <c r="K288" i="15"/>
  <c r="L288" i="15"/>
  <c r="M288" i="15"/>
  <c r="N288" i="15"/>
  <c r="O288" i="15"/>
  <c r="P288" i="15"/>
  <c r="Q288" i="15"/>
  <c r="R288" i="15"/>
  <c r="S288" i="15"/>
  <c r="T288" i="15"/>
  <c r="A289" i="15"/>
  <c r="B289" i="15"/>
  <c r="C289" i="15"/>
  <c r="D289" i="15"/>
  <c r="E289" i="15"/>
  <c r="F289" i="15"/>
  <c r="G289" i="15"/>
  <c r="H289" i="15"/>
  <c r="I289" i="15"/>
  <c r="J289" i="15"/>
  <c r="K289" i="15"/>
  <c r="L289" i="15"/>
  <c r="M289" i="15"/>
  <c r="N289" i="15"/>
  <c r="O289" i="15"/>
  <c r="P289" i="15"/>
  <c r="Q289" i="15"/>
  <c r="R289" i="15"/>
  <c r="S289" i="15"/>
  <c r="T289" i="15"/>
  <c r="A290" i="15"/>
  <c r="B290" i="15"/>
  <c r="C290" i="15"/>
  <c r="D290" i="15"/>
  <c r="E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D291" i="15"/>
  <c r="E291" i="15"/>
  <c r="F291" i="15"/>
  <c r="G291" i="15"/>
  <c r="H291" i="15"/>
  <c r="I291" i="15"/>
  <c r="J291" i="15"/>
  <c r="K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D292" i="15"/>
  <c r="E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D293" i="15"/>
  <c r="E293" i="15"/>
  <c r="F293" i="15"/>
  <c r="G293" i="15"/>
  <c r="H293" i="15"/>
  <c r="I293" i="15"/>
  <c r="J293" i="15"/>
  <c r="K293" i="15"/>
  <c r="L293" i="15"/>
  <c r="M293" i="15"/>
  <c r="N293" i="15"/>
  <c r="O293" i="15"/>
  <c r="P293" i="15"/>
  <c r="Q293" i="15"/>
  <c r="R293" i="15"/>
  <c r="S293" i="15"/>
  <c r="T293" i="15"/>
  <c r="A294" i="15"/>
  <c r="B294" i="15"/>
  <c r="C294" i="15"/>
  <c r="D294" i="15"/>
  <c r="E294" i="15"/>
  <c r="F294" i="15"/>
  <c r="G294" i="15"/>
  <c r="H294" i="15"/>
  <c r="I294" i="15"/>
  <c r="J294" i="15"/>
  <c r="K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D295" i="15"/>
  <c r="E295" i="15"/>
  <c r="F295" i="15"/>
  <c r="G295" i="15"/>
  <c r="H295" i="15"/>
  <c r="I295" i="15"/>
  <c r="J295" i="15"/>
  <c r="K295" i="15"/>
  <c r="L295" i="15"/>
  <c r="M295" i="15"/>
  <c r="N295" i="15"/>
  <c r="O295" i="15"/>
  <c r="P295" i="15"/>
  <c r="Q295" i="15"/>
  <c r="R295" i="15"/>
  <c r="S295" i="15"/>
  <c r="T295" i="15"/>
  <c r="A296" i="15"/>
  <c r="B296" i="15"/>
  <c r="C296" i="15"/>
  <c r="D296" i="15"/>
  <c r="E296" i="15"/>
  <c r="F296" i="15"/>
  <c r="G296" i="15"/>
  <c r="H296" i="15"/>
  <c r="I296" i="15"/>
  <c r="J296" i="15"/>
  <c r="K296" i="15"/>
  <c r="L296" i="15"/>
  <c r="M296" i="15"/>
  <c r="N296" i="15"/>
  <c r="O296" i="15"/>
  <c r="P296" i="15"/>
  <c r="Q296" i="15"/>
  <c r="R296" i="15"/>
  <c r="S296" i="15"/>
  <c r="T296" i="15"/>
  <c r="A297" i="15"/>
  <c r="B297" i="15"/>
  <c r="C297" i="15"/>
  <c r="D297" i="15"/>
  <c r="E297" i="15"/>
  <c r="F297" i="15"/>
  <c r="G297" i="15"/>
  <c r="H297" i="15"/>
  <c r="I297" i="15"/>
  <c r="J297" i="15"/>
  <c r="K297" i="15"/>
  <c r="L297" i="15"/>
  <c r="M297" i="15"/>
  <c r="N297" i="15"/>
  <c r="O297" i="15"/>
  <c r="P297" i="15"/>
  <c r="Q297" i="15"/>
  <c r="R297" i="15"/>
  <c r="S297" i="15"/>
  <c r="T297" i="15"/>
  <c r="A298" i="15"/>
  <c r="B298" i="15"/>
  <c r="C298" i="15"/>
  <c r="D298" i="15"/>
  <c r="E298" i="15"/>
  <c r="F298" i="15"/>
  <c r="G298" i="15"/>
  <c r="H298" i="15"/>
  <c r="I298" i="15"/>
  <c r="J298" i="15"/>
  <c r="K298" i="15"/>
  <c r="L298" i="15"/>
  <c r="M298" i="15"/>
  <c r="N298" i="15"/>
  <c r="O298" i="15"/>
  <c r="P298" i="15"/>
  <c r="Q298" i="15"/>
  <c r="R298" i="15"/>
  <c r="S298" i="15"/>
  <c r="T298" i="15"/>
  <c r="A299" i="15"/>
  <c r="B299" i="15"/>
  <c r="C299" i="15"/>
  <c r="D299" i="15"/>
  <c r="E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D300" i="15"/>
  <c r="E300" i="15"/>
  <c r="F300" i="15"/>
  <c r="G300" i="15"/>
  <c r="H300" i="15"/>
  <c r="I300" i="15"/>
  <c r="J300" i="15"/>
  <c r="K300" i="15"/>
  <c r="L300" i="15"/>
  <c r="M300" i="15"/>
  <c r="N300" i="15"/>
  <c r="O300" i="15"/>
  <c r="P300" i="15"/>
  <c r="Q300" i="15"/>
  <c r="R300" i="15"/>
  <c r="S300" i="15"/>
  <c r="T300" i="15"/>
  <c r="A301" i="15"/>
  <c r="B301" i="15"/>
  <c r="C301" i="15"/>
  <c r="D301" i="15"/>
  <c r="E301" i="15"/>
  <c r="F301" i="15"/>
  <c r="G301" i="15"/>
  <c r="H301" i="15"/>
  <c r="I301" i="15"/>
  <c r="J301" i="15"/>
  <c r="K301" i="15"/>
  <c r="L301" i="15"/>
  <c r="M301" i="15"/>
  <c r="N301" i="15"/>
  <c r="O301" i="15"/>
  <c r="P301" i="15"/>
  <c r="Q301" i="15"/>
  <c r="R301" i="15"/>
  <c r="S301" i="15"/>
  <c r="T301" i="15"/>
  <c r="A302" i="15"/>
  <c r="B302" i="15"/>
  <c r="C302" i="15"/>
  <c r="D302" i="15"/>
  <c r="E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D303" i="15"/>
  <c r="E303" i="15"/>
  <c r="F303" i="15"/>
  <c r="G303" i="15"/>
  <c r="H303" i="15"/>
  <c r="I303" i="15"/>
  <c r="J303" i="15"/>
  <c r="K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D304" i="15"/>
  <c r="E304" i="15"/>
  <c r="F304" i="15"/>
  <c r="G304" i="15"/>
  <c r="H304" i="15"/>
  <c r="I304" i="15"/>
  <c r="J304" i="15"/>
  <c r="K304" i="15"/>
  <c r="L304" i="15"/>
  <c r="M304" i="15"/>
  <c r="N304" i="15"/>
  <c r="O304" i="15"/>
  <c r="P304" i="15"/>
  <c r="Q304" i="15"/>
  <c r="R304" i="15"/>
  <c r="S304" i="15"/>
  <c r="T304" i="15"/>
  <c r="A305" i="15"/>
  <c r="B305" i="15"/>
  <c r="C305" i="15"/>
  <c r="D305" i="15"/>
  <c r="E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D306" i="15"/>
  <c r="E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D307" i="15"/>
  <c r="E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D308" i="15"/>
  <c r="E308" i="15"/>
  <c r="F308" i="15"/>
  <c r="G308" i="15"/>
  <c r="H308" i="15"/>
  <c r="I308" i="15"/>
  <c r="J308" i="15"/>
  <c r="K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D309" i="15"/>
  <c r="E309" i="15"/>
  <c r="F309" i="15"/>
  <c r="G309" i="15"/>
  <c r="H309" i="15"/>
  <c r="I309" i="15"/>
  <c r="J309" i="15"/>
  <c r="K309" i="15"/>
  <c r="L309" i="15"/>
  <c r="M309" i="15"/>
  <c r="N309" i="15"/>
  <c r="O309" i="15"/>
  <c r="P309" i="15"/>
  <c r="Q309" i="15"/>
  <c r="R309" i="15"/>
  <c r="S309" i="15"/>
  <c r="T309" i="15"/>
  <c r="A310" i="15"/>
  <c r="B310" i="15"/>
  <c r="C310" i="15"/>
  <c r="D310" i="15"/>
  <c r="E310" i="15"/>
  <c r="F310" i="15"/>
  <c r="G310" i="15"/>
  <c r="H310" i="15"/>
  <c r="I310" i="15"/>
  <c r="J310" i="15"/>
  <c r="K310" i="15"/>
  <c r="L310" i="15"/>
  <c r="M310" i="15"/>
  <c r="N310" i="15"/>
  <c r="O310" i="15"/>
  <c r="P310" i="15"/>
  <c r="Q310" i="15"/>
  <c r="R310" i="15"/>
  <c r="S310" i="15"/>
  <c r="T310" i="15"/>
  <c r="A311" i="15"/>
  <c r="B311" i="15"/>
  <c r="C311" i="15"/>
  <c r="D311" i="15"/>
  <c r="E311" i="15"/>
  <c r="F311" i="15"/>
  <c r="G311" i="15"/>
  <c r="H311" i="15"/>
  <c r="I311" i="15"/>
  <c r="J311" i="15"/>
  <c r="K311" i="15"/>
  <c r="L311" i="15"/>
  <c r="M311" i="15"/>
  <c r="N311" i="15"/>
  <c r="O311" i="15"/>
  <c r="P311" i="15"/>
  <c r="Q311" i="15"/>
  <c r="R311" i="15"/>
  <c r="S311" i="15"/>
  <c r="T311" i="15"/>
  <c r="A312" i="15"/>
  <c r="B312" i="15"/>
  <c r="C312" i="15"/>
  <c r="D312" i="15"/>
  <c r="E312" i="15"/>
  <c r="F312" i="15"/>
  <c r="G312" i="15"/>
  <c r="H312" i="15"/>
  <c r="I312" i="15"/>
  <c r="J312" i="15"/>
  <c r="K312" i="15"/>
  <c r="L312" i="15"/>
  <c r="M312" i="15"/>
  <c r="N312" i="15"/>
  <c r="O312" i="15"/>
  <c r="P312" i="15"/>
  <c r="Q312" i="15"/>
  <c r="R312" i="15"/>
  <c r="S312" i="15"/>
  <c r="T312" i="15"/>
  <c r="A313" i="15"/>
  <c r="B313" i="15"/>
  <c r="C313" i="15"/>
  <c r="D313" i="15"/>
  <c r="E313" i="15"/>
  <c r="F313" i="15"/>
  <c r="G313" i="15"/>
  <c r="H313" i="15"/>
  <c r="I313" i="15"/>
  <c r="J313" i="15"/>
  <c r="K313" i="15"/>
  <c r="L313" i="15"/>
  <c r="M313" i="15"/>
  <c r="N313" i="15"/>
  <c r="O313" i="15"/>
  <c r="P313" i="15"/>
  <c r="Q313" i="15"/>
  <c r="R313" i="15"/>
  <c r="S313" i="15"/>
  <c r="T313" i="15"/>
  <c r="A314" i="15"/>
  <c r="B314" i="15"/>
  <c r="C314" i="15"/>
  <c r="D314" i="15"/>
  <c r="E314" i="15"/>
  <c r="F314" i="15"/>
  <c r="G314" i="15"/>
  <c r="H314" i="15"/>
  <c r="I314" i="15"/>
  <c r="J314" i="15"/>
  <c r="K314" i="15"/>
  <c r="L314" i="15"/>
  <c r="M314" i="15"/>
  <c r="N314" i="15"/>
  <c r="O314" i="15"/>
  <c r="P314" i="15"/>
  <c r="Q314" i="15"/>
  <c r="R314" i="15"/>
  <c r="S314" i="15"/>
  <c r="T314" i="15"/>
  <c r="A315" i="15"/>
  <c r="B315" i="15"/>
  <c r="C315" i="15"/>
  <c r="D315" i="15"/>
  <c r="E315" i="15"/>
  <c r="F315" i="15"/>
  <c r="G315" i="15"/>
  <c r="H315" i="15"/>
  <c r="I315" i="15"/>
  <c r="J315" i="15"/>
  <c r="K315" i="15"/>
  <c r="L315" i="15"/>
  <c r="M315" i="15"/>
  <c r="N315" i="15"/>
  <c r="O315" i="15"/>
  <c r="P315" i="15"/>
  <c r="Q315" i="15"/>
  <c r="R315" i="15"/>
  <c r="S315" i="15"/>
  <c r="T315" i="15"/>
  <c r="A316" i="15"/>
  <c r="B316" i="15"/>
  <c r="C316" i="15"/>
  <c r="D316" i="15"/>
  <c r="E316" i="15"/>
  <c r="F316" i="15"/>
  <c r="G316" i="15"/>
  <c r="H316" i="15"/>
  <c r="I316" i="15"/>
  <c r="J316" i="15"/>
  <c r="K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D317" i="15"/>
  <c r="E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D318" i="15"/>
  <c r="E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D319" i="15"/>
  <c r="E319" i="15"/>
  <c r="F319" i="15"/>
  <c r="G319" i="15"/>
  <c r="H319" i="15"/>
  <c r="I319" i="15"/>
  <c r="J319" i="15"/>
  <c r="K319" i="15"/>
  <c r="L319" i="15"/>
  <c r="M319" i="15"/>
  <c r="N319" i="15"/>
  <c r="O319" i="15"/>
  <c r="P319" i="15"/>
  <c r="Q319" i="15"/>
  <c r="R319" i="15"/>
  <c r="S319" i="15"/>
  <c r="T319" i="15"/>
  <c r="A320" i="15"/>
  <c r="B320" i="15"/>
  <c r="C320" i="15"/>
  <c r="D320" i="15"/>
  <c r="E320" i="15"/>
  <c r="F320" i="15"/>
  <c r="G320" i="15"/>
  <c r="H320" i="15"/>
  <c r="I320" i="15"/>
  <c r="J320" i="15"/>
  <c r="K320" i="15"/>
  <c r="L320" i="15"/>
  <c r="M320" i="15"/>
  <c r="N320" i="15"/>
  <c r="O320" i="15"/>
  <c r="P320" i="15"/>
  <c r="Q320" i="15"/>
  <c r="R320" i="15"/>
  <c r="S320" i="15"/>
  <c r="T320" i="15"/>
  <c r="A321" i="15"/>
  <c r="B321" i="15"/>
  <c r="C321" i="15"/>
  <c r="D321" i="15"/>
  <c r="E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D322" i="15"/>
  <c r="E322" i="15"/>
  <c r="F322" i="15"/>
  <c r="G322" i="15"/>
  <c r="H322" i="15"/>
  <c r="I322" i="15"/>
  <c r="J322" i="15"/>
  <c r="K322" i="15"/>
  <c r="L322" i="15"/>
  <c r="M322" i="15"/>
  <c r="N322" i="15"/>
  <c r="O322" i="15"/>
  <c r="P322" i="15"/>
  <c r="Q322" i="15"/>
  <c r="R322" i="15"/>
  <c r="S322" i="15"/>
  <c r="T322" i="15"/>
  <c r="A323" i="15"/>
  <c r="B323" i="15"/>
  <c r="C323" i="15"/>
  <c r="D323" i="15"/>
  <c r="E323" i="15"/>
  <c r="F323" i="15"/>
  <c r="G323" i="15"/>
  <c r="H323" i="15"/>
  <c r="I323" i="15"/>
  <c r="J323" i="15"/>
  <c r="K323" i="15"/>
  <c r="L323" i="15"/>
  <c r="M323" i="15"/>
  <c r="N323" i="15"/>
  <c r="O323" i="15"/>
  <c r="P323" i="15"/>
  <c r="Q323" i="15"/>
  <c r="R323" i="15"/>
  <c r="S323" i="15"/>
  <c r="T323" i="15"/>
  <c r="A324" i="15"/>
  <c r="B324" i="15"/>
  <c r="C324" i="15"/>
  <c r="D324" i="15"/>
  <c r="E324" i="15"/>
  <c r="F324" i="15"/>
  <c r="G324" i="15"/>
  <c r="H324" i="15"/>
  <c r="I324" i="15"/>
  <c r="J324" i="15"/>
  <c r="K324" i="15"/>
  <c r="L324" i="15"/>
  <c r="M324" i="15"/>
  <c r="N324" i="15"/>
  <c r="O324" i="15"/>
  <c r="P324" i="15"/>
  <c r="Q324" i="15"/>
  <c r="R324" i="15"/>
  <c r="S324" i="15"/>
  <c r="T324" i="15"/>
  <c r="A325" i="15"/>
  <c r="B325" i="15"/>
  <c r="C325" i="15"/>
  <c r="D325" i="15"/>
  <c r="E325" i="15"/>
  <c r="F325" i="15"/>
  <c r="G325" i="15"/>
  <c r="H325" i="15"/>
  <c r="I325" i="15"/>
  <c r="J325" i="15"/>
  <c r="K325" i="15"/>
  <c r="L325" i="15"/>
  <c r="M325" i="15"/>
  <c r="N325" i="15"/>
  <c r="O325" i="15"/>
  <c r="P325" i="15"/>
  <c r="Q325" i="15"/>
  <c r="R325" i="15"/>
  <c r="S325" i="15"/>
  <c r="T325" i="15"/>
  <c r="A326" i="15"/>
  <c r="B326" i="15"/>
  <c r="C326" i="15"/>
  <c r="D326" i="15"/>
  <c r="E326" i="15"/>
  <c r="F326" i="15"/>
  <c r="G326" i="15"/>
  <c r="H326" i="15"/>
  <c r="I326" i="15"/>
  <c r="J326" i="15"/>
  <c r="K326" i="15"/>
  <c r="L326" i="15"/>
  <c r="M326" i="15"/>
  <c r="N326" i="15"/>
  <c r="O326" i="15"/>
  <c r="P326" i="15"/>
  <c r="Q326" i="15"/>
  <c r="R326" i="15"/>
  <c r="S326" i="15"/>
  <c r="T326" i="15"/>
  <c r="A327" i="15"/>
  <c r="B327" i="15"/>
  <c r="C327" i="15"/>
  <c r="D327" i="15"/>
  <c r="E327" i="15"/>
  <c r="F327" i="15"/>
  <c r="G327" i="15"/>
  <c r="H327" i="15"/>
  <c r="I327" i="15"/>
  <c r="J327" i="15"/>
  <c r="K327" i="15"/>
  <c r="L327" i="15"/>
  <c r="M327" i="15"/>
  <c r="N327" i="15"/>
  <c r="O327" i="15"/>
  <c r="P327" i="15"/>
  <c r="Q327" i="15"/>
  <c r="R327" i="15"/>
  <c r="S327" i="15"/>
  <c r="T327" i="15"/>
  <c r="A328" i="15"/>
  <c r="B328" i="15"/>
  <c r="C328" i="15"/>
  <c r="D328" i="15"/>
  <c r="E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D329" i="15"/>
  <c r="E329" i="15"/>
  <c r="F329" i="15"/>
  <c r="G329" i="15"/>
  <c r="H329" i="15"/>
  <c r="I329" i="15"/>
  <c r="J329" i="15"/>
  <c r="K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D330" i="15"/>
  <c r="E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D331" i="15"/>
  <c r="E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R331" i="15"/>
  <c r="S331" i="15"/>
  <c r="T331" i="15"/>
  <c r="A332" i="15"/>
  <c r="B332" i="15"/>
  <c r="C332" i="15"/>
  <c r="D332" i="15"/>
  <c r="E332" i="15"/>
  <c r="F332" i="15"/>
  <c r="G332" i="15"/>
  <c r="H332" i="15"/>
  <c r="I332" i="15"/>
  <c r="J332" i="15"/>
  <c r="K332" i="15"/>
  <c r="L332" i="15"/>
  <c r="M332" i="15"/>
  <c r="N332" i="15"/>
  <c r="O332" i="15"/>
  <c r="P332" i="15"/>
  <c r="Q332" i="15"/>
  <c r="R332" i="15"/>
  <c r="S332" i="15"/>
  <c r="T332" i="15"/>
  <c r="A333" i="15"/>
  <c r="B333" i="15"/>
  <c r="C333" i="15"/>
  <c r="D333" i="15"/>
  <c r="E333" i="15"/>
  <c r="F333" i="15"/>
  <c r="G333" i="15"/>
  <c r="H333" i="15"/>
  <c r="I333" i="15"/>
  <c r="J333" i="15"/>
  <c r="K333" i="15"/>
  <c r="L333" i="15"/>
  <c r="M333" i="15"/>
  <c r="N333" i="15"/>
  <c r="O333" i="15"/>
  <c r="P333" i="15"/>
  <c r="Q333" i="15"/>
  <c r="R333" i="15"/>
  <c r="S333" i="15"/>
  <c r="T333" i="15"/>
  <c r="A334" i="15"/>
  <c r="B334" i="15"/>
  <c r="C334" i="15"/>
  <c r="D334" i="15"/>
  <c r="E334" i="15"/>
  <c r="F334" i="15"/>
  <c r="G334" i="15"/>
  <c r="H334" i="15"/>
  <c r="I334" i="15"/>
  <c r="J334" i="15"/>
  <c r="K334" i="15"/>
  <c r="L334" i="15"/>
  <c r="M334" i="15"/>
  <c r="N334" i="15"/>
  <c r="O334" i="15"/>
  <c r="P334" i="15"/>
  <c r="Q334" i="15"/>
  <c r="R334" i="15"/>
  <c r="S334" i="15"/>
  <c r="T334" i="15"/>
  <c r="A335" i="15"/>
  <c r="B335" i="15"/>
  <c r="C335" i="15"/>
  <c r="D335" i="15"/>
  <c r="E335" i="15"/>
  <c r="F335" i="15"/>
  <c r="G335" i="15"/>
  <c r="H335" i="15"/>
  <c r="I335" i="15"/>
  <c r="J335" i="15"/>
  <c r="K335" i="15"/>
  <c r="L335" i="15"/>
  <c r="M335" i="15"/>
  <c r="N335" i="15"/>
  <c r="O335" i="15"/>
  <c r="P335" i="15"/>
  <c r="Q335" i="15"/>
  <c r="R335" i="15"/>
  <c r="S335" i="15"/>
  <c r="T335" i="15"/>
  <c r="A336" i="15"/>
  <c r="B336" i="15"/>
  <c r="C336" i="15"/>
  <c r="D336" i="15"/>
  <c r="E336" i="15"/>
  <c r="F336" i="15"/>
  <c r="G336" i="15"/>
  <c r="H336" i="15"/>
  <c r="I336" i="15"/>
  <c r="J336" i="15"/>
  <c r="K336" i="15"/>
  <c r="L336" i="15"/>
  <c r="M336" i="15"/>
  <c r="N336" i="15"/>
  <c r="O336" i="15"/>
  <c r="P336" i="15"/>
  <c r="Q336" i="15"/>
  <c r="R336" i="15"/>
  <c r="S336" i="15"/>
  <c r="T336" i="15"/>
  <c r="A337" i="15"/>
  <c r="B337" i="15"/>
  <c r="C337" i="15"/>
  <c r="D337" i="15"/>
  <c r="E337" i="15"/>
  <c r="F337" i="15"/>
  <c r="G337" i="15"/>
  <c r="H337" i="15"/>
  <c r="I337" i="15"/>
  <c r="J337" i="15"/>
  <c r="K337" i="15"/>
  <c r="L337" i="15"/>
  <c r="M337" i="15"/>
  <c r="N337" i="15"/>
  <c r="O337" i="15"/>
  <c r="P337" i="15"/>
  <c r="Q337" i="15"/>
  <c r="R337" i="15"/>
  <c r="S337" i="15"/>
  <c r="T337" i="15"/>
  <c r="A338" i="15"/>
  <c r="B338" i="15"/>
  <c r="C338" i="15"/>
  <c r="D338" i="15"/>
  <c r="E338" i="15"/>
  <c r="F338" i="15"/>
  <c r="G338" i="15"/>
  <c r="H338" i="15"/>
  <c r="I338" i="15"/>
  <c r="J338" i="15"/>
  <c r="K338" i="15"/>
  <c r="L338" i="15"/>
  <c r="M338" i="15"/>
  <c r="N338" i="15"/>
  <c r="O338" i="15"/>
  <c r="P338" i="15"/>
  <c r="Q338" i="15"/>
  <c r="R338" i="15"/>
  <c r="S338" i="15"/>
  <c r="T338" i="15"/>
  <c r="A339" i="15"/>
  <c r="B339" i="15"/>
  <c r="C339" i="15"/>
  <c r="D339" i="15"/>
  <c r="E339" i="15"/>
  <c r="F339" i="15"/>
  <c r="G339" i="15"/>
  <c r="H339" i="15"/>
  <c r="I339" i="15"/>
  <c r="J339" i="15"/>
  <c r="K339" i="15"/>
  <c r="L339" i="15"/>
  <c r="M339" i="15"/>
  <c r="N339" i="15"/>
  <c r="O339" i="15"/>
  <c r="P339" i="15"/>
  <c r="Q339" i="15"/>
  <c r="R339" i="15"/>
  <c r="S339" i="15"/>
  <c r="T339" i="15"/>
  <c r="A340" i="15"/>
  <c r="B340" i="15"/>
  <c r="C340" i="15"/>
  <c r="D340" i="15"/>
  <c r="E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D341" i="15"/>
  <c r="E341" i="15"/>
  <c r="F341" i="15"/>
  <c r="G341" i="15"/>
  <c r="H341" i="15"/>
  <c r="I341" i="15"/>
  <c r="J341" i="15"/>
  <c r="K341" i="15"/>
  <c r="L341" i="15"/>
  <c r="M341" i="15"/>
  <c r="N341" i="15"/>
  <c r="O341" i="15"/>
  <c r="P341" i="15"/>
  <c r="Q341" i="15"/>
  <c r="R341" i="15"/>
  <c r="S341" i="15"/>
  <c r="T341" i="15"/>
  <c r="A342" i="15"/>
  <c r="B342" i="15"/>
  <c r="C342" i="15"/>
  <c r="D342" i="15"/>
  <c r="E342" i="15"/>
  <c r="F342" i="15"/>
  <c r="G342" i="15"/>
  <c r="H342" i="15"/>
  <c r="I342" i="15"/>
  <c r="J342" i="15"/>
  <c r="K342" i="15"/>
  <c r="L342" i="15"/>
  <c r="M342" i="15"/>
  <c r="N342" i="15"/>
  <c r="O342" i="15"/>
  <c r="P342" i="15"/>
  <c r="Q342" i="15"/>
  <c r="R342" i="15"/>
  <c r="S342" i="15"/>
  <c r="T342" i="15"/>
  <c r="A343" i="15"/>
  <c r="B343" i="15"/>
  <c r="C343" i="15"/>
  <c r="D343" i="15"/>
  <c r="E343" i="15"/>
  <c r="F343" i="15"/>
  <c r="G343" i="15"/>
  <c r="H343" i="15"/>
  <c r="I343" i="15"/>
  <c r="J343" i="15"/>
  <c r="K343" i="15"/>
  <c r="L343" i="15"/>
  <c r="M343" i="15"/>
  <c r="N343" i="15"/>
  <c r="O343" i="15"/>
  <c r="P343" i="15"/>
  <c r="Q343" i="15"/>
  <c r="R343" i="15"/>
  <c r="S343" i="15"/>
  <c r="T343" i="15"/>
  <c r="A344" i="15"/>
  <c r="B344" i="15"/>
  <c r="C344" i="15"/>
  <c r="D344" i="15"/>
  <c r="E344" i="15"/>
  <c r="F344" i="15"/>
  <c r="G344" i="15"/>
  <c r="H344" i="15"/>
  <c r="I344" i="15"/>
  <c r="J344" i="15"/>
  <c r="K344" i="15"/>
  <c r="L344" i="15"/>
  <c r="M344" i="15"/>
  <c r="N344" i="15"/>
  <c r="O344" i="15"/>
  <c r="P344" i="15"/>
  <c r="Q344" i="15"/>
  <c r="R344" i="15"/>
  <c r="S344" i="15"/>
  <c r="T344" i="15"/>
  <c r="A345" i="15"/>
  <c r="B345" i="15"/>
  <c r="C345" i="15"/>
  <c r="D345" i="15"/>
  <c r="E345" i="15"/>
  <c r="F345" i="15"/>
  <c r="G345" i="15"/>
  <c r="H345" i="15"/>
  <c r="I345" i="15"/>
  <c r="J345" i="15"/>
  <c r="K345" i="15"/>
  <c r="L345" i="15"/>
  <c r="M345" i="15"/>
  <c r="N345" i="15"/>
  <c r="O345" i="15"/>
  <c r="P345" i="15"/>
  <c r="Q345" i="15"/>
  <c r="R345" i="15"/>
  <c r="S345" i="15"/>
  <c r="T345" i="15"/>
  <c r="A346" i="15"/>
  <c r="B346" i="15"/>
  <c r="C346" i="15"/>
  <c r="D346" i="15"/>
  <c r="E346" i="15"/>
  <c r="F346" i="15"/>
  <c r="G346" i="15"/>
  <c r="H346" i="15"/>
  <c r="I346" i="15"/>
  <c r="J346" i="15"/>
  <c r="K346" i="15"/>
  <c r="L346" i="15"/>
  <c r="M346" i="15"/>
  <c r="N346" i="15"/>
  <c r="O346" i="15"/>
  <c r="P346" i="15"/>
  <c r="Q346" i="15"/>
  <c r="R346" i="15"/>
  <c r="S346" i="15"/>
  <c r="T346" i="15"/>
  <c r="A347" i="15"/>
  <c r="B347" i="15"/>
  <c r="C347" i="15"/>
  <c r="D347" i="15"/>
  <c r="E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R347" i="15"/>
  <c r="S347" i="15"/>
  <c r="T347" i="15"/>
  <c r="A348" i="15"/>
  <c r="B348" i="15"/>
  <c r="C348" i="15"/>
  <c r="D348" i="15"/>
  <c r="E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R348" i="15"/>
  <c r="S348" i="15"/>
  <c r="T348" i="15"/>
  <c r="A349" i="15"/>
  <c r="B349" i="15"/>
  <c r="C349" i="15"/>
  <c r="D349" i="15"/>
  <c r="E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R349" i="15"/>
  <c r="S349" i="15"/>
  <c r="T349" i="15"/>
  <c r="A350" i="15"/>
  <c r="B350" i="15"/>
  <c r="C350" i="15"/>
  <c r="D350" i="15"/>
  <c r="E350" i="15"/>
  <c r="F350" i="15"/>
  <c r="G350" i="15"/>
  <c r="H350" i="15"/>
  <c r="I350" i="15"/>
  <c r="J350" i="15"/>
  <c r="K350" i="15"/>
  <c r="L350" i="15"/>
  <c r="M350" i="15"/>
  <c r="N350" i="15"/>
  <c r="O350" i="15"/>
  <c r="P350" i="15"/>
  <c r="Q350" i="15"/>
  <c r="R350" i="15"/>
  <c r="S350" i="15"/>
  <c r="T350" i="15"/>
  <c r="A351" i="15"/>
  <c r="B351" i="15"/>
  <c r="C351" i="15"/>
  <c r="D351" i="15"/>
  <c r="E351" i="15"/>
  <c r="F351" i="15"/>
  <c r="G351" i="15"/>
  <c r="H351" i="15"/>
  <c r="I351" i="15"/>
  <c r="J351" i="15"/>
  <c r="K351" i="15"/>
  <c r="L351" i="15"/>
  <c r="M351" i="15"/>
  <c r="N351" i="15"/>
  <c r="O351" i="15"/>
  <c r="P351" i="15"/>
  <c r="Q351" i="15"/>
  <c r="R351" i="15"/>
  <c r="S351" i="15"/>
  <c r="T351" i="15"/>
  <c r="A352" i="15"/>
  <c r="B352" i="15"/>
  <c r="C352" i="15"/>
  <c r="D352" i="15"/>
  <c r="E352" i="15"/>
  <c r="F352" i="15"/>
  <c r="G352" i="15"/>
  <c r="H352" i="15"/>
  <c r="I352" i="15"/>
  <c r="J352" i="15"/>
  <c r="K352" i="15"/>
  <c r="L352" i="15"/>
  <c r="M352" i="15"/>
  <c r="N352" i="15"/>
  <c r="O352" i="15"/>
  <c r="P352" i="15"/>
  <c r="Q352" i="15"/>
  <c r="R352" i="15"/>
  <c r="S352" i="15"/>
  <c r="T352" i="15"/>
  <c r="A353" i="15"/>
  <c r="B353" i="15"/>
  <c r="C353" i="15"/>
  <c r="D353" i="15"/>
  <c r="E353" i="15"/>
  <c r="F353" i="15"/>
  <c r="G353" i="15"/>
  <c r="H353" i="15"/>
  <c r="I353" i="15"/>
  <c r="J353" i="15"/>
  <c r="K353" i="15"/>
  <c r="L353" i="15"/>
  <c r="M353" i="15"/>
  <c r="N353" i="15"/>
  <c r="O353" i="15"/>
  <c r="P353" i="15"/>
  <c r="Q353" i="15"/>
  <c r="R353" i="15"/>
  <c r="S353" i="15"/>
  <c r="T353" i="15"/>
  <c r="A354" i="15"/>
  <c r="B354" i="15"/>
  <c r="C354" i="15"/>
  <c r="D354" i="15"/>
  <c r="E354" i="15"/>
  <c r="F354" i="15"/>
  <c r="G354" i="15"/>
  <c r="H354" i="15"/>
  <c r="I354" i="15"/>
  <c r="J354" i="15"/>
  <c r="K354" i="15"/>
  <c r="L354" i="15"/>
  <c r="M354" i="15"/>
  <c r="N354" i="15"/>
  <c r="O354" i="15"/>
  <c r="P354" i="15"/>
  <c r="Q354" i="15"/>
  <c r="R354" i="15"/>
  <c r="S354" i="15"/>
  <c r="T354" i="15"/>
  <c r="A355" i="15"/>
  <c r="B355" i="15"/>
  <c r="C355" i="15"/>
  <c r="D355" i="15"/>
  <c r="E355" i="15"/>
  <c r="F355" i="15"/>
  <c r="G355" i="15"/>
  <c r="H355" i="15"/>
  <c r="I355" i="15"/>
  <c r="J355" i="15"/>
  <c r="K355" i="15"/>
  <c r="L355" i="15"/>
  <c r="M355" i="15"/>
  <c r="N355" i="15"/>
  <c r="O355" i="15"/>
  <c r="P355" i="15"/>
  <c r="Q355" i="15"/>
  <c r="R355" i="15"/>
  <c r="S355" i="15"/>
  <c r="T355" i="15"/>
  <c r="A356" i="15"/>
  <c r="B356" i="15"/>
  <c r="C356" i="15"/>
  <c r="D356" i="15"/>
  <c r="E356" i="15"/>
  <c r="F356" i="15"/>
  <c r="G356" i="15"/>
  <c r="H356" i="15"/>
  <c r="I356" i="15"/>
  <c r="J356" i="15"/>
  <c r="K356" i="15"/>
  <c r="L356" i="15"/>
  <c r="M356" i="15"/>
  <c r="N356" i="15"/>
  <c r="O356" i="15"/>
  <c r="P356" i="15"/>
  <c r="Q356" i="15"/>
  <c r="R356" i="15"/>
  <c r="S356" i="15"/>
  <c r="T356" i="15"/>
  <c r="A357" i="15"/>
  <c r="B357" i="15"/>
  <c r="C357" i="15"/>
  <c r="D357" i="15"/>
  <c r="E357" i="15"/>
  <c r="F357" i="15"/>
  <c r="G357" i="15"/>
  <c r="H357" i="15"/>
  <c r="I357" i="15"/>
  <c r="J357" i="15"/>
  <c r="K357" i="15"/>
  <c r="L357" i="15"/>
  <c r="M357" i="15"/>
  <c r="N357" i="15"/>
  <c r="O357" i="15"/>
  <c r="P357" i="15"/>
  <c r="Q357" i="15"/>
  <c r="R357" i="15"/>
  <c r="S357" i="15"/>
  <c r="T357" i="15"/>
  <c r="A358" i="15"/>
  <c r="B358" i="15"/>
  <c r="C358" i="15"/>
  <c r="D358" i="15"/>
  <c r="E358" i="15"/>
  <c r="F358" i="15"/>
  <c r="G358" i="15"/>
  <c r="H358" i="15"/>
  <c r="I358" i="15"/>
  <c r="J358" i="15"/>
  <c r="K358" i="15"/>
  <c r="L358" i="15"/>
  <c r="M358" i="15"/>
  <c r="N358" i="15"/>
  <c r="O358" i="15"/>
  <c r="P358" i="15"/>
  <c r="Q358" i="15"/>
  <c r="R358" i="15"/>
  <c r="S358" i="15"/>
  <c r="T358" i="15"/>
  <c r="A359" i="15"/>
  <c r="B359" i="15"/>
  <c r="C359" i="15"/>
  <c r="D359" i="15"/>
  <c r="E359" i="15"/>
  <c r="F359" i="15"/>
  <c r="G359" i="15"/>
  <c r="H359" i="15"/>
  <c r="I359" i="15"/>
  <c r="J359" i="15"/>
  <c r="K359" i="15"/>
  <c r="L359" i="15"/>
  <c r="M359" i="15"/>
  <c r="N359" i="15"/>
  <c r="O359" i="15"/>
  <c r="P359" i="15"/>
  <c r="Q359" i="15"/>
  <c r="R359" i="15"/>
  <c r="S359" i="15"/>
  <c r="T359" i="15"/>
  <c r="A360" i="15"/>
  <c r="B360" i="15"/>
  <c r="C360" i="15"/>
  <c r="D360" i="15"/>
  <c r="E360" i="15"/>
  <c r="F360" i="15"/>
  <c r="G360" i="15"/>
  <c r="H360" i="15"/>
  <c r="I360" i="15"/>
  <c r="J360" i="15"/>
  <c r="K360" i="15"/>
  <c r="L360" i="15"/>
  <c r="M360" i="15"/>
  <c r="N360" i="15"/>
  <c r="O360" i="15"/>
  <c r="P360" i="15"/>
  <c r="Q360" i="15"/>
  <c r="R360" i="15"/>
  <c r="S360" i="15"/>
  <c r="T360" i="15"/>
  <c r="A361" i="15"/>
  <c r="B361" i="15"/>
  <c r="C361" i="15"/>
  <c r="D361" i="15"/>
  <c r="E361" i="15"/>
  <c r="F361" i="15"/>
  <c r="G361" i="15"/>
  <c r="H361" i="15"/>
  <c r="I361" i="15"/>
  <c r="J361" i="15"/>
  <c r="K361" i="15"/>
  <c r="L361" i="15"/>
  <c r="M361" i="15"/>
  <c r="N361" i="15"/>
  <c r="O361" i="15"/>
  <c r="P361" i="15"/>
  <c r="Q361" i="15"/>
  <c r="R361" i="15"/>
  <c r="S361" i="15"/>
  <c r="T361" i="15"/>
  <c r="A362" i="15"/>
  <c r="B362" i="15"/>
  <c r="C362" i="15"/>
  <c r="D362" i="15"/>
  <c r="E362" i="15"/>
  <c r="F362" i="15"/>
  <c r="G362" i="15"/>
  <c r="H362" i="15"/>
  <c r="I362" i="15"/>
  <c r="J362" i="15"/>
  <c r="K362" i="15"/>
  <c r="L362" i="15"/>
  <c r="M362" i="15"/>
  <c r="N362" i="15"/>
  <c r="O362" i="15"/>
  <c r="P362" i="15"/>
  <c r="Q362" i="15"/>
  <c r="R362" i="15"/>
  <c r="S362" i="15"/>
  <c r="T362" i="15"/>
  <c r="A363" i="15"/>
  <c r="B363" i="15"/>
  <c r="C363" i="15"/>
  <c r="D363" i="15"/>
  <c r="E363" i="15"/>
  <c r="F363" i="15"/>
  <c r="G363" i="15"/>
  <c r="H363" i="15"/>
  <c r="I363" i="15"/>
  <c r="J363" i="15"/>
  <c r="K363" i="15"/>
  <c r="L363" i="15"/>
  <c r="M363" i="15"/>
  <c r="N363" i="15"/>
  <c r="O363" i="15"/>
  <c r="P363" i="15"/>
  <c r="Q363" i="15"/>
  <c r="R363" i="15"/>
  <c r="S363" i="15"/>
  <c r="T363" i="15"/>
  <c r="A364" i="15"/>
  <c r="B364" i="15"/>
  <c r="C364" i="15"/>
  <c r="D364" i="15"/>
  <c r="E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R364" i="15"/>
  <c r="S364" i="15"/>
  <c r="T364" i="15"/>
  <c r="A365" i="15"/>
  <c r="B365" i="15"/>
  <c r="C365" i="15"/>
  <c r="D365" i="15"/>
  <c r="E365" i="15"/>
  <c r="F365" i="15"/>
  <c r="G365" i="15"/>
  <c r="H365" i="15"/>
  <c r="I365" i="15"/>
  <c r="J365" i="15"/>
  <c r="K365" i="15"/>
  <c r="L365" i="15"/>
  <c r="M365" i="15"/>
  <c r="N365" i="15"/>
  <c r="O365" i="15"/>
  <c r="P365" i="15"/>
  <c r="Q365" i="15"/>
  <c r="R365" i="15"/>
  <c r="S365" i="15"/>
  <c r="T365" i="15"/>
  <c r="A366" i="15"/>
  <c r="B366" i="15"/>
  <c r="C366" i="15"/>
  <c r="D366" i="15"/>
  <c r="E366" i="15"/>
  <c r="F366" i="15"/>
  <c r="G366" i="15"/>
  <c r="H366" i="15"/>
  <c r="I366" i="15"/>
  <c r="J366" i="15"/>
  <c r="K366" i="15"/>
  <c r="L366" i="15"/>
  <c r="M366" i="15"/>
  <c r="N366" i="15"/>
  <c r="O366" i="15"/>
  <c r="P366" i="15"/>
  <c r="Q366" i="15"/>
  <c r="R366" i="15"/>
  <c r="S366" i="15"/>
  <c r="T366" i="15"/>
  <c r="A367" i="15"/>
  <c r="B367" i="15"/>
  <c r="C367" i="15"/>
  <c r="D367" i="15"/>
  <c r="E367" i="15"/>
  <c r="F367" i="15"/>
  <c r="G367" i="15"/>
  <c r="H367" i="15"/>
  <c r="I367" i="15"/>
  <c r="J367" i="15"/>
  <c r="K367" i="15"/>
  <c r="L367" i="15"/>
  <c r="M367" i="15"/>
  <c r="N367" i="15"/>
  <c r="O367" i="15"/>
  <c r="P367" i="15"/>
  <c r="Q367" i="15"/>
  <c r="R367" i="15"/>
  <c r="S367" i="15"/>
  <c r="T367" i="15"/>
  <c r="A368" i="15"/>
  <c r="B368" i="15"/>
  <c r="C368" i="15"/>
  <c r="D368" i="15"/>
  <c r="E368" i="15"/>
  <c r="F368" i="15"/>
  <c r="G368" i="15"/>
  <c r="H368" i="15"/>
  <c r="I368" i="15"/>
  <c r="J368" i="15"/>
  <c r="K368" i="15"/>
  <c r="L368" i="15"/>
  <c r="M368" i="15"/>
  <c r="N368" i="15"/>
  <c r="O368" i="15"/>
  <c r="P368" i="15"/>
  <c r="Q368" i="15"/>
  <c r="R368" i="15"/>
  <c r="S368" i="15"/>
  <c r="T368" i="15"/>
  <c r="A369" i="15"/>
  <c r="B369" i="15"/>
  <c r="C369" i="15"/>
  <c r="D369" i="15"/>
  <c r="E369" i="15"/>
  <c r="F369" i="15"/>
  <c r="G369" i="15"/>
  <c r="H369" i="15"/>
  <c r="I369" i="15"/>
  <c r="J369" i="15"/>
  <c r="K369" i="15"/>
  <c r="L369" i="15"/>
  <c r="M369" i="15"/>
  <c r="N369" i="15"/>
  <c r="O369" i="15"/>
  <c r="P369" i="15"/>
  <c r="Q369" i="15"/>
  <c r="R369" i="15"/>
  <c r="S369" i="15"/>
  <c r="T369" i="15"/>
  <c r="A370" i="15"/>
  <c r="B370" i="15"/>
  <c r="C370" i="15"/>
  <c r="D370" i="15"/>
  <c r="E370" i="15"/>
  <c r="F370" i="15"/>
  <c r="G370" i="15"/>
  <c r="H370" i="15"/>
  <c r="I370" i="15"/>
  <c r="J370" i="15"/>
  <c r="K370" i="15"/>
  <c r="L370" i="15"/>
  <c r="M370" i="15"/>
  <c r="N370" i="15"/>
  <c r="O370" i="15"/>
  <c r="P370" i="15"/>
  <c r="Q370" i="15"/>
  <c r="R370" i="15"/>
  <c r="S370" i="15"/>
  <c r="T370" i="15"/>
  <c r="A371" i="15"/>
  <c r="B371" i="15"/>
  <c r="C371" i="15"/>
  <c r="D371" i="15"/>
  <c r="E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D372" i="15"/>
  <c r="E372" i="15"/>
  <c r="F372" i="15"/>
  <c r="G372" i="15"/>
  <c r="H372" i="15"/>
  <c r="I372" i="15"/>
  <c r="J372" i="15"/>
  <c r="K372" i="15"/>
  <c r="L372" i="15"/>
  <c r="M372" i="15"/>
  <c r="N372" i="15"/>
  <c r="O372" i="15"/>
  <c r="P372" i="15"/>
  <c r="Q372" i="15"/>
  <c r="R372" i="15"/>
  <c r="S372" i="15"/>
  <c r="T372" i="15"/>
  <c r="A373" i="15"/>
  <c r="B373" i="15"/>
  <c r="C373" i="15"/>
  <c r="D373" i="15"/>
  <c r="E373" i="15"/>
  <c r="F373" i="15"/>
  <c r="G373" i="15"/>
  <c r="H373" i="15"/>
  <c r="I373" i="15"/>
  <c r="J373" i="15"/>
  <c r="K373" i="15"/>
  <c r="L373" i="15"/>
  <c r="M373" i="15"/>
  <c r="N373" i="15"/>
  <c r="O373" i="15"/>
  <c r="P373" i="15"/>
  <c r="Q373" i="15"/>
  <c r="R373" i="15"/>
  <c r="S373" i="15"/>
  <c r="T373" i="15"/>
  <c r="A374" i="15"/>
  <c r="B374" i="15"/>
  <c r="C374" i="15"/>
  <c r="D374" i="15"/>
  <c r="E374" i="15"/>
  <c r="F374" i="15"/>
  <c r="G374" i="15"/>
  <c r="H374" i="15"/>
  <c r="I374" i="15"/>
  <c r="J374" i="15"/>
  <c r="K374" i="15"/>
  <c r="L374" i="15"/>
  <c r="M374" i="15"/>
  <c r="N374" i="15"/>
  <c r="O374" i="15"/>
  <c r="P374" i="15"/>
  <c r="Q374" i="15"/>
  <c r="R374" i="15"/>
  <c r="S374" i="15"/>
  <c r="T374" i="15"/>
  <c r="A375" i="15"/>
  <c r="B375" i="15"/>
  <c r="C375" i="15"/>
  <c r="D375" i="15"/>
  <c r="E375" i="15"/>
  <c r="F375" i="15"/>
  <c r="G375" i="15"/>
  <c r="H375" i="15"/>
  <c r="I375" i="15"/>
  <c r="J375" i="15"/>
  <c r="K375" i="15"/>
  <c r="L375" i="15"/>
  <c r="M375" i="15"/>
  <c r="N375" i="15"/>
  <c r="O375" i="15"/>
  <c r="P375" i="15"/>
  <c r="Q375" i="15"/>
  <c r="R375" i="15"/>
  <c r="S375" i="15"/>
  <c r="T375" i="15"/>
  <c r="A376" i="15"/>
  <c r="B376" i="15"/>
  <c r="C376" i="15"/>
  <c r="D376" i="15"/>
  <c r="E376" i="15"/>
  <c r="F376" i="15"/>
  <c r="G376" i="15"/>
  <c r="H376" i="15"/>
  <c r="I376" i="15"/>
  <c r="J376" i="15"/>
  <c r="K376" i="15"/>
  <c r="L376" i="15"/>
  <c r="M376" i="15"/>
  <c r="N376" i="15"/>
  <c r="O376" i="15"/>
  <c r="P376" i="15"/>
  <c r="Q376" i="15"/>
  <c r="R376" i="15"/>
  <c r="S376" i="15"/>
  <c r="T376" i="15"/>
  <c r="A377" i="15"/>
  <c r="B377" i="15"/>
  <c r="C377" i="15"/>
  <c r="D377" i="15"/>
  <c r="E377" i="15"/>
  <c r="F377" i="15"/>
  <c r="G377" i="15"/>
  <c r="H377" i="15"/>
  <c r="I377" i="15"/>
  <c r="J377" i="15"/>
  <c r="K377" i="15"/>
  <c r="L377" i="15"/>
  <c r="M377" i="15"/>
  <c r="N377" i="15"/>
  <c r="O377" i="15"/>
  <c r="P377" i="15"/>
  <c r="Q377" i="15"/>
  <c r="R377" i="15"/>
  <c r="S377" i="15"/>
  <c r="T377" i="15"/>
  <c r="A378" i="15"/>
  <c r="B378" i="15"/>
  <c r="C378" i="15"/>
  <c r="D378" i="15"/>
  <c r="E378" i="15"/>
  <c r="F378" i="15"/>
  <c r="G378" i="15"/>
  <c r="H378" i="15"/>
  <c r="I378" i="15"/>
  <c r="J378" i="15"/>
  <c r="K378" i="15"/>
  <c r="L378" i="15"/>
  <c r="M378" i="15"/>
  <c r="N378" i="15"/>
  <c r="O378" i="15"/>
  <c r="P378" i="15"/>
  <c r="Q378" i="15"/>
  <c r="R378" i="15"/>
  <c r="S378" i="15"/>
  <c r="T378" i="15"/>
  <c r="A379" i="15"/>
  <c r="B379" i="15"/>
  <c r="C379" i="15"/>
  <c r="D379" i="15"/>
  <c r="E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R379" i="15"/>
  <c r="S379" i="15"/>
  <c r="T379" i="15"/>
  <c r="A380" i="15"/>
  <c r="B380" i="15"/>
  <c r="C380" i="15"/>
  <c r="D380" i="15"/>
  <c r="E380" i="15"/>
  <c r="F380" i="15"/>
  <c r="G380" i="15"/>
  <c r="H380" i="15"/>
  <c r="I380" i="15"/>
  <c r="J380" i="15"/>
  <c r="K380" i="15"/>
  <c r="L380" i="15"/>
  <c r="M380" i="15"/>
  <c r="N380" i="15"/>
  <c r="O380" i="15"/>
  <c r="P380" i="15"/>
  <c r="Q380" i="15"/>
  <c r="R380" i="15"/>
  <c r="S380" i="15"/>
  <c r="T380" i="15"/>
  <c r="A381" i="15"/>
  <c r="B381" i="15"/>
  <c r="C381" i="15"/>
  <c r="D381" i="15"/>
  <c r="E381" i="15"/>
  <c r="F381" i="15"/>
  <c r="G381" i="15"/>
  <c r="H381" i="15"/>
  <c r="I381" i="15"/>
  <c r="J381" i="15"/>
  <c r="K381" i="15"/>
  <c r="L381" i="15"/>
  <c r="M381" i="15"/>
  <c r="N381" i="15"/>
  <c r="O381" i="15"/>
  <c r="P381" i="15"/>
  <c r="Q381" i="15"/>
  <c r="R381" i="15"/>
  <c r="S381" i="15"/>
  <c r="T381" i="15"/>
  <c r="A382" i="15"/>
  <c r="B382" i="15"/>
  <c r="C382" i="15"/>
  <c r="D382" i="15"/>
  <c r="E382" i="15"/>
  <c r="F382" i="15"/>
  <c r="G382" i="15"/>
  <c r="H382" i="15"/>
  <c r="I382" i="15"/>
  <c r="J382" i="15"/>
  <c r="K382" i="15"/>
  <c r="L382" i="15"/>
  <c r="M382" i="15"/>
  <c r="N382" i="15"/>
  <c r="O382" i="15"/>
  <c r="P382" i="15"/>
  <c r="Q382" i="15"/>
  <c r="R382" i="15"/>
  <c r="S382" i="15"/>
  <c r="T382" i="15"/>
  <c r="A383" i="15"/>
  <c r="B383" i="15"/>
  <c r="C383" i="15"/>
  <c r="D383" i="15"/>
  <c r="E383" i="15"/>
  <c r="F383" i="15"/>
  <c r="G383" i="15"/>
  <c r="H383" i="15"/>
  <c r="I383" i="15"/>
  <c r="J383" i="15"/>
  <c r="K383" i="15"/>
  <c r="L383" i="15"/>
  <c r="M383" i="15"/>
  <c r="N383" i="15"/>
  <c r="O383" i="15"/>
  <c r="P383" i="15"/>
  <c r="Q383" i="15"/>
  <c r="R383" i="15"/>
  <c r="S383" i="15"/>
  <c r="T383" i="15"/>
  <c r="A384" i="15"/>
  <c r="B384" i="15"/>
  <c r="C384" i="15"/>
  <c r="D384" i="15"/>
  <c r="E384" i="15"/>
  <c r="F384" i="15"/>
  <c r="G384" i="15"/>
  <c r="H384" i="15"/>
  <c r="I384" i="15"/>
  <c r="J384" i="15"/>
  <c r="K384" i="15"/>
  <c r="L384" i="15"/>
  <c r="M384" i="15"/>
  <c r="N384" i="15"/>
  <c r="O384" i="15"/>
  <c r="P384" i="15"/>
  <c r="Q384" i="15"/>
  <c r="R384" i="15"/>
  <c r="S384" i="15"/>
  <c r="T384" i="15"/>
  <c r="A385" i="15"/>
  <c r="B385" i="15"/>
  <c r="C385" i="15"/>
  <c r="D385" i="15"/>
  <c r="E385" i="15"/>
  <c r="F385" i="15"/>
  <c r="G385" i="15"/>
  <c r="H385" i="15"/>
  <c r="I385" i="15"/>
  <c r="J385" i="15"/>
  <c r="K385" i="15"/>
  <c r="L385" i="15"/>
  <c r="M385" i="15"/>
  <c r="N385" i="15"/>
  <c r="O385" i="15"/>
  <c r="P385" i="15"/>
  <c r="Q385" i="15"/>
  <c r="R385" i="15"/>
  <c r="S385" i="15"/>
  <c r="T385" i="15"/>
  <c r="A386" i="15"/>
  <c r="B386" i="15"/>
  <c r="C386" i="15"/>
  <c r="D386" i="15"/>
  <c r="E386" i="15"/>
  <c r="F386" i="15"/>
  <c r="G386" i="15"/>
  <c r="H386" i="15"/>
  <c r="I386" i="15"/>
  <c r="J386" i="15"/>
  <c r="K386" i="15"/>
  <c r="L386" i="15"/>
  <c r="M386" i="15"/>
  <c r="N386" i="15"/>
  <c r="O386" i="15"/>
  <c r="P386" i="15"/>
  <c r="Q386" i="15"/>
  <c r="R386" i="15"/>
  <c r="S386" i="15"/>
  <c r="T386" i="15"/>
  <c r="A387" i="15"/>
  <c r="B387" i="15"/>
  <c r="C387" i="15"/>
  <c r="D387" i="15"/>
  <c r="E387" i="15"/>
  <c r="F387" i="15"/>
  <c r="G387" i="15"/>
  <c r="H387" i="15"/>
  <c r="I387" i="15"/>
  <c r="J387" i="15"/>
  <c r="K387" i="15"/>
  <c r="L387" i="15"/>
  <c r="M387" i="15"/>
  <c r="N387" i="15"/>
  <c r="O387" i="15"/>
  <c r="P387" i="15"/>
  <c r="Q387" i="15"/>
  <c r="R387" i="15"/>
  <c r="S387" i="15"/>
  <c r="T387" i="15"/>
  <c r="A388" i="15"/>
  <c r="B388" i="15"/>
  <c r="C388" i="15"/>
  <c r="D388" i="15"/>
  <c r="E388" i="15"/>
  <c r="F388" i="15"/>
  <c r="G388" i="15"/>
  <c r="H388" i="15"/>
  <c r="I388" i="15"/>
  <c r="J388" i="15"/>
  <c r="K388" i="15"/>
  <c r="L388" i="15"/>
  <c r="M388" i="15"/>
  <c r="N388" i="15"/>
  <c r="O388" i="15"/>
  <c r="P388" i="15"/>
  <c r="Q388" i="15"/>
  <c r="R388" i="15"/>
  <c r="S388" i="15"/>
  <c r="T388" i="15"/>
  <c r="A389" i="15"/>
  <c r="B389" i="15"/>
  <c r="C389" i="15"/>
  <c r="D389" i="15"/>
  <c r="E389" i="15"/>
  <c r="F389" i="15"/>
  <c r="G389" i="15"/>
  <c r="H389" i="15"/>
  <c r="I389" i="15"/>
  <c r="J389" i="15"/>
  <c r="K389" i="15"/>
  <c r="L389" i="15"/>
  <c r="M389" i="15"/>
  <c r="N389" i="15"/>
  <c r="O389" i="15"/>
  <c r="P389" i="15"/>
  <c r="Q389" i="15"/>
  <c r="R389" i="15"/>
  <c r="S389" i="15"/>
  <c r="T389" i="15"/>
  <c r="A390" i="15"/>
  <c r="B390" i="15"/>
  <c r="C390" i="15"/>
  <c r="D390" i="15"/>
  <c r="E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D391" i="15"/>
  <c r="E391" i="15"/>
  <c r="F391" i="15"/>
  <c r="G391" i="15"/>
  <c r="H391" i="15"/>
  <c r="I391" i="15"/>
  <c r="J391" i="15"/>
  <c r="K391" i="15"/>
  <c r="L391" i="15"/>
  <c r="M391" i="15"/>
  <c r="N391" i="15"/>
  <c r="O391" i="15"/>
  <c r="P391" i="15"/>
  <c r="Q391" i="15"/>
  <c r="R391" i="15"/>
  <c r="S391" i="15"/>
  <c r="T391" i="15"/>
  <c r="A392" i="15"/>
  <c r="B392" i="15"/>
  <c r="C392" i="15"/>
  <c r="D392" i="15"/>
  <c r="E392" i="15"/>
  <c r="F392" i="15"/>
  <c r="G392" i="15"/>
  <c r="H392" i="15"/>
  <c r="I392" i="15"/>
  <c r="J392" i="15"/>
  <c r="K392" i="15"/>
  <c r="L392" i="15"/>
  <c r="M392" i="15"/>
  <c r="N392" i="15"/>
  <c r="O392" i="15"/>
  <c r="P392" i="15"/>
  <c r="Q392" i="15"/>
  <c r="R392" i="15"/>
  <c r="S392" i="15"/>
  <c r="T392" i="15"/>
  <c r="A393" i="15"/>
  <c r="B393" i="15"/>
  <c r="C393" i="15"/>
  <c r="D393" i="15"/>
  <c r="E393" i="15"/>
  <c r="F393" i="15"/>
  <c r="G393" i="15"/>
  <c r="H393" i="15"/>
  <c r="I393" i="15"/>
  <c r="J393" i="15"/>
  <c r="K393" i="15"/>
  <c r="L393" i="15"/>
  <c r="M393" i="15"/>
  <c r="N393" i="15"/>
  <c r="O393" i="15"/>
  <c r="P393" i="15"/>
  <c r="Q393" i="15"/>
  <c r="R393" i="15"/>
  <c r="S393" i="15"/>
  <c r="T393" i="15"/>
  <c r="A394" i="15"/>
  <c r="B394" i="15"/>
  <c r="C394" i="15"/>
  <c r="D394" i="15"/>
  <c r="E394" i="15"/>
  <c r="F394" i="15"/>
  <c r="G394" i="15"/>
  <c r="H394" i="15"/>
  <c r="I394" i="15"/>
  <c r="J394" i="15"/>
  <c r="K394" i="15"/>
  <c r="L394" i="15"/>
  <c r="M394" i="15"/>
  <c r="N394" i="15"/>
  <c r="O394" i="15"/>
  <c r="P394" i="15"/>
  <c r="Q394" i="15"/>
  <c r="R394" i="15"/>
  <c r="S394" i="15"/>
  <c r="T394" i="15"/>
  <c r="A395" i="15"/>
  <c r="B395" i="15"/>
  <c r="C395" i="15"/>
  <c r="D395" i="15"/>
  <c r="E395" i="15"/>
  <c r="F395" i="15"/>
  <c r="G395" i="15"/>
  <c r="H395" i="15"/>
  <c r="I395" i="15"/>
  <c r="J395" i="15"/>
  <c r="K395" i="15"/>
  <c r="L395" i="15"/>
  <c r="M395" i="15"/>
  <c r="N395" i="15"/>
  <c r="O395" i="15"/>
  <c r="P395" i="15"/>
  <c r="Q395" i="15"/>
  <c r="R395" i="15"/>
  <c r="S395" i="15"/>
  <c r="T395" i="15"/>
  <c r="A396" i="15"/>
  <c r="B396" i="15"/>
  <c r="C396" i="15"/>
  <c r="D396" i="15"/>
  <c r="E396" i="15"/>
  <c r="F396" i="15"/>
  <c r="G396" i="15"/>
  <c r="H396" i="15"/>
  <c r="I396" i="15"/>
  <c r="J396" i="15"/>
  <c r="K396" i="15"/>
  <c r="L396" i="15"/>
  <c r="M396" i="15"/>
  <c r="N396" i="15"/>
  <c r="O396" i="15"/>
  <c r="P396" i="15"/>
  <c r="Q396" i="15"/>
  <c r="R396" i="15"/>
  <c r="S396" i="15"/>
  <c r="T396" i="15"/>
  <c r="A397" i="15"/>
  <c r="B397" i="15"/>
  <c r="C397" i="15"/>
  <c r="D397" i="15"/>
  <c r="E397" i="15"/>
  <c r="F397" i="15"/>
  <c r="G397" i="15"/>
  <c r="H397" i="15"/>
  <c r="I397" i="15"/>
  <c r="J397" i="15"/>
  <c r="K397" i="15"/>
  <c r="L397" i="15"/>
  <c r="M397" i="15"/>
  <c r="N397" i="15"/>
  <c r="O397" i="15"/>
  <c r="P397" i="15"/>
  <c r="Q397" i="15"/>
  <c r="R397" i="15"/>
  <c r="S397" i="15"/>
  <c r="T397" i="15"/>
  <c r="A398" i="15"/>
  <c r="B398" i="15"/>
  <c r="C398" i="15"/>
  <c r="D398" i="15"/>
  <c r="E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R398" i="15"/>
  <c r="S398" i="15"/>
  <c r="T398" i="15"/>
  <c r="A399" i="15"/>
  <c r="B399" i="15"/>
  <c r="C399" i="15"/>
  <c r="D399" i="15"/>
  <c r="E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R399" i="15"/>
  <c r="S399" i="15"/>
  <c r="T399" i="15"/>
  <c r="A400" i="15"/>
  <c r="B400" i="15"/>
  <c r="C400" i="15"/>
  <c r="D400" i="15"/>
  <c r="E400" i="15"/>
  <c r="F400" i="15"/>
  <c r="G400" i="15"/>
  <c r="H400" i="15"/>
  <c r="I400" i="15"/>
  <c r="J400" i="15"/>
  <c r="K400" i="15"/>
  <c r="L400" i="15"/>
  <c r="M400" i="15"/>
  <c r="N400" i="15"/>
  <c r="O400" i="15"/>
  <c r="P400" i="15"/>
  <c r="Q400" i="15"/>
  <c r="R400" i="15"/>
  <c r="S400" i="15"/>
  <c r="T400" i="15"/>
  <c r="A401" i="15"/>
  <c r="B401" i="15"/>
  <c r="C401" i="15"/>
  <c r="D401" i="15"/>
  <c r="E401" i="15"/>
  <c r="F401" i="15"/>
  <c r="G401" i="15"/>
  <c r="H401" i="15"/>
  <c r="I401" i="15"/>
  <c r="J401" i="15"/>
  <c r="K401" i="15"/>
  <c r="L401" i="15"/>
  <c r="M401" i="15"/>
  <c r="N401" i="15"/>
  <c r="O401" i="15"/>
  <c r="P401" i="15"/>
  <c r="Q401" i="15"/>
  <c r="R401" i="15"/>
  <c r="S401" i="15"/>
  <c r="T401" i="15"/>
  <c r="A402" i="15"/>
  <c r="B402" i="15"/>
  <c r="C402" i="15"/>
  <c r="D402" i="15"/>
  <c r="E402" i="15"/>
  <c r="F402" i="15"/>
  <c r="G402" i="15"/>
  <c r="H402" i="15"/>
  <c r="I402" i="15"/>
  <c r="J402" i="15"/>
  <c r="K402" i="15"/>
  <c r="L402" i="15"/>
  <c r="M402" i="15"/>
  <c r="N402" i="15"/>
  <c r="O402" i="15"/>
  <c r="P402" i="15"/>
  <c r="Q402" i="15"/>
  <c r="R402" i="15"/>
  <c r="S402" i="15"/>
  <c r="T402" i="15"/>
  <c r="A403" i="15"/>
  <c r="B403" i="15"/>
  <c r="C403" i="15"/>
  <c r="D403" i="15"/>
  <c r="E403" i="15"/>
  <c r="F403" i="15"/>
  <c r="G403" i="15"/>
  <c r="H403" i="15"/>
  <c r="I403" i="15"/>
  <c r="J403" i="15"/>
  <c r="K403" i="15"/>
  <c r="L403" i="15"/>
  <c r="M403" i="15"/>
  <c r="N403" i="15"/>
  <c r="O403" i="15"/>
  <c r="P403" i="15"/>
  <c r="Q403" i="15"/>
  <c r="R403" i="15"/>
  <c r="S403" i="15"/>
  <c r="T403" i="15"/>
  <c r="A404" i="15"/>
  <c r="B404" i="15"/>
  <c r="C404" i="15"/>
  <c r="D404" i="15"/>
  <c r="E404" i="15"/>
  <c r="F404" i="15"/>
  <c r="G404" i="15"/>
  <c r="H404" i="15"/>
  <c r="I404" i="15"/>
  <c r="J404" i="15"/>
  <c r="K404" i="15"/>
  <c r="L404" i="15"/>
  <c r="M404" i="15"/>
  <c r="N404" i="15"/>
  <c r="O404" i="15"/>
  <c r="P404" i="15"/>
  <c r="Q404" i="15"/>
  <c r="R404" i="15"/>
  <c r="S404" i="15"/>
  <c r="T404" i="15"/>
  <c r="A405" i="15"/>
  <c r="B405" i="15"/>
  <c r="C405" i="15"/>
  <c r="D405" i="15"/>
  <c r="E405" i="15"/>
  <c r="F405" i="15"/>
  <c r="G405" i="15"/>
  <c r="H405" i="15"/>
  <c r="I405" i="15"/>
  <c r="J405" i="15"/>
  <c r="K405" i="15"/>
  <c r="L405" i="15"/>
  <c r="M405" i="15"/>
  <c r="N405" i="15"/>
  <c r="O405" i="15"/>
  <c r="P405" i="15"/>
  <c r="Q405" i="15"/>
  <c r="R405" i="15"/>
  <c r="S405" i="15"/>
  <c r="T405" i="15"/>
  <c r="A406" i="15"/>
  <c r="B406" i="15"/>
  <c r="C406" i="15"/>
  <c r="D406" i="15"/>
  <c r="E406" i="15"/>
  <c r="F406" i="15"/>
  <c r="G406" i="15"/>
  <c r="H406" i="15"/>
  <c r="I406" i="15"/>
  <c r="J406" i="15"/>
  <c r="K406" i="15"/>
  <c r="L406" i="15"/>
  <c r="M406" i="15"/>
  <c r="N406" i="15"/>
  <c r="O406" i="15"/>
  <c r="P406" i="15"/>
  <c r="Q406" i="15"/>
  <c r="R406" i="15"/>
  <c r="S406" i="15"/>
  <c r="T406" i="15"/>
  <c r="A407" i="15"/>
  <c r="B407" i="15"/>
  <c r="C407" i="15"/>
  <c r="D407" i="15"/>
  <c r="E407" i="15"/>
  <c r="F407" i="15"/>
  <c r="G407" i="15"/>
  <c r="H407" i="15"/>
  <c r="I407" i="15"/>
  <c r="J407" i="15"/>
  <c r="K407" i="15"/>
  <c r="L407" i="15"/>
  <c r="M407" i="15"/>
  <c r="N407" i="15"/>
  <c r="O407" i="15"/>
  <c r="P407" i="15"/>
  <c r="Q407" i="15"/>
  <c r="R407" i="15"/>
  <c r="S407" i="15"/>
  <c r="T407" i="15"/>
  <c r="A408" i="15"/>
  <c r="B408" i="15"/>
  <c r="C408" i="15"/>
  <c r="D408" i="15"/>
  <c r="E408" i="15"/>
  <c r="F408" i="15"/>
  <c r="G408" i="15"/>
  <c r="H408" i="15"/>
  <c r="I408" i="15"/>
  <c r="J408" i="15"/>
  <c r="K408" i="15"/>
  <c r="L408" i="15"/>
  <c r="M408" i="15"/>
  <c r="N408" i="15"/>
  <c r="O408" i="15"/>
  <c r="P408" i="15"/>
  <c r="Q408" i="15"/>
  <c r="R408" i="15"/>
  <c r="S408" i="15"/>
  <c r="T408" i="15"/>
  <c r="A409" i="15"/>
  <c r="B409" i="15"/>
  <c r="C409" i="15"/>
  <c r="D409" i="15"/>
  <c r="E409" i="15"/>
  <c r="F409" i="15"/>
  <c r="G409" i="15"/>
  <c r="H409" i="15"/>
  <c r="I409" i="15"/>
  <c r="J409" i="15"/>
  <c r="K409" i="15"/>
  <c r="L409" i="15"/>
  <c r="M409" i="15"/>
  <c r="N409" i="15"/>
  <c r="O409" i="15"/>
  <c r="P409" i="15"/>
  <c r="Q409" i="15"/>
  <c r="R409" i="15"/>
  <c r="S409" i="15"/>
  <c r="T409" i="15"/>
  <c r="A410" i="15"/>
  <c r="B410" i="15"/>
  <c r="C410" i="15"/>
  <c r="D410" i="15"/>
  <c r="E410" i="15"/>
  <c r="F410" i="15"/>
  <c r="G410" i="15"/>
  <c r="H410" i="15"/>
  <c r="I410" i="15"/>
  <c r="J410" i="15"/>
  <c r="K410" i="15"/>
  <c r="L410" i="15"/>
  <c r="M410" i="15"/>
  <c r="N410" i="15"/>
  <c r="O410" i="15"/>
  <c r="P410" i="15"/>
  <c r="Q410" i="15"/>
  <c r="R410" i="15"/>
  <c r="S410" i="15"/>
  <c r="T410" i="15"/>
  <c r="A411" i="15"/>
  <c r="B411" i="15"/>
  <c r="C411" i="15"/>
  <c r="D411" i="15"/>
  <c r="E411" i="15"/>
  <c r="F411" i="15"/>
  <c r="G411" i="15"/>
  <c r="H411" i="15"/>
  <c r="I411" i="15"/>
  <c r="J411" i="15"/>
  <c r="K411" i="15"/>
  <c r="L411" i="15"/>
  <c r="M411" i="15"/>
  <c r="N411" i="15"/>
  <c r="O411" i="15"/>
  <c r="P411" i="15"/>
  <c r="Q411" i="15"/>
  <c r="R411" i="15"/>
  <c r="S411" i="15"/>
  <c r="T411" i="15"/>
  <c r="A412" i="15"/>
  <c r="B412" i="15"/>
  <c r="C412" i="15"/>
  <c r="D412" i="15"/>
  <c r="E412" i="15"/>
  <c r="F412" i="15"/>
  <c r="G412" i="15"/>
  <c r="H412" i="15"/>
  <c r="I412" i="15"/>
  <c r="J412" i="15"/>
  <c r="K412" i="15"/>
  <c r="L412" i="15"/>
  <c r="M412" i="15"/>
  <c r="N412" i="15"/>
  <c r="O412" i="15"/>
  <c r="P412" i="15"/>
  <c r="Q412" i="15"/>
  <c r="R412" i="15"/>
  <c r="S412" i="15"/>
  <c r="T412" i="15"/>
  <c r="A413" i="15"/>
  <c r="B413" i="15"/>
  <c r="C413" i="15"/>
  <c r="D413" i="15"/>
  <c r="E413" i="15"/>
  <c r="F413" i="15"/>
  <c r="G413" i="15"/>
  <c r="H413" i="15"/>
  <c r="I413" i="15"/>
  <c r="J413" i="15"/>
  <c r="K413" i="15"/>
  <c r="L413" i="15"/>
  <c r="M413" i="15"/>
  <c r="N413" i="15"/>
  <c r="O413" i="15"/>
  <c r="P413" i="15"/>
  <c r="Q413" i="15"/>
  <c r="R413" i="15"/>
  <c r="S413" i="15"/>
  <c r="T413" i="15"/>
  <c r="A414" i="15"/>
  <c r="B414" i="15"/>
  <c r="C414" i="15"/>
  <c r="D414" i="15"/>
  <c r="E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R414" i="15"/>
  <c r="S414" i="15"/>
  <c r="T414" i="15"/>
  <c r="A415" i="15"/>
  <c r="B415" i="15"/>
  <c r="C415" i="15"/>
  <c r="D415" i="15"/>
  <c r="E415" i="15"/>
  <c r="F415" i="15"/>
  <c r="G415" i="15"/>
  <c r="H415" i="15"/>
  <c r="I415" i="15"/>
  <c r="J415" i="15"/>
  <c r="K415" i="15"/>
  <c r="L415" i="15"/>
  <c r="M415" i="15"/>
  <c r="N415" i="15"/>
  <c r="O415" i="15"/>
  <c r="P415" i="15"/>
  <c r="Q415" i="15"/>
  <c r="R415" i="15"/>
  <c r="S415" i="15"/>
  <c r="T415" i="15"/>
  <c r="A416" i="15"/>
  <c r="B416" i="15"/>
  <c r="C416" i="15"/>
  <c r="D416" i="15"/>
  <c r="E416" i="15"/>
  <c r="F416" i="15"/>
  <c r="G416" i="15"/>
  <c r="H416" i="15"/>
  <c r="I416" i="15"/>
  <c r="J416" i="15"/>
  <c r="K416" i="15"/>
  <c r="L416" i="15"/>
  <c r="M416" i="15"/>
  <c r="N416" i="15"/>
  <c r="O416" i="15"/>
  <c r="P416" i="15"/>
  <c r="Q416" i="15"/>
  <c r="R416" i="15"/>
  <c r="S416" i="15"/>
  <c r="T416" i="15"/>
  <c r="A417" i="15"/>
  <c r="B417" i="15"/>
  <c r="C417" i="15"/>
  <c r="D417" i="15"/>
  <c r="E417" i="15"/>
  <c r="F417" i="15"/>
  <c r="G417" i="15"/>
  <c r="H417" i="15"/>
  <c r="I417" i="15"/>
  <c r="J417" i="15"/>
  <c r="K417" i="15"/>
  <c r="L417" i="15"/>
  <c r="M417" i="15"/>
  <c r="N417" i="15"/>
  <c r="O417" i="15"/>
  <c r="P417" i="15"/>
  <c r="Q417" i="15"/>
  <c r="R417" i="15"/>
  <c r="S417" i="15"/>
  <c r="T417" i="15"/>
  <c r="A418" i="15"/>
  <c r="B418" i="15"/>
  <c r="C418" i="15"/>
  <c r="D418" i="15"/>
  <c r="E418" i="15"/>
  <c r="F418" i="15"/>
  <c r="G418" i="15"/>
  <c r="H418" i="15"/>
  <c r="I418" i="15"/>
  <c r="J418" i="15"/>
  <c r="K418" i="15"/>
  <c r="L418" i="15"/>
  <c r="M418" i="15"/>
  <c r="N418" i="15"/>
  <c r="O418" i="15"/>
  <c r="P418" i="15"/>
  <c r="Q418" i="15"/>
  <c r="R418" i="15"/>
  <c r="S418" i="15"/>
  <c r="T418" i="15"/>
  <c r="A419" i="15"/>
  <c r="B419" i="15"/>
  <c r="C419" i="15"/>
  <c r="D419" i="15"/>
  <c r="E419" i="15"/>
  <c r="F419" i="15"/>
  <c r="G419" i="15"/>
  <c r="H419" i="15"/>
  <c r="I419" i="15"/>
  <c r="J419" i="15"/>
  <c r="K419" i="15"/>
  <c r="L419" i="15"/>
  <c r="M419" i="15"/>
  <c r="N419" i="15"/>
  <c r="O419" i="15"/>
  <c r="P419" i="15"/>
  <c r="Q419" i="15"/>
  <c r="R419" i="15"/>
  <c r="S419" i="15"/>
  <c r="T419" i="15"/>
  <c r="A420" i="15"/>
  <c r="B420" i="15"/>
  <c r="C420" i="15"/>
  <c r="D420" i="15"/>
  <c r="E420" i="15"/>
  <c r="F420" i="15"/>
  <c r="G420" i="15"/>
  <c r="H420" i="15"/>
  <c r="I420" i="15"/>
  <c r="J420" i="15"/>
  <c r="K420" i="15"/>
  <c r="L420" i="15"/>
  <c r="M420" i="15"/>
  <c r="N420" i="15"/>
  <c r="O420" i="15"/>
  <c r="P420" i="15"/>
  <c r="Q420" i="15"/>
  <c r="R420" i="15"/>
  <c r="S420" i="15"/>
  <c r="T420" i="15"/>
  <c r="A421" i="15"/>
  <c r="B421" i="15"/>
  <c r="C421" i="15"/>
  <c r="D421" i="15"/>
  <c r="E421" i="15"/>
  <c r="F421" i="15"/>
  <c r="G421" i="15"/>
  <c r="H421" i="15"/>
  <c r="I421" i="15"/>
  <c r="J421" i="15"/>
  <c r="K421" i="15"/>
  <c r="L421" i="15"/>
  <c r="M421" i="15"/>
  <c r="N421" i="15"/>
  <c r="O421" i="15"/>
  <c r="P421" i="15"/>
  <c r="Q421" i="15"/>
  <c r="R421" i="15"/>
  <c r="S421" i="15"/>
  <c r="T421" i="15"/>
  <c r="A422" i="15"/>
  <c r="B422" i="15"/>
  <c r="C422" i="15"/>
  <c r="D422" i="15"/>
  <c r="E422" i="15"/>
  <c r="F422" i="15"/>
  <c r="G422" i="15"/>
  <c r="H422" i="15"/>
  <c r="I422" i="15"/>
  <c r="J422" i="15"/>
  <c r="K422" i="15"/>
  <c r="L422" i="15"/>
  <c r="M422" i="15"/>
  <c r="N422" i="15"/>
  <c r="O422" i="15"/>
  <c r="P422" i="15"/>
  <c r="Q422" i="15"/>
  <c r="R422" i="15"/>
  <c r="S422" i="15"/>
  <c r="T422" i="15"/>
  <c r="A423" i="15"/>
  <c r="B423" i="15"/>
  <c r="C423" i="15"/>
  <c r="D423" i="15"/>
  <c r="E423" i="15"/>
  <c r="F423" i="15"/>
  <c r="G423" i="15"/>
  <c r="H423" i="15"/>
  <c r="I423" i="15"/>
  <c r="J423" i="15"/>
  <c r="K423" i="15"/>
  <c r="L423" i="15"/>
  <c r="M423" i="15"/>
  <c r="N423" i="15"/>
  <c r="O423" i="15"/>
  <c r="P423" i="15"/>
  <c r="Q423" i="15"/>
  <c r="R423" i="15"/>
  <c r="S423" i="15"/>
  <c r="T423" i="15"/>
  <c r="A424" i="15"/>
  <c r="B424" i="15"/>
  <c r="C424" i="15"/>
  <c r="D424" i="15"/>
  <c r="E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R424" i="15"/>
  <c r="S424" i="15"/>
  <c r="T424" i="15"/>
  <c r="A425" i="15"/>
  <c r="B425" i="15"/>
  <c r="C425" i="15"/>
  <c r="D425" i="15"/>
  <c r="E425" i="15"/>
  <c r="F425" i="15"/>
  <c r="G425" i="15"/>
  <c r="H425" i="15"/>
  <c r="I425" i="15"/>
  <c r="J425" i="15"/>
  <c r="K425" i="15"/>
  <c r="L425" i="15"/>
  <c r="M425" i="15"/>
  <c r="N425" i="15"/>
  <c r="O425" i="15"/>
  <c r="P425" i="15"/>
  <c r="Q425" i="15"/>
  <c r="R425" i="15"/>
  <c r="S425" i="15"/>
  <c r="T425" i="15"/>
  <c r="A426" i="15"/>
  <c r="B426" i="15"/>
  <c r="C426" i="15"/>
  <c r="D426" i="15"/>
  <c r="E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R426" i="15"/>
  <c r="S426" i="15"/>
  <c r="T426" i="15"/>
  <c r="A427" i="15"/>
  <c r="B427" i="15"/>
  <c r="C427" i="15"/>
  <c r="D427" i="15"/>
  <c r="E427" i="15"/>
  <c r="F427" i="15"/>
  <c r="G427" i="15"/>
  <c r="H427" i="15"/>
  <c r="I427" i="15"/>
  <c r="J427" i="15"/>
  <c r="K427" i="15"/>
  <c r="L427" i="15"/>
  <c r="M427" i="15"/>
  <c r="N427" i="15"/>
  <c r="O427" i="15"/>
  <c r="P427" i="15"/>
  <c r="Q427" i="15"/>
  <c r="R427" i="15"/>
  <c r="S427" i="15"/>
  <c r="T427" i="15"/>
  <c r="A428" i="15"/>
  <c r="B428" i="15"/>
  <c r="C428" i="15"/>
  <c r="D428" i="15"/>
  <c r="E428" i="15"/>
  <c r="F428" i="15"/>
  <c r="G428" i="15"/>
  <c r="H428" i="15"/>
  <c r="I428" i="15"/>
  <c r="J428" i="15"/>
  <c r="K428" i="15"/>
  <c r="L428" i="15"/>
  <c r="M428" i="15"/>
  <c r="N428" i="15"/>
  <c r="O428" i="15"/>
  <c r="P428" i="15"/>
  <c r="Q428" i="15"/>
  <c r="R428" i="15"/>
  <c r="S428" i="15"/>
  <c r="T428" i="15"/>
  <c r="A429" i="15"/>
  <c r="B429" i="15"/>
  <c r="C429" i="15"/>
  <c r="D429" i="15"/>
  <c r="E429" i="15"/>
  <c r="F429" i="15"/>
  <c r="G429" i="15"/>
  <c r="H429" i="15"/>
  <c r="I429" i="15"/>
  <c r="J429" i="15"/>
  <c r="K429" i="15"/>
  <c r="L429" i="15"/>
  <c r="M429" i="15"/>
  <c r="N429" i="15"/>
  <c r="O429" i="15"/>
  <c r="P429" i="15"/>
  <c r="Q429" i="15"/>
  <c r="R429" i="15"/>
  <c r="S429" i="15"/>
  <c r="T429" i="15"/>
  <c r="A430" i="15"/>
  <c r="B430" i="15"/>
  <c r="C430" i="15"/>
  <c r="D430" i="15"/>
  <c r="E430" i="15"/>
  <c r="F430" i="15"/>
  <c r="G430" i="15"/>
  <c r="H430" i="15"/>
  <c r="I430" i="15"/>
  <c r="J430" i="15"/>
  <c r="K430" i="15"/>
  <c r="L430" i="15"/>
  <c r="M430" i="15"/>
  <c r="N430" i="15"/>
  <c r="O430" i="15"/>
  <c r="P430" i="15"/>
  <c r="Q430" i="15"/>
  <c r="R430" i="15"/>
  <c r="S430" i="15"/>
  <c r="T430" i="15"/>
  <c r="A431" i="15"/>
  <c r="B431" i="15"/>
  <c r="C431" i="15"/>
  <c r="D431" i="15"/>
  <c r="E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R431" i="15"/>
  <c r="S431" i="15"/>
  <c r="T431" i="15"/>
  <c r="A432" i="15"/>
  <c r="B432" i="15"/>
  <c r="C432" i="15"/>
  <c r="D432" i="15"/>
  <c r="E432" i="15"/>
  <c r="F432" i="15"/>
  <c r="G432" i="15"/>
  <c r="H432" i="15"/>
  <c r="I432" i="15"/>
  <c r="J432" i="15"/>
  <c r="K432" i="15"/>
  <c r="L432" i="15"/>
  <c r="M432" i="15"/>
  <c r="N432" i="15"/>
  <c r="O432" i="15"/>
  <c r="P432" i="15"/>
  <c r="Q432" i="15"/>
  <c r="R432" i="15"/>
  <c r="S432" i="15"/>
  <c r="T432" i="15"/>
  <c r="A433" i="15"/>
  <c r="B433" i="15"/>
  <c r="C433" i="15"/>
  <c r="D433" i="15"/>
  <c r="E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R433" i="15"/>
  <c r="S433" i="15"/>
  <c r="T433" i="15"/>
  <c r="A434" i="15"/>
  <c r="B434" i="15"/>
  <c r="C434" i="15"/>
  <c r="D434" i="15"/>
  <c r="E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R434" i="15"/>
  <c r="S434" i="15"/>
  <c r="T434" i="15"/>
  <c r="A435" i="15"/>
  <c r="B435" i="15"/>
  <c r="C435" i="15"/>
  <c r="D435" i="15"/>
  <c r="E435" i="15"/>
  <c r="F435" i="15"/>
  <c r="G435" i="15"/>
  <c r="H435" i="15"/>
  <c r="I435" i="15"/>
  <c r="J435" i="15"/>
  <c r="K435" i="15"/>
  <c r="L435" i="15"/>
  <c r="M435" i="15"/>
  <c r="N435" i="15"/>
  <c r="O435" i="15"/>
  <c r="P435" i="15"/>
  <c r="Q435" i="15"/>
  <c r="R435" i="15"/>
  <c r="S435" i="15"/>
  <c r="T435" i="15"/>
  <c r="A436" i="15"/>
  <c r="B436" i="15"/>
  <c r="C436" i="15"/>
  <c r="D436" i="15"/>
  <c r="E436" i="15"/>
  <c r="F436" i="15"/>
  <c r="G436" i="15"/>
  <c r="H436" i="15"/>
  <c r="I436" i="15"/>
  <c r="J436" i="15"/>
  <c r="K436" i="15"/>
  <c r="L436" i="15"/>
  <c r="M436" i="15"/>
  <c r="N436" i="15"/>
  <c r="O436" i="15"/>
  <c r="P436" i="15"/>
  <c r="Q436" i="15"/>
  <c r="R436" i="15"/>
  <c r="S436" i="15"/>
  <c r="T436" i="15"/>
  <c r="A437" i="15"/>
  <c r="B437" i="15"/>
  <c r="C437" i="15"/>
  <c r="D437" i="15"/>
  <c r="E437" i="15"/>
  <c r="F437" i="15"/>
  <c r="G437" i="15"/>
  <c r="H437" i="15"/>
  <c r="I437" i="15"/>
  <c r="J437" i="15"/>
  <c r="K437" i="15"/>
  <c r="L437" i="15"/>
  <c r="M437" i="15"/>
  <c r="N437" i="15"/>
  <c r="O437" i="15"/>
  <c r="P437" i="15"/>
  <c r="Q437" i="15"/>
  <c r="R437" i="15"/>
  <c r="S437" i="15"/>
  <c r="T437" i="15"/>
  <c r="A438" i="15"/>
  <c r="B438" i="15"/>
  <c r="C438" i="15"/>
  <c r="D438" i="15"/>
  <c r="E438" i="15"/>
  <c r="F438" i="15"/>
  <c r="G438" i="15"/>
  <c r="H438" i="15"/>
  <c r="I438" i="15"/>
  <c r="J438" i="15"/>
  <c r="K438" i="15"/>
  <c r="L438" i="15"/>
  <c r="M438" i="15"/>
  <c r="N438" i="15"/>
  <c r="O438" i="15"/>
  <c r="P438" i="15"/>
  <c r="Q438" i="15"/>
  <c r="R438" i="15"/>
  <c r="S438" i="15"/>
  <c r="T438" i="15"/>
  <c r="A439" i="15"/>
  <c r="B439" i="15"/>
  <c r="C439" i="15"/>
  <c r="D439" i="15"/>
  <c r="E439" i="15"/>
  <c r="F439" i="15"/>
  <c r="G439" i="15"/>
  <c r="H439" i="15"/>
  <c r="I439" i="15"/>
  <c r="J439" i="15"/>
  <c r="K439" i="15"/>
  <c r="L439" i="15"/>
  <c r="M439" i="15"/>
  <c r="N439" i="15"/>
  <c r="O439" i="15"/>
  <c r="P439" i="15"/>
  <c r="Q439" i="15"/>
  <c r="R439" i="15"/>
  <c r="S439" i="15"/>
  <c r="T439" i="15"/>
  <c r="A440" i="15"/>
  <c r="B440" i="15"/>
  <c r="C440" i="15"/>
  <c r="D440" i="15"/>
  <c r="E440" i="15"/>
  <c r="F440" i="15"/>
  <c r="G440" i="15"/>
  <c r="H440" i="15"/>
  <c r="I440" i="15"/>
  <c r="J440" i="15"/>
  <c r="K440" i="15"/>
  <c r="L440" i="15"/>
  <c r="M440" i="15"/>
  <c r="N440" i="15"/>
  <c r="O440" i="15"/>
  <c r="P440" i="15"/>
  <c r="Q440" i="15"/>
  <c r="R440" i="15"/>
  <c r="S440" i="15"/>
  <c r="T440" i="15"/>
  <c r="A441" i="15"/>
  <c r="B441" i="15"/>
  <c r="C441" i="15"/>
  <c r="D441" i="15"/>
  <c r="E441" i="15"/>
  <c r="F441" i="15"/>
  <c r="G441" i="15"/>
  <c r="H441" i="15"/>
  <c r="I441" i="15"/>
  <c r="J441" i="15"/>
  <c r="K441" i="15"/>
  <c r="L441" i="15"/>
  <c r="M441" i="15"/>
  <c r="N441" i="15"/>
  <c r="O441" i="15"/>
  <c r="P441" i="15"/>
  <c r="Q441" i="15"/>
  <c r="R441" i="15"/>
  <c r="S441" i="15"/>
  <c r="T441" i="15"/>
  <c r="A442" i="15"/>
  <c r="B442" i="15"/>
  <c r="C442" i="15"/>
  <c r="D442" i="15"/>
  <c r="E442" i="15"/>
  <c r="F442" i="15"/>
  <c r="G442" i="15"/>
  <c r="H442" i="15"/>
  <c r="I442" i="15"/>
  <c r="J442" i="15"/>
  <c r="K442" i="15"/>
  <c r="L442" i="15"/>
  <c r="M442" i="15"/>
  <c r="N442" i="15"/>
  <c r="O442" i="15"/>
  <c r="P442" i="15"/>
  <c r="Q442" i="15"/>
  <c r="R442" i="15"/>
  <c r="S442" i="15"/>
  <c r="T442" i="15"/>
  <c r="A443" i="15"/>
  <c r="B443" i="15"/>
  <c r="C443" i="15"/>
  <c r="D443" i="15"/>
  <c r="E443" i="15"/>
  <c r="F443" i="15"/>
  <c r="G443" i="15"/>
  <c r="H443" i="15"/>
  <c r="I443" i="15"/>
  <c r="J443" i="15"/>
  <c r="K443" i="15"/>
  <c r="L443" i="15"/>
  <c r="M443" i="15"/>
  <c r="N443" i="15"/>
  <c r="O443" i="15"/>
  <c r="P443" i="15"/>
  <c r="Q443" i="15"/>
  <c r="R443" i="15"/>
  <c r="S443" i="15"/>
  <c r="T443" i="15"/>
  <c r="A444" i="15"/>
  <c r="B444" i="15"/>
  <c r="C444" i="15"/>
  <c r="D444" i="15"/>
  <c r="E444" i="15"/>
  <c r="F444" i="15"/>
  <c r="G444" i="15"/>
  <c r="H444" i="15"/>
  <c r="I444" i="15"/>
  <c r="J444" i="15"/>
  <c r="K444" i="15"/>
  <c r="L444" i="15"/>
  <c r="M444" i="15"/>
  <c r="N444" i="15"/>
  <c r="O444" i="15"/>
  <c r="P444" i="15"/>
  <c r="Q444" i="15"/>
  <c r="R444" i="15"/>
  <c r="S444" i="15"/>
  <c r="T444" i="15"/>
  <c r="A445" i="15"/>
  <c r="B445" i="15"/>
  <c r="C445" i="15"/>
  <c r="D445" i="15"/>
  <c r="E445" i="15"/>
  <c r="F445" i="15"/>
  <c r="G445" i="15"/>
  <c r="H445" i="15"/>
  <c r="I445" i="15"/>
  <c r="J445" i="15"/>
  <c r="K445" i="15"/>
  <c r="L445" i="15"/>
  <c r="M445" i="15"/>
  <c r="N445" i="15"/>
  <c r="O445" i="15"/>
  <c r="P445" i="15"/>
  <c r="Q445" i="15"/>
  <c r="R445" i="15"/>
  <c r="S445" i="15"/>
  <c r="T445" i="15"/>
  <c r="A446" i="15"/>
  <c r="B446" i="15"/>
  <c r="C446" i="15"/>
  <c r="D446" i="15"/>
  <c r="E446" i="15"/>
  <c r="F446" i="15"/>
  <c r="G446" i="15"/>
  <c r="H446" i="15"/>
  <c r="I446" i="15"/>
  <c r="J446" i="15"/>
  <c r="K446" i="15"/>
  <c r="L446" i="15"/>
  <c r="M446" i="15"/>
  <c r="N446" i="15"/>
  <c r="O446" i="15"/>
  <c r="P446" i="15"/>
  <c r="Q446" i="15"/>
  <c r="R446" i="15"/>
  <c r="S446" i="15"/>
  <c r="T446" i="15"/>
  <c r="A447" i="15"/>
  <c r="B447" i="15"/>
  <c r="C447" i="15"/>
  <c r="D447" i="15"/>
  <c r="E447" i="15"/>
  <c r="F447" i="15"/>
  <c r="G447" i="15"/>
  <c r="H447" i="15"/>
  <c r="I447" i="15"/>
  <c r="J447" i="15"/>
  <c r="K447" i="15"/>
  <c r="L447" i="15"/>
  <c r="M447" i="15"/>
  <c r="N447" i="15"/>
  <c r="O447" i="15"/>
  <c r="P447" i="15"/>
  <c r="Q447" i="15"/>
  <c r="R447" i="15"/>
  <c r="S447" i="15"/>
  <c r="T447" i="15"/>
  <c r="A448" i="15"/>
  <c r="B448" i="15"/>
  <c r="C448" i="15"/>
  <c r="D448" i="15"/>
  <c r="E448" i="15"/>
  <c r="F448" i="15"/>
  <c r="G448" i="15"/>
  <c r="H448" i="15"/>
  <c r="I448" i="15"/>
  <c r="J448" i="15"/>
  <c r="K448" i="15"/>
  <c r="L448" i="15"/>
  <c r="M448" i="15"/>
  <c r="N448" i="15"/>
  <c r="O448" i="15"/>
  <c r="P448" i="15"/>
  <c r="Q448" i="15"/>
  <c r="R448" i="15"/>
  <c r="S448" i="15"/>
  <c r="T448" i="15"/>
  <c r="A449" i="15"/>
  <c r="B449" i="15"/>
  <c r="C449" i="15"/>
  <c r="D449" i="15"/>
  <c r="E449" i="15"/>
  <c r="F449" i="15"/>
  <c r="G449" i="15"/>
  <c r="H449" i="15"/>
  <c r="I449" i="15"/>
  <c r="J449" i="15"/>
  <c r="K449" i="15"/>
  <c r="L449" i="15"/>
  <c r="M449" i="15"/>
  <c r="N449" i="15"/>
  <c r="O449" i="15"/>
  <c r="P449" i="15"/>
  <c r="Q449" i="15"/>
  <c r="R449" i="15"/>
  <c r="S449" i="15"/>
  <c r="T449" i="15"/>
  <c r="A450" i="15"/>
  <c r="B450" i="15"/>
  <c r="C450" i="15"/>
  <c r="D450" i="15"/>
  <c r="E450" i="15"/>
  <c r="F450" i="15"/>
  <c r="G450" i="15"/>
  <c r="H450" i="15"/>
  <c r="I450" i="15"/>
  <c r="J450" i="15"/>
  <c r="K450" i="15"/>
  <c r="L450" i="15"/>
  <c r="M450" i="15"/>
  <c r="N450" i="15"/>
  <c r="O450" i="15"/>
  <c r="P450" i="15"/>
  <c r="Q450" i="15"/>
  <c r="R450" i="15"/>
  <c r="S450" i="15"/>
  <c r="T450" i="15"/>
  <c r="A451" i="15"/>
  <c r="B451" i="15"/>
  <c r="C451" i="15"/>
  <c r="D451" i="15"/>
  <c r="E451" i="15"/>
  <c r="F451" i="15"/>
  <c r="G451" i="15"/>
  <c r="H451" i="15"/>
  <c r="I451" i="15"/>
  <c r="J451" i="15"/>
  <c r="K451" i="15"/>
  <c r="L451" i="15"/>
  <c r="M451" i="15"/>
  <c r="N451" i="15"/>
  <c r="O451" i="15"/>
  <c r="P451" i="15"/>
  <c r="Q451" i="15"/>
  <c r="R451" i="15"/>
  <c r="S451" i="15"/>
  <c r="T451" i="15"/>
  <c r="A452" i="15"/>
  <c r="B452" i="15"/>
  <c r="C452" i="15"/>
  <c r="D452" i="15"/>
  <c r="E452" i="15"/>
  <c r="F452" i="15"/>
  <c r="G452" i="15"/>
  <c r="H452" i="15"/>
  <c r="I452" i="15"/>
  <c r="J452" i="15"/>
  <c r="K452" i="15"/>
  <c r="L452" i="15"/>
  <c r="M452" i="15"/>
  <c r="N452" i="15"/>
  <c r="O452" i="15"/>
  <c r="P452" i="15"/>
  <c r="Q452" i="15"/>
  <c r="R452" i="15"/>
  <c r="S452" i="15"/>
  <c r="T452" i="15"/>
  <c r="A453" i="15"/>
  <c r="B453" i="15"/>
  <c r="C453" i="15"/>
  <c r="D453" i="15"/>
  <c r="E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R453" i="15"/>
  <c r="S453" i="15"/>
  <c r="T453" i="15"/>
  <c r="A454" i="15"/>
  <c r="B454" i="15"/>
  <c r="C454" i="15"/>
  <c r="D454" i="15"/>
  <c r="E454" i="15"/>
  <c r="F454" i="15"/>
  <c r="G454" i="15"/>
  <c r="H454" i="15"/>
  <c r="I454" i="15"/>
  <c r="J454" i="15"/>
  <c r="K454" i="15"/>
  <c r="L454" i="15"/>
  <c r="M454" i="15"/>
  <c r="N454" i="15"/>
  <c r="O454" i="15"/>
  <c r="P454" i="15"/>
  <c r="Q454" i="15"/>
  <c r="R454" i="15"/>
  <c r="S454" i="15"/>
  <c r="T454" i="15"/>
  <c r="A455" i="15"/>
  <c r="B455" i="15"/>
  <c r="C455" i="15"/>
  <c r="D455" i="15"/>
  <c r="E455" i="15"/>
  <c r="F455" i="15"/>
  <c r="G455" i="15"/>
  <c r="H455" i="15"/>
  <c r="I455" i="15"/>
  <c r="J455" i="15"/>
  <c r="K455" i="15"/>
  <c r="L455" i="15"/>
  <c r="M455" i="15"/>
  <c r="N455" i="15"/>
  <c r="O455" i="15"/>
  <c r="P455" i="15"/>
  <c r="Q455" i="15"/>
  <c r="R455" i="15"/>
  <c r="S455" i="15"/>
  <c r="T455" i="15"/>
  <c r="A456" i="15"/>
  <c r="B456" i="15"/>
  <c r="C456" i="15"/>
  <c r="D456" i="15"/>
  <c r="E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R456" i="15"/>
  <c r="S456" i="15"/>
  <c r="T456" i="15"/>
  <c r="A457" i="15"/>
  <c r="B457" i="15"/>
  <c r="C457" i="15"/>
  <c r="D457" i="15"/>
  <c r="E457" i="15"/>
  <c r="F457" i="15"/>
  <c r="G457" i="15"/>
  <c r="H457" i="15"/>
  <c r="I457" i="15"/>
  <c r="J457" i="15"/>
  <c r="K457" i="15"/>
  <c r="L457" i="15"/>
  <c r="M457" i="15"/>
  <c r="N457" i="15"/>
  <c r="O457" i="15"/>
  <c r="P457" i="15"/>
  <c r="Q457" i="15"/>
  <c r="R457" i="15"/>
  <c r="S457" i="15"/>
  <c r="T457" i="15"/>
  <c r="A458" i="15"/>
  <c r="B458" i="15"/>
  <c r="C458" i="15"/>
  <c r="D458" i="15"/>
  <c r="E458" i="15"/>
  <c r="F458" i="15"/>
  <c r="G458" i="15"/>
  <c r="H458" i="15"/>
  <c r="I458" i="15"/>
  <c r="J458" i="15"/>
  <c r="K458" i="15"/>
  <c r="L458" i="15"/>
  <c r="M458" i="15"/>
  <c r="N458" i="15"/>
  <c r="O458" i="15"/>
  <c r="P458" i="15"/>
  <c r="Q458" i="15"/>
  <c r="R458" i="15"/>
  <c r="S458" i="15"/>
  <c r="T458" i="15"/>
  <c r="A459" i="15"/>
  <c r="B459" i="15"/>
  <c r="C459" i="15"/>
  <c r="D459" i="15"/>
  <c r="E459" i="15"/>
  <c r="F459" i="15"/>
  <c r="G459" i="15"/>
  <c r="H459" i="15"/>
  <c r="I459" i="15"/>
  <c r="J459" i="15"/>
  <c r="K459" i="15"/>
  <c r="L459" i="15"/>
  <c r="M459" i="15"/>
  <c r="N459" i="15"/>
  <c r="O459" i="15"/>
  <c r="P459" i="15"/>
  <c r="Q459" i="15"/>
  <c r="R459" i="15"/>
  <c r="S459" i="15"/>
  <c r="T459" i="15"/>
  <c r="A460" i="15"/>
  <c r="B460" i="15"/>
  <c r="C460" i="15"/>
  <c r="D460" i="15"/>
  <c r="E460" i="15"/>
  <c r="F460" i="15"/>
  <c r="G460" i="15"/>
  <c r="H460" i="15"/>
  <c r="I460" i="15"/>
  <c r="J460" i="15"/>
  <c r="K460" i="15"/>
  <c r="L460" i="15"/>
  <c r="M460" i="15"/>
  <c r="N460" i="15"/>
  <c r="O460" i="15"/>
  <c r="P460" i="15"/>
  <c r="Q460" i="15"/>
  <c r="R460" i="15"/>
  <c r="S460" i="15"/>
  <c r="T460" i="15"/>
  <c r="A461" i="15"/>
  <c r="B461" i="15"/>
  <c r="C461" i="15"/>
  <c r="D461" i="15"/>
  <c r="E461" i="15"/>
  <c r="F461" i="15"/>
  <c r="G461" i="15"/>
  <c r="H461" i="15"/>
  <c r="I461" i="15"/>
  <c r="J461" i="15"/>
  <c r="K461" i="15"/>
  <c r="L461" i="15"/>
  <c r="M461" i="15"/>
  <c r="N461" i="15"/>
  <c r="O461" i="15"/>
  <c r="P461" i="15"/>
  <c r="Q461" i="15"/>
  <c r="R461" i="15"/>
  <c r="S461" i="15"/>
  <c r="T461" i="15"/>
  <c r="A462" i="15"/>
  <c r="B462" i="15"/>
  <c r="C462" i="15"/>
  <c r="D462" i="15"/>
  <c r="E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R462" i="15"/>
  <c r="S462" i="15"/>
  <c r="T462" i="15"/>
  <c r="A463" i="15"/>
  <c r="B463" i="15"/>
  <c r="C463" i="15"/>
  <c r="D463" i="15"/>
  <c r="E463" i="15"/>
  <c r="F463" i="15"/>
  <c r="G463" i="15"/>
  <c r="H463" i="15"/>
  <c r="I463" i="15"/>
  <c r="J463" i="15"/>
  <c r="K463" i="15"/>
  <c r="L463" i="15"/>
  <c r="M463" i="15"/>
  <c r="N463" i="15"/>
  <c r="O463" i="15"/>
  <c r="P463" i="15"/>
  <c r="Q463" i="15"/>
  <c r="R463" i="15"/>
  <c r="S463" i="15"/>
  <c r="T463" i="15"/>
  <c r="A464" i="15"/>
  <c r="B464" i="15"/>
  <c r="C464" i="15"/>
  <c r="D464" i="15"/>
  <c r="E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R464" i="15"/>
  <c r="S464" i="15"/>
  <c r="T464" i="15"/>
  <c r="A465" i="15"/>
  <c r="B465" i="15"/>
  <c r="C465" i="15"/>
  <c r="D465" i="15"/>
  <c r="E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R465" i="15"/>
  <c r="S465" i="15"/>
  <c r="T465" i="15"/>
  <c r="A466" i="15"/>
  <c r="B466" i="15"/>
  <c r="C466" i="15"/>
  <c r="D466" i="15"/>
  <c r="E466" i="15"/>
  <c r="F466" i="15"/>
  <c r="G466" i="15"/>
  <c r="H466" i="15"/>
  <c r="I466" i="15"/>
  <c r="J466" i="15"/>
  <c r="K466" i="15"/>
  <c r="L466" i="15"/>
  <c r="M466" i="15"/>
  <c r="N466" i="15"/>
  <c r="O466" i="15"/>
  <c r="P466" i="15"/>
  <c r="Q466" i="15"/>
  <c r="R466" i="15"/>
  <c r="S466" i="15"/>
  <c r="T466" i="15"/>
  <c r="A467" i="15"/>
  <c r="B467" i="15"/>
  <c r="C467" i="15"/>
  <c r="D467" i="15"/>
  <c r="E467" i="15"/>
  <c r="F467" i="15"/>
  <c r="G467" i="15"/>
  <c r="H467" i="15"/>
  <c r="I467" i="15"/>
  <c r="J467" i="15"/>
  <c r="K467" i="15"/>
  <c r="L467" i="15"/>
  <c r="M467" i="15"/>
  <c r="N467" i="15"/>
  <c r="O467" i="15"/>
  <c r="P467" i="15"/>
  <c r="Q467" i="15"/>
  <c r="R467" i="15"/>
  <c r="S467" i="15"/>
  <c r="T467" i="15"/>
  <c r="A468" i="15"/>
  <c r="B468" i="15"/>
  <c r="C468" i="15"/>
  <c r="D468" i="15"/>
  <c r="E468" i="15"/>
  <c r="F468" i="15"/>
  <c r="G468" i="15"/>
  <c r="H468" i="15"/>
  <c r="I468" i="15"/>
  <c r="J468" i="15"/>
  <c r="K468" i="15"/>
  <c r="L468" i="15"/>
  <c r="M468" i="15"/>
  <c r="N468" i="15"/>
  <c r="O468" i="15"/>
  <c r="P468" i="15"/>
  <c r="Q468" i="15"/>
  <c r="R468" i="15"/>
  <c r="S468" i="15"/>
  <c r="T468" i="15"/>
  <c r="A469" i="15"/>
  <c r="B469" i="15"/>
  <c r="C469" i="15"/>
  <c r="D469" i="15"/>
  <c r="E469" i="15"/>
  <c r="F469" i="15"/>
  <c r="G469" i="15"/>
  <c r="H469" i="15"/>
  <c r="I469" i="15"/>
  <c r="J469" i="15"/>
  <c r="K469" i="15"/>
  <c r="L469" i="15"/>
  <c r="M469" i="15"/>
  <c r="N469" i="15"/>
  <c r="O469" i="15"/>
  <c r="P469" i="15"/>
  <c r="Q469" i="15"/>
  <c r="R469" i="15"/>
  <c r="S469" i="15"/>
  <c r="T469" i="15"/>
  <c r="A470" i="15"/>
  <c r="B470" i="15"/>
  <c r="C470" i="15"/>
  <c r="D470" i="15"/>
  <c r="E470" i="15"/>
  <c r="F470" i="15"/>
  <c r="G470" i="15"/>
  <c r="H470" i="15"/>
  <c r="I470" i="15"/>
  <c r="J470" i="15"/>
  <c r="K470" i="15"/>
  <c r="L470" i="15"/>
  <c r="M470" i="15"/>
  <c r="N470" i="15"/>
  <c r="O470" i="15"/>
  <c r="P470" i="15"/>
  <c r="Q470" i="15"/>
  <c r="R470" i="15"/>
  <c r="S470" i="15"/>
  <c r="T470" i="15"/>
  <c r="A471" i="15"/>
  <c r="B471" i="15"/>
  <c r="C471" i="15"/>
  <c r="D471" i="15"/>
  <c r="E471" i="15"/>
  <c r="F471" i="15"/>
  <c r="G471" i="15"/>
  <c r="H471" i="15"/>
  <c r="I471" i="15"/>
  <c r="J471" i="15"/>
  <c r="K471" i="15"/>
  <c r="L471" i="15"/>
  <c r="M471" i="15"/>
  <c r="N471" i="15"/>
  <c r="O471" i="15"/>
  <c r="P471" i="15"/>
  <c r="Q471" i="15"/>
  <c r="R471" i="15"/>
  <c r="S471" i="15"/>
  <c r="T471" i="15"/>
  <c r="A472" i="15"/>
  <c r="B472" i="15"/>
  <c r="C472" i="15"/>
  <c r="D472" i="15"/>
  <c r="E472" i="15"/>
  <c r="F472" i="15"/>
  <c r="G472" i="15"/>
  <c r="H472" i="15"/>
  <c r="I472" i="15"/>
  <c r="J472" i="15"/>
  <c r="K472" i="15"/>
  <c r="L472" i="15"/>
  <c r="M472" i="15"/>
  <c r="N472" i="15"/>
  <c r="O472" i="15"/>
  <c r="P472" i="15"/>
  <c r="Q472" i="15"/>
  <c r="R472" i="15"/>
  <c r="S472" i="15"/>
  <c r="T472" i="15"/>
  <c r="A473" i="15"/>
  <c r="B473" i="15"/>
  <c r="C473" i="15"/>
  <c r="D473" i="15"/>
  <c r="E473" i="15"/>
  <c r="F473" i="15"/>
  <c r="G473" i="15"/>
  <c r="H473" i="15"/>
  <c r="I473" i="15"/>
  <c r="J473" i="15"/>
  <c r="K473" i="15"/>
  <c r="L473" i="15"/>
  <c r="M473" i="15"/>
  <c r="N473" i="15"/>
  <c r="O473" i="15"/>
  <c r="P473" i="15"/>
  <c r="Q473" i="15"/>
  <c r="R473" i="15"/>
  <c r="S473" i="15"/>
  <c r="T473" i="15"/>
  <c r="A474" i="15"/>
  <c r="B474" i="15"/>
  <c r="C474" i="15"/>
  <c r="D474" i="15"/>
  <c r="E474" i="15"/>
  <c r="F474" i="15"/>
  <c r="G474" i="15"/>
  <c r="H474" i="15"/>
  <c r="I474" i="15"/>
  <c r="J474" i="15"/>
  <c r="K474" i="15"/>
  <c r="L474" i="15"/>
  <c r="M474" i="15"/>
  <c r="N474" i="15"/>
  <c r="O474" i="15"/>
  <c r="P474" i="15"/>
  <c r="Q474" i="15"/>
  <c r="R474" i="15"/>
  <c r="S474" i="15"/>
  <c r="T474" i="15"/>
  <c r="A475" i="15"/>
  <c r="B475" i="15"/>
  <c r="C475" i="15"/>
  <c r="D475" i="15"/>
  <c r="E475" i="15"/>
  <c r="F475" i="15"/>
  <c r="G475" i="15"/>
  <c r="H475" i="15"/>
  <c r="I475" i="15"/>
  <c r="J475" i="15"/>
  <c r="K475" i="15"/>
  <c r="L475" i="15"/>
  <c r="M475" i="15"/>
  <c r="N475" i="15"/>
  <c r="O475" i="15"/>
  <c r="P475" i="15"/>
  <c r="Q475" i="15"/>
  <c r="R475" i="15"/>
  <c r="S475" i="15"/>
  <c r="T475" i="15"/>
  <c r="A476" i="15"/>
  <c r="B476" i="15"/>
  <c r="C476" i="15"/>
  <c r="D476" i="15"/>
  <c r="E476" i="15"/>
  <c r="F476" i="15"/>
  <c r="G476" i="15"/>
  <c r="H476" i="15"/>
  <c r="I476" i="15"/>
  <c r="J476" i="15"/>
  <c r="K476" i="15"/>
  <c r="L476" i="15"/>
  <c r="M476" i="15"/>
  <c r="N476" i="15"/>
  <c r="O476" i="15"/>
  <c r="P476" i="15"/>
  <c r="Q476" i="15"/>
  <c r="R476" i="15"/>
  <c r="S476" i="15"/>
  <c r="T476" i="15"/>
  <c r="A477" i="15"/>
  <c r="B477" i="15"/>
  <c r="C477" i="15"/>
  <c r="D477" i="15"/>
  <c r="E477" i="15"/>
  <c r="F477" i="15"/>
  <c r="G477" i="15"/>
  <c r="H477" i="15"/>
  <c r="I477" i="15"/>
  <c r="J477" i="15"/>
  <c r="K477" i="15"/>
  <c r="L477" i="15"/>
  <c r="M477" i="15"/>
  <c r="N477" i="15"/>
  <c r="O477" i="15"/>
  <c r="P477" i="15"/>
  <c r="Q477" i="15"/>
  <c r="R477" i="15"/>
  <c r="S477" i="15"/>
  <c r="T477" i="15"/>
  <c r="A478" i="15"/>
  <c r="B478" i="15"/>
  <c r="C478" i="15"/>
  <c r="D478" i="15"/>
  <c r="E478" i="15"/>
  <c r="F478" i="15"/>
  <c r="G478" i="15"/>
  <c r="H478" i="15"/>
  <c r="I478" i="15"/>
  <c r="J478" i="15"/>
  <c r="K478" i="15"/>
  <c r="L478" i="15"/>
  <c r="M478" i="15"/>
  <c r="N478" i="15"/>
  <c r="O478" i="15"/>
  <c r="P478" i="15"/>
  <c r="Q478" i="15"/>
  <c r="R478" i="15"/>
  <c r="S478" i="15"/>
  <c r="T478" i="15"/>
  <c r="A479" i="15"/>
  <c r="B479" i="15"/>
  <c r="C479" i="15"/>
  <c r="D479" i="15"/>
  <c r="E479" i="15"/>
  <c r="F479" i="15"/>
  <c r="G479" i="15"/>
  <c r="H479" i="15"/>
  <c r="I479" i="15"/>
  <c r="J479" i="15"/>
  <c r="K479" i="15"/>
  <c r="L479" i="15"/>
  <c r="M479" i="15"/>
  <c r="N479" i="15"/>
  <c r="O479" i="15"/>
  <c r="P479" i="15"/>
  <c r="Q479" i="15"/>
  <c r="R479" i="15"/>
  <c r="S479" i="15"/>
  <c r="T479" i="15"/>
  <c r="A480" i="15"/>
  <c r="B480" i="15"/>
  <c r="C480" i="15"/>
  <c r="D480" i="15"/>
  <c r="E480" i="15"/>
  <c r="F480" i="15"/>
  <c r="G480" i="15"/>
  <c r="H480" i="15"/>
  <c r="I480" i="15"/>
  <c r="J480" i="15"/>
  <c r="K480" i="15"/>
  <c r="L480" i="15"/>
  <c r="M480" i="15"/>
  <c r="N480" i="15"/>
  <c r="O480" i="15"/>
  <c r="P480" i="15"/>
  <c r="Q480" i="15"/>
  <c r="R480" i="15"/>
  <c r="S480" i="15"/>
  <c r="T480" i="15"/>
  <c r="A481" i="15"/>
  <c r="B481" i="15"/>
  <c r="C481" i="15"/>
  <c r="D481" i="15"/>
  <c r="E481" i="15"/>
  <c r="F481" i="15"/>
  <c r="G481" i="15"/>
  <c r="H481" i="15"/>
  <c r="I481" i="15"/>
  <c r="J481" i="15"/>
  <c r="K481" i="15"/>
  <c r="L481" i="15"/>
  <c r="M481" i="15"/>
  <c r="N481" i="15"/>
  <c r="O481" i="15"/>
  <c r="P481" i="15"/>
  <c r="Q481" i="15"/>
  <c r="R481" i="15"/>
  <c r="S481" i="15"/>
  <c r="T481" i="15"/>
  <c r="A482" i="15"/>
  <c r="B482" i="15"/>
  <c r="C482" i="15"/>
  <c r="D482" i="15"/>
  <c r="E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R482" i="15"/>
  <c r="S482" i="15"/>
  <c r="T482" i="15"/>
  <c r="A483" i="15"/>
  <c r="B483" i="15"/>
  <c r="C483" i="15"/>
  <c r="D483" i="15"/>
  <c r="E483" i="15"/>
  <c r="F483" i="15"/>
  <c r="G483" i="15"/>
  <c r="H483" i="15"/>
  <c r="I483" i="15"/>
  <c r="J483" i="15"/>
  <c r="K483" i="15"/>
  <c r="L483" i="15"/>
  <c r="M483" i="15"/>
  <c r="N483" i="15"/>
  <c r="O483" i="15"/>
  <c r="P483" i="15"/>
  <c r="Q483" i="15"/>
  <c r="R483" i="15"/>
  <c r="S483" i="15"/>
  <c r="T483" i="15"/>
  <c r="A484" i="15"/>
  <c r="B484" i="15"/>
  <c r="C484" i="15"/>
  <c r="D484" i="15"/>
  <c r="E484" i="15"/>
  <c r="F484" i="15"/>
  <c r="G484" i="15"/>
  <c r="H484" i="15"/>
  <c r="I484" i="15"/>
  <c r="J484" i="15"/>
  <c r="K484" i="15"/>
  <c r="L484" i="15"/>
  <c r="M484" i="15"/>
  <c r="N484" i="15"/>
  <c r="O484" i="15"/>
  <c r="P484" i="15"/>
  <c r="Q484" i="15"/>
  <c r="R484" i="15"/>
  <c r="S484" i="15"/>
  <c r="T484" i="15"/>
  <c r="A485" i="15"/>
  <c r="B485" i="15"/>
  <c r="C485" i="15"/>
  <c r="D485" i="15"/>
  <c r="E485" i="15"/>
  <c r="F485" i="15"/>
  <c r="G485" i="15"/>
  <c r="H485" i="15"/>
  <c r="I485" i="15"/>
  <c r="J485" i="15"/>
  <c r="K485" i="15"/>
  <c r="L485" i="15"/>
  <c r="M485" i="15"/>
  <c r="N485" i="15"/>
  <c r="O485" i="15"/>
  <c r="P485" i="15"/>
  <c r="Q485" i="15"/>
  <c r="R485" i="15"/>
  <c r="S485" i="15"/>
  <c r="T485" i="15"/>
  <c r="A486" i="15"/>
  <c r="B486" i="15"/>
  <c r="C486" i="15"/>
  <c r="D486" i="15"/>
  <c r="E486" i="15"/>
  <c r="F486" i="15"/>
  <c r="G486" i="15"/>
  <c r="H486" i="15"/>
  <c r="I486" i="15"/>
  <c r="J486" i="15"/>
  <c r="K486" i="15"/>
  <c r="L486" i="15"/>
  <c r="M486" i="15"/>
  <c r="N486" i="15"/>
  <c r="O486" i="15"/>
  <c r="P486" i="15"/>
  <c r="Q486" i="15"/>
  <c r="R486" i="15"/>
  <c r="S486" i="15"/>
  <c r="T486" i="15"/>
  <c r="A487" i="15"/>
  <c r="B487" i="15"/>
  <c r="C487" i="15"/>
  <c r="D487" i="15"/>
  <c r="E487" i="15"/>
  <c r="F487" i="15"/>
  <c r="G487" i="15"/>
  <c r="H487" i="15"/>
  <c r="I487" i="15"/>
  <c r="J487" i="15"/>
  <c r="K487" i="15"/>
  <c r="L487" i="15"/>
  <c r="M487" i="15"/>
  <c r="N487" i="15"/>
  <c r="O487" i="15"/>
  <c r="P487" i="15"/>
  <c r="Q487" i="15"/>
  <c r="R487" i="15"/>
  <c r="S487" i="15"/>
  <c r="T487" i="15"/>
  <c r="A488" i="15"/>
  <c r="B488" i="15"/>
  <c r="C488" i="15"/>
  <c r="D488" i="15"/>
  <c r="E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R488" i="15"/>
  <c r="S488" i="15"/>
  <c r="T488" i="15"/>
  <c r="A489" i="15"/>
  <c r="B489" i="15"/>
  <c r="C489" i="15"/>
  <c r="D489" i="15"/>
  <c r="E489" i="15"/>
  <c r="F489" i="15"/>
  <c r="G489" i="15"/>
  <c r="H489" i="15"/>
  <c r="I489" i="15"/>
  <c r="J489" i="15"/>
  <c r="K489" i="15"/>
  <c r="L489" i="15"/>
  <c r="M489" i="15"/>
  <c r="N489" i="15"/>
  <c r="O489" i="15"/>
  <c r="P489" i="15"/>
  <c r="Q489" i="15"/>
  <c r="R489" i="15"/>
  <c r="S489" i="15"/>
  <c r="T489" i="15"/>
  <c r="A490" i="15"/>
  <c r="B490" i="15"/>
  <c r="C490" i="15"/>
  <c r="D490" i="15"/>
  <c r="E490" i="15"/>
  <c r="F490" i="15"/>
  <c r="G490" i="15"/>
  <c r="H490" i="15"/>
  <c r="I490" i="15"/>
  <c r="J490" i="15"/>
  <c r="K490" i="15"/>
  <c r="L490" i="15"/>
  <c r="M490" i="15"/>
  <c r="N490" i="15"/>
  <c r="O490" i="15"/>
  <c r="P490" i="15"/>
  <c r="Q490" i="15"/>
  <c r="R490" i="15"/>
  <c r="S490" i="15"/>
  <c r="T490" i="15"/>
  <c r="A491" i="15"/>
  <c r="B491" i="15"/>
  <c r="C491" i="15"/>
  <c r="D491" i="15"/>
  <c r="E491" i="15"/>
  <c r="F491" i="15"/>
  <c r="G491" i="15"/>
  <c r="H491" i="15"/>
  <c r="I491" i="15"/>
  <c r="J491" i="15"/>
  <c r="K491" i="15"/>
  <c r="L491" i="15"/>
  <c r="M491" i="15"/>
  <c r="N491" i="15"/>
  <c r="O491" i="15"/>
  <c r="P491" i="15"/>
  <c r="Q491" i="15"/>
  <c r="R491" i="15"/>
  <c r="S491" i="15"/>
  <c r="T491" i="15"/>
  <c r="A492" i="15"/>
  <c r="B492" i="15"/>
  <c r="C492" i="15"/>
  <c r="D492" i="15"/>
  <c r="E492" i="15"/>
  <c r="F492" i="15"/>
  <c r="G492" i="15"/>
  <c r="H492" i="15"/>
  <c r="I492" i="15"/>
  <c r="J492" i="15"/>
  <c r="K492" i="15"/>
  <c r="L492" i="15"/>
  <c r="M492" i="15"/>
  <c r="N492" i="15"/>
  <c r="O492" i="15"/>
  <c r="P492" i="15"/>
  <c r="Q492" i="15"/>
  <c r="R492" i="15"/>
  <c r="S492" i="15"/>
  <c r="T492" i="15"/>
  <c r="A493" i="15"/>
  <c r="B493" i="15"/>
  <c r="C493" i="15"/>
  <c r="D493" i="15"/>
  <c r="E493" i="15"/>
  <c r="F493" i="15"/>
  <c r="G493" i="15"/>
  <c r="H493" i="15"/>
  <c r="I493" i="15"/>
  <c r="J493" i="15"/>
  <c r="K493" i="15"/>
  <c r="L493" i="15"/>
  <c r="M493" i="15"/>
  <c r="N493" i="15"/>
  <c r="O493" i="15"/>
  <c r="P493" i="15"/>
  <c r="Q493" i="15"/>
  <c r="R493" i="15"/>
  <c r="S493" i="15"/>
  <c r="T493" i="15"/>
  <c r="A494" i="15"/>
  <c r="B494" i="15"/>
  <c r="C494" i="15"/>
  <c r="D494" i="15"/>
  <c r="E494" i="15"/>
  <c r="F494" i="15"/>
  <c r="G494" i="15"/>
  <c r="H494" i="15"/>
  <c r="I494" i="15"/>
  <c r="J494" i="15"/>
  <c r="K494" i="15"/>
  <c r="L494" i="15"/>
  <c r="M494" i="15"/>
  <c r="N494" i="15"/>
  <c r="O494" i="15"/>
  <c r="P494" i="15"/>
  <c r="Q494" i="15"/>
  <c r="R494" i="15"/>
  <c r="S494" i="15"/>
  <c r="T494" i="15"/>
  <c r="A495" i="15"/>
  <c r="B495" i="15"/>
  <c r="C495" i="15"/>
  <c r="D495" i="15"/>
  <c r="E495" i="15"/>
  <c r="F495" i="15"/>
  <c r="G495" i="15"/>
  <c r="H495" i="15"/>
  <c r="I495" i="15"/>
  <c r="J495" i="15"/>
  <c r="K495" i="15"/>
  <c r="L495" i="15"/>
  <c r="M495" i="15"/>
  <c r="N495" i="15"/>
  <c r="O495" i="15"/>
  <c r="P495" i="15"/>
  <c r="Q495" i="15"/>
  <c r="R495" i="15"/>
  <c r="S495" i="15"/>
  <c r="T495" i="15"/>
  <c r="A496" i="15"/>
  <c r="B496" i="15"/>
  <c r="C496" i="15"/>
  <c r="D496" i="15"/>
  <c r="E496" i="15"/>
  <c r="F496" i="15"/>
  <c r="G496" i="15"/>
  <c r="H496" i="15"/>
  <c r="I496" i="15"/>
  <c r="J496" i="15"/>
  <c r="K496" i="15"/>
  <c r="L496" i="15"/>
  <c r="M496" i="15"/>
  <c r="N496" i="15"/>
  <c r="O496" i="15"/>
  <c r="P496" i="15"/>
  <c r="Q496" i="15"/>
  <c r="R496" i="15"/>
  <c r="S496" i="15"/>
  <c r="T496" i="15"/>
  <c r="A497" i="15"/>
  <c r="B497" i="15"/>
  <c r="C497" i="15"/>
  <c r="D497" i="15"/>
  <c r="E497" i="15"/>
  <c r="F497" i="15"/>
  <c r="G497" i="15"/>
  <c r="H497" i="15"/>
  <c r="I497" i="15"/>
  <c r="J497" i="15"/>
  <c r="K497" i="15"/>
  <c r="L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N507" i="1" a="1"/>
  <c r="N507" i="1" s="1"/>
  <c r="M507" i="1" a="1"/>
  <c r="M507" i="1" s="1"/>
  <c r="N517" i="1" a="1"/>
  <c r="N517" i="1" s="1"/>
  <c r="M517" i="1" a="1"/>
  <c r="M517" i="1" s="1"/>
  <c r="N516" i="1" a="1"/>
  <c r="N516" i="1" s="1"/>
  <c r="M516" i="1" a="1"/>
  <c r="M516" i="1" s="1"/>
  <c r="N515" i="1" a="1"/>
  <c r="N515" i="1" s="1"/>
  <c r="M515" i="1" a="1"/>
  <c r="M515" i="1" s="1"/>
  <c r="N539" i="1" a="1"/>
  <c r="N539" i="1" s="1"/>
  <c r="M539" i="1" a="1"/>
  <c r="M539" i="1" s="1"/>
  <c r="N538" i="1" a="1"/>
  <c r="N538" i="1" s="1"/>
  <c r="M538" i="1" a="1"/>
  <c r="M538" i="1" s="1"/>
  <c r="N535" i="1" a="1"/>
  <c r="N535" i="1" s="1"/>
  <c r="M535" i="1" a="1"/>
  <c r="M535" i="1" s="1"/>
  <c r="M528" i="1" a="1"/>
  <c r="M528" i="1" s="1"/>
  <c r="N504" i="1" a="1"/>
  <c r="N504" i="1" s="1"/>
  <c r="M504" i="1" a="1"/>
  <c r="M504" i="1" s="1"/>
  <c r="M505" i="1" a="1"/>
  <c r="M505" i="1" s="1"/>
  <c r="N505" i="1" a="1"/>
  <c r="N505" i="1" s="1"/>
  <c r="M506" i="1" a="1"/>
  <c r="M506" i="1" s="1"/>
  <c r="N506" i="1" a="1"/>
  <c r="N506" i="1" s="1"/>
  <c r="M508" i="1" a="1"/>
  <c r="M508" i="1" s="1"/>
  <c r="N508" i="1" a="1"/>
  <c r="N508" i="1" s="1"/>
  <c r="M509" i="1" a="1"/>
  <c r="M509" i="1" s="1"/>
  <c r="N509" i="1" a="1"/>
  <c r="N509" i="1" s="1"/>
  <c r="N499" i="1" a="1"/>
  <c r="N499" i="1" s="1"/>
  <c r="M499" i="1" a="1"/>
  <c r="M499" i="1" s="1"/>
  <c r="N480" i="1" a="1"/>
  <c r="N480" i="1" s="1"/>
  <c r="M480" i="1" a="1"/>
  <c r="M480" i="1" s="1"/>
  <c r="N478" i="1" a="1"/>
  <c r="N478" i="1" s="1"/>
  <c r="M478" i="1" a="1"/>
  <c r="M478" i="1" s="1"/>
  <c r="N477" i="1" a="1"/>
  <c r="N477" i="1" s="1"/>
  <c r="M477" i="1" a="1"/>
  <c r="M477" i="1" s="1"/>
  <c r="N473" i="1" a="1"/>
  <c r="N473" i="1" s="1"/>
  <c r="M473" i="1" a="1"/>
  <c r="M473" i="1" s="1"/>
  <c r="N472" i="1" a="1"/>
  <c r="N472" i="1" s="1"/>
  <c r="M472" i="1" a="1"/>
  <c r="M472" i="1" s="1"/>
  <c r="N466" i="1" a="1"/>
  <c r="N466" i="1" s="1"/>
  <c r="M466" i="1" a="1"/>
  <c r="M466" i="1" s="1"/>
  <c r="N447" i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N392" i="1" a="1"/>
  <c r="N392" i="1"/>
  <c r="M392" i="1" a="1"/>
  <c r="M392" i="1"/>
  <c r="N395" i="1" a="1"/>
  <c r="N395" i="1"/>
  <c r="M395" i="1" a="1"/>
  <c r="M395" i="1"/>
  <c r="N394" i="1" a="1"/>
  <c r="N394" i="1"/>
  <c r="M394" i="1" a="1"/>
  <c r="M394" i="1"/>
  <c r="N388" i="1" a="1"/>
  <c r="N388" i="1"/>
  <c r="M388" i="1" a="1"/>
  <c r="M388" i="1"/>
  <c r="N386" i="1" a="1"/>
  <c r="N386" i="1"/>
  <c r="M386" i="1" a="1"/>
  <c r="M386" i="1"/>
  <c r="N385" i="1" a="1"/>
  <c r="N385" i="1"/>
  <c r="M385" i="1" a="1"/>
  <c r="M385" i="1"/>
  <c r="N381" i="1" a="1"/>
  <c r="N381" i="1"/>
  <c r="M381" i="1" a="1"/>
  <c r="M381" i="1"/>
  <c r="N380" i="1" a="1"/>
  <c r="N380" i="1"/>
  <c r="M380" i="1" a="1"/>
  <c r="M380" i="1"/>
  <c r="N378" i="1" a="1"/>
  <c r="N378" i="1"/>
  <c r="M378" i="1" a="1"/>
  <c r="M378" i="1"/>
  <c r="N377" i="1" a="1"/>
  <c r="N377" i="1"/>
  <c r="M377" i="1" a="1"/>
  <c r="M377" i="1"/>
  <c r="N373" i="1" a="1"/>
  <c r="N373" i="1"/>
  <c r="M373" i="1" a="1"/>
  <c r="M373" i="1"/>
  <c r="N371" i="1" a="1"/>
  <c r="N371" i="1"/>
  <c r="M371" i="1" a="1"/>
  <c r="M371" i="1"/>
  <c r="N370" i="1" a="1"/>
  <c r="N370" i="1"/>
  <c r="M370" i="1" a="1"/>
  <c r="M370" i="1"/>
  <c r="N367" i="1" a="1"/>
  <c r="N367" i="1"/>
  <c r="M367" i="1" a="1"/>
  <c r="M367" i="1"/>
  <c r="N355" i="1" a="1"/>
  <c r="N355" i="1"/>
  <c r="M355" i="1" a="1"/>
  <c r="M355" i="1"/>
  <c r="N354" i="1" a="1"/>
  <c r="N354" i="1"/>
  <c r="M354" i="1" a="1"/>
  <c r="M354" i="1"/>
  <c r="N353" i="1" a="1"/>
  <c r="N353" i="1"/>
  <c r="M353" i="1" a="1"/>
  <c r="M353" i="1"/>
  <c r="N352" i="1" a="1"/>
  <c r="N352" i="1"/>
  <c r="M352" i="1" a="1"/>
  <c r="M352" i="1"/>
  <c r="N350" i="1" a="1"/>
  <c r="N350" i="1"/>
  <c r="M350" i="1" a="1"/>
  <c r="M350" i="1"/>
  <c r="AO329" i="1"/>
  <c r="N345" i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N295" i="1" a="1"/>
  <c r="N295" i="1"/>
  <c r="M295" i="1" a="1"/>
  <c r="M295" i="1"/>
  <c r="N299" i="1" a="1"/>
  <c r="N299" i="1"/>
  <c r="M299" i="1" a="1"/>
  <c r="M299" i="1"/>
  <c r="N304" i="1" a="1"/>
  <c r="N304" i="1"/>
  <c r="M304" i="1" a="1"/>
  <c r="M304" i="1"/>
  <c r="N303" i="1" a="1"/>
  <c r="N303" i="1"/>
  <c r="M303" i="1" a="1"/>
  <c r="M303" i="1"/>
  <c r="N301" i="1" a="1"/>
  <c r="N301" i="1"/>
  <c r="M301" i="1" a="1"/>
  <c r="M301" i="1"/>
  <c r="N300" i="1" a="1"/>
  <c r="N300" i="1"/>
  <c r="M300" i="1" a="1"/>
  <c r="M300" i="1"/>
  <c r="N297" i="1" a="1"/>
  <c r="N297" i="1"/>
  <c r="M297" i="1" a="1"/>
  <c r="M297" i="1"/>
  <c r="M294" i="1" a="1"/>
  <c r="M294" i="1"/>
  <c r="N291" i="1" a="1"/>
  <c r="N291" i="1"/>
  <c r="M291" i="1" a="1"/>
  <c r="M291" i="1"/>
  <c r="M290" i="1" a="1"/>
  <c r="M290" i="1"/>
  <c r="N289" i="1" a="1"/>
  <c r="N289" i="1"/>
  <c r="M289" i="1" a="1"/>
  <c r="M289" i="1"/>
  <c r="N288" i="1" a="1"/>
  <c r="N288" i="1"/>
  <c r="M288" i="1" a="1"/>
  <c r="M288" i="1"/>
  <c r="M286" i="1" a="1"/>
  <c r="M286" i="1"/>
  <c r="N285" i="1" a="1"/>
  <c r="N285" i="1"/>
  <c r="M285" i="1" a="1"/>
  <c r="M285" i="1"/>
  <c r="N284" i="1" a="1"/>
  <c r="N284" i="1"/>
  <c r="M284" i="1" a="1"/>
  <c r="M284" i="1"/>
  <c r="N283" i="1" a="1"/>
  <c r="N283" i="1"/>
  <c r="M283" i="1" a="1"/>
  <c r="M283" i="1"/>
  <c r="M281" i="1" a="1"/>
  <c r="M281" i="1" s="1"/>
  <c r="N280" i="1" a="1"/>
  <c r="N280" i="1" s="1"/>
  <c r="M280" i="1" a="1"/>
  <c r="M280" i="1" s="1"/>
  <c r="N279" i="1" a="1"/>
  <c r="N279" i="1" s="1"/>
  <c r="M279" i="1" a="1"/>
  <c r="M279" i="1" s="1"/>
  <c r="N272" i="1" a="1"/>
  <c r="N272" i="1" s="1"/>
  <c r="M272" i="1" a="1"/>
  <c r="M272" i="1" s="1"/>
  <c r="N271" i="1" a="1"/>
  <c r="N271" i="1" s="1"/>
  <c r="M271" i="1" a="1"/>
  <c r="M271" i="1" s="1"/>
  <c r="N270" i="1" a="1"/>
  <c r="N270" i="1" s="1"/>
  <c r="M270" i="1" a="1"/>
  <c r="M270" i="1" s="1"/>
  <c r="N269" i="1" a="1"/>
  <c r="N269" i="1" s="1"/>
  <c r="M269" i="1" a="1"/>
  <c r="M269" i="1" s="1"/>
  <c r="N268" i="1" a="1"/>
  <c r="N268" i="1" s="1"/>
  <c r="M268" i="1" a="1"/>
  <c r="M268" i="1" s="1"/>
  <c r="N267" i="1" a="1"/>
  <c r="N267" i="1" s="1"/>
  <c r="M267" i="1" a="1"/>
  <c r="M267" i="1" s="1"/>
  <c r="N265" i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M156" i="1" a="1"/>
  <c r="M156" i="1"/>
  <c r="N120" i="1" a="1"/>
  <c r="N120" i="1" s="1"/>
  <c r="M120" i="1" a="1"/>
  <c r="M120" i="1" s="1"/>
  <c r="N119" i="1" a="1"/>
  <c r="N119" i="1" s="1"/>
  <c r="M119" i="1" a="1"/>
  <c r="M119" i="1" s="1"/>
  <c r="N117" i="1" a="1"/>
  <c r="N117" i="1" s="1"/>
  <c r="M117" i="1" a="1"/>
  <c r="M117" i="1" s="1"/>
  <c r="N116" i="1" a="1"/>
  <c r="N116" i="1" s="1"/>
  <c r="M116" i="1" a="1"/>
  <c r="M116" i="1" s="1"/>
  <c r="M122" i="1" a="1"/>
  <c r="M122" i="1" s="1"/>
  <c r="N122" i="1" a="1"/>
  <c r="N122" i="1" s="1"/>
  <c r="N151" i="1" a="1"/>
  <c r="N151" i="1" s="1"/>
  <c r="M151" i="1" a="1"/>
  <c r="M151" i="1" s="1"/>
  <c r="M150" i="1" a="1"/>
  <c r="M150" i="1" s="1"/>
  <c r="M149" i="1" a="1"/>
  <c r="M149" i="1" s="1"/>
  <c r="M153" i="1" a="1"/>
  <c r="M153" i="1" s="1"/>
  <c r="N153" i="1" a="1"/>
  <c r="N153" i="1" s="1"/>
  <c r="M154" i="1" a="1"/>
  <c r="M154" i="1" s="1"/>
  <c r="M155" i="1" a="1"/>
  <c r="M155" i="1" s="1"/>
  <c r="N155" i="1" a="1"/>
  <c r="N155" i="1" s="1"/>
  <c r="N147" i="1" a="1"/>
  <c r="N147" i="1" s="1"/>
  <c r="M147" i="1" a="1"/>
  <c r="M147" i="1" s="1"/>
  <c r="N145" i="1" a="1"/>
  <c r="N145" i="1" s="1"/>
  <c r="M145" i="1" a="1"/>
  <c r="M145" i="1" s="1"/>
  <c r="N144" i="1" a="1"/>
  <c r="N144" i="1" s="1"/>
  <c r="M144" i="1" a="1"/>
  <c r="M144" i="1" s="1"/>
  <c r="M142" i="1" a="1"/>
  <c r="M142" i="1" s="1"/>
  <c r="N141" i="1" a="1"/>
  <c r="N141" i="1" s="1"/>
  <c r="M141" i="1" a="1"/>
  <c r="M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5" i="1" a="1"/>
  <c r="N135" i="1" s="1"/>
  <c r="M135" i="1" a="1"/>
  <c r="M135" i="1" s="1"/>
  <c r="N134" i="1" a="1"/>
  <c r="N134" i="1" s="1"/>
  <c r="M134" i="1" a="1"/>
  <c r="M134" i="1" s="1"/>
  <c r="N132" i="1" a="1"/>
  <c r="N132" i="1" s="1"/>
  <c r="M132" i="1" a="1"/>
  <c r="M132" i="1" s="1"/>
  <c r="N131" i="1" a="1"/>
  <c r="N131" i="1" s="1"/>
  <c r="M131" i="1" a="1"/>
  <c r="M131" i="1" s="1"/>
  <c r="N125" i="1" a="1"/>
  <c r="N125" i="1" s="1"/>
  <c r="M125" i="1" a="1"/>
  <c r="M125" i="1" s="1"/>
  <c r="N124" i="1" a="1"/>
  <c r="N124" i="1" s="1"/>
  <c r="M124" i="1" a="1"/>
  <c r="M124" i="1" s="1"/>
  <c r="N123" i="1" a="1"/>
  <c r="N123" i="1" s="1"/>
  <c r="M123" i="1" a="1"/>
  <c r="M123" i="1" s="1"/>
  <c r="M115" i="1" a="1"/>
  <c r="M115" i="1" s="1"/>
  <c r="N113" i="1" a="1"/>
  <c r="N113" i="1" s="1"/>
  <c r="M113" i="1" a="1"/>
  <c r="M113" i="1" s="1"/>
  <c r="N112" i="1" a="1"/>
  <c r="N112" i="1" s="1"/>
  <c r="M112" i="1" a="1"/>
  <c r="M112" i="1" s="1"/>
  <c r="N111" i="1" a="1"/>
  <c r="N111" i="1" s="1"/>
  <c r="M111" i="1" a="1"/>
  <c r="M111" i="1" s="1"/>
  <c r="N109" i="1" a="1"/>
  <c r="N109" i="1" s="1"/>
  <c r="M109" i="1" a="1"/>
  <c r="M109" i="1" s="1"/>
  <c r="N108" i="1" a="1"/>
  <c r="N108" i="1" s="1"/>
  <c r="M108" i="1" a="1"/>
  <c r="M108" i="1" s="1"/>
  <c r="N106" i="1" a="1"/>
  <c r="N106" i="1" s="1"/>
  <c r="M106" i="1" a="1"/>
  <c r="M106" i="1" s="1"/>
  <c r="N105" i="1" a="1"/>
  <c r="N105" i="1" s="1"/>
  <c r="M105" i="1" a="1"/>
  <c r="M105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M79" i="1" a="1"/>
  <c r="M79" i="1" s="1"/>
  <c r="M102" i="1" a="1"/>
  <c r="M102" i="1" s="1"/>
  <c r="N100" i="1" a="1"/>
  <c r="N100" i="1" s="1"/>
  <c r="M100" i="1" a="1"/>
  <c r="M100" i="1" s="1"/>
  <c r="M101" i="1" a="1"/>
  <c r="M101" i="1" s="1"/>
  <c r="N98" i="1" a="1"/>
  <c r="N98" i="1" s="1"/>
  <c r="M98" i="1" a="1"/>
  <c r="M98" i="1" s="1"/>
  <c r="N95" i="1" a="1"/>
  <c r="N95" i="1" s="1"/>
  <c r="M95" i="1" a="1"/>
  <c r="M95" i="1" s="1"/>
  <c r="N94" i="1" a="1"/>
  <c r="N94" i="1" s="1"/>
  <c r="M94" i="1" a="1"/>
  <c r="M94" i="1" s="1"/>
  <c r="N91" i="1" a="1"/>
  <c r="N91" i="1" s="1"/>
  <c r="M91" i="1" a="1"/>
  <c r="M91" i="1" s="1"/>
  <c r="N90" i="1" a="1"/>
  <c r="N90" i="1" s="1"/>
  <c r="M90" i="1" a="1"/>
  <c r="M90" i="1" s="1"/>
  <c r="N87" i="1" a="1"/>
  <c r="N87" i="1" s="1"/>
  <c r="M87" i="1" a="1"/>
  <c r="M87" i="1" s="1"/>
  <c r="N86" i="1" a="1"/>
  <c r="N86" i="1" s="1"/>
  <c r="M86" i="1" a="1"/>
  <c r="M86" i="1" s="1"/>
  <c r="N85" i="1" a="1"/>
  <c r="N85" i="1" s="1"/>
  <c r="M85" i="1" a="1"/>
  <c r="M85" i="1" s="1"/>
  <c r="N82" i="1" a="1"/>
  <c r="N82" i="1" s="1"/>
  <c r="M82" i="1" a="1"/>
  <c r="M82" i="1" s="1"/>
  <c r="N81" i="1" a="1"/>
  <c r="N81" i="1" s="1"/>
  <c r="M81" i="1" a="1"/>
  <c r="M81" i="1" s="1"/>
  <c r="N78" i="1" a="1"/>
  <c r="N78" i="1" s="1"/>
  <c r="M78" i="1" a="1"/>
  <c r="M78" i="1" s="1"/>
  <c r="M75" i="1" a="1"/>
  <c r="M75" i="1" s="1"/>
  <c r="N65" i="1" a="1"/>
  <c r="N65" i="1" s="1"/>
  <c r="M65" i="1" a="1"/>
  <c r="M65" i="1" s="1"/>
  <c r="N63" i="1" a="1"/>
  <c r="N63" i="1" s="1"/>
  <c r="M63" i="1" a="1"/>
  <c r="M63" i="1" s="1"/>
  <c r="N62" i="1" a="1"/>
  <c r="N62" i="1" s="1"/>
  <c r="M62" i="1" a="1"/>
  <c r="M62" i="1" s="1"/>
  <c r="M74" i="1" a="1"/>
  <c r="M74" i="1" s="1"/>
  <c r="M73" i="1" a="1"/>
  <c r="M73" i="1" s="1"/>
  <c r="M68" i="1" a="1"/>
  <c r="M68" i="1" s="1"/>
  <c r="M69" i="1" a="1"/>
  <c r="M69" i="1" s="1"/>
  <c r="N69" i="1" a="1"/>
  <c r="N69" i="1" s="1"/>
  <c r="M49" i="1" a="1"/>
  <c r="M49" i="1" s="1"/>
  <c r="N49" i="1" a="1"/>
  <c r="N49" i="1" s="1"/>
  <c r="M50" i="1" a="1"/>
  <c r="M50" i="1" s="1"/>
  <c r="N50" i="1" a="1"/>
  <c r="N50" i="1" s="1"/>
  <c r="M51" i="1" a="1"/>
  <c r="M51" i="1" s="1"/>
  <c r="N51" i="1" a="1"/>
  <c r="N51" i="1" s="1"/>
  <c r="M64" i="1" a="1"/>
  <c r="M64" i="1" s="1"/>
  <c r="N64" i="1" a="1"/>
  <c r="N64" i="1" s="1"/>
  <c r="N66" i="1" a="1"/>
  <c r="N66" i="1" s="1"/>
  <c r="N55" i="1" a="1"/>
  <c r="N55" i="1" s="1"/>
  <c r="M55" i="1" a="1"/>
  <c r="M55" i="1" s="1"/>
  <c r="M56" i="1" a="1"/>
  <c r="M56" i="1" s="1"/>
  <c r="M57" i="1" a="1"/>
  <c r="M57" i="1" s="1"/>
  <c r="N57" i="1" a="1"/>
  <c r="N57" i="1" s="1"/>
  <c r="N54" i="1" a="1"/>
  <c r="N54" i="1" s="1"/>
  <c r="M54" i="1" a="1"/>
  <c r="M54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3" i="1" a="1"/>
  <c r="N53" i="1" s="1"/>
  <c r="M53" i="1" a="1"/>
  <c r="M53" i="1" s="1"/>
  <c r="U12" i="1" a="1"/>
  <c r="U12" i="1" s="1"/>
  <c r="M46" i="1" a="1"/>
  <c r="M46" i="1" s="1"/>
  <c r="N46" i="1" a="1"/>
  <c r="N46" i="1" s="1"/>
  <c r="M40" i="1" a="1"/>
  <c r="M40" i="1" s="1"/>
  <c r="N15" i="1" a="1"/>
  <c r="N15" i="1" s="1"/>
  <c r="L12" i="15" s="1"/>
  <c r="M15" i="1" a="1"/>
  <c r="M15" i="1" s="1"/>
  <c r="K12" i="15" s="1"/>
  <c r="M28" i="1" a="1"/>
  <c r="M28" i="1" s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M39" i="1" a="1"/>
  <c r="M39" i="1" s="1"/>
  <c r="N38" i="1" a="1"/>
  <c r="N38" i="1" s="1"/>
  <c r="M38" i="1" a="1"/>
  <c r="M38" i="1" s="1"/>
  <c r="N37" i="1" a="1"/>
  <c r="N37" i="1" s="1"/>
  <c r="M37" i="1" a="1"/>
  <c r="M37" i="1" s="1"/>
  <c r="N36" i="1" a="1"/>
  <c r="N36" i="1" s="1"/>
  <c r="M36" i="1" a="1"/>
  <c r="M36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0" i="1" a="1"/>
  <c r="N30" i="1" s="1"/>
  <c r="M30" i="1" a="1"/>
  <c r="M30" i="1" s="1"/>
  <c r="N29" i="1" a="1"/>
  <c r="N29" i="1" s="1"/>
  <c r="M29" i="1" a="1"/>
  <c r="M29" i="1" s="1"/>
  <c r="N27" i="1" a="1"/>
  <c r="N27" i="1" s="1"/>
  <c r="M27" i="1" a="1"/>
  <c r="M27" i="1" s="1"/>
  <c r="N23" i="1" a="1"/>
  <c r="N23" i="1" s="1"/>
  <c r="M23" i="1" a="1"/>
  <c r="M23" i="1" s="1"/>
  <c r="N22" i="1" a="1"/>
  <c r="N22" i="1" s="1"/>
  <c r="M22" i="1" a="1"/>
  <c r="M22" i="1" s="1"/>
  <c r="N20" i="1" a="1"/>
  <c r="N20" i="1" s="1"/>
  <c r="M20" i="1" a="1"/>
  <c r="M20" i="1" s="1"/>
  <c r="N19" i="1" a="1"/>
  <c r="N19" i="1" s="1"/>
  <c r="M19" i="1" a="1"/>
  <c r="M19" i="1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T18" i="1" a="1"/>
  <c r="T18" i="1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N24" i="1" a="1"/>
  <c r="N24" i="1" s="1"/>
  <c r="R24" i="1"/>
  <c r="S24" i="1" a="1"/>
  <c r="S24" i="1" s="1"/>
  <c r="T24" i="1" a="1"/>
  <c r="T24" i="1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R25" i="1"/>
  <c r="S25" i="1" a="1"/>
  <c r="S25" i="1" s="1"/>
  <c r="T25" i="1" a="1"/>
  <c r="T25" i="1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N26" i="1" a="1"/>
  <c r="N26" i="1" s="1"/>
  <c r="R26" i="1"/>
  <c r="S26" i="1" a="1"/>
  <c r="S26" i="1" s="1"/>
  <c r="T26" i="1" a="1"/>
  <c r="T26" i="1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N31" i="1" a="1"/>
  <c r="N31" i="1" s="1"/>
  <c r="R31" i="1"/>
  <c r="S31" i="1" a="1"/>
  <c r="S31" i="1" s="1"/>
  <c r="T31" i="1" a="1"/>
  <c r="T31" i="1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T32" i="1" a="1"/>
  <c r="T32" i="1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T35" i="1" a="1"/>
  <c r="T35" i="1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T36" i="1" a="1"/>
  <c r="T36" i="1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T37" i="1" a="1"/>
  <c r="T37" i="1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T38" i="1" a="1"/>
  <c r="T38" i="1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T39" i="1" a="1"/>
  <c r="T39" i="1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T40" i="1" a="1"/>
  <c r="T40" i="1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T41" i="1" a="1"/>
  <c r="T41" i="1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N42" i="1" a="1"/>
  <c r="N42" i="1" s="1"/>
  <c r="R42" i="1"/>
  <c r="S42" i="1" a="1"/>
  <c r="S42" i="1" s="1"/>
  <c r="T42" i="1" a="1"/>
  <c r="T42" i="1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T43" i="1" a="1"/>
  <c r="T43" i="1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T44" i="1" a="1"/>
  <c r="T44" i="1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T45" i="1" a="1"/>
  <c r="T45" i="1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T46" i="1" a="1"/>
  <c r="T46" i="1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T48" i="1" a="1"/>
  <c r="T48" i="1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T49" i="1" a="1"/>
  <c r="T49" i="1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T50" i="1" a="1"/>
  <c r="T50" i="1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T51" i="1" a="1"/>
  <c r="T51" i="1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N52" i="1" a="1"/>
  <c r="N52" i="1" s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T53" i="1" a="1"/>
  <c r="T53" i="1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T54" i="1" a="1"/>
  <c r="T54" i="1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T55" i="1" a="1"/>
  <c r="T55" i="1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T56" i="1" a="1"/>
  <c r="T56" i="1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T57" i="1" a="1"/>
  <c r="T57" i="1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N58" i="1" a="1"/>
  <c r="N58" i="1" s="1"/>
  <c r="R58" i="1"/>
  <c r="S58" i="1" a="1"/>
  <c r="S58" i="1" s="1"/>
  <c r="T58" i="1" a="1"/>
  <c r="T58" i="1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T59" i="1" a="1"/>
  <c r="T59" i="1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T60" i="1" a="1"/>
  <c r="T60" i="1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T61" i="1" a="1"/>
  <c r="T61" i="1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T62" i="1" a="1"/>
  <c r="T62" i="1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T64" i="1" a="1"/>
  <c r="T64" i="1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T68" i="1" a="1"/>
  <c r="T68" i="1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N72" i="1" a="1"/>
  <c r="N72" i="1" s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N76" i="1" a="1"/>
  <c r="N76" i="1" s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N77" i="1" a="1"/>
  <c r="N77" i="1" s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T102" i="1" a="1"/>
  <c r="T102" i="1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T132" i="1" a="1"/>
  <c r="T132" i="1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T193" i="1" a="1"/>
  <c r="T193" i="1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T247" i="1" a="1"/>
  <c r="T247" i="1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T251" i="1" a="1"/>
  <c r="T251" i="1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S332" i="1" a="1"/>
  <c r="S332" i="1" s="1"/>
  <c r="T332" i="1" a="1"/>
  <c r="T332" i="1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S373" i="1" a="1"/>
  <c r="S373" i="1" s="1"/>
  <c r="T373" i="1" a="1"/>
  <c r="T373" i="1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S386" i="1" a="1"/>
  <c r="S386" i="1" s="1"/>
  <c r="T386" i="1" a="1"/>
  <c r="T386" i="1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<sst xmlns="http://schemas.openxmlformats.org/spreadsheetml/2006/main" count="9885" uniqueCount="1791">
  <si>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</si>
  <si>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</si>
  <si>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</si>
  <si>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</si>
  <si>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</si>
  <si>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</si>
  <si>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</si>
  <si>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</si>
  <si>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</si>
  <si>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</si>
  <si>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</si>
  <si>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</si>
  <si>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</si>
  <si>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</si>
  <si>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</si>
  <si>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</si>
  <si>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</si>
  <si>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</si>
  <si>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</si>
  <si>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</si>
  <si>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</si>
  <si>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</si>
  <si>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</si>
  <si>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</si>
  <si>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</si>
  <si>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</si>
  <si>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</si>
  <si>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</si>
  <si>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</si>
  <si>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</si>
  <si>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</si>
  <si>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</si>
  <si>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</si>
  <si>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</si>
  <si>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</si>
  <si>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</si>
  <si>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</si>
  <si>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</si>
  <si>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</si>
  <si>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</si>
  <si>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</si>
  <si>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</si>
  <si>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</si>
  <si>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</si>
  <si>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</si>
  <si>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</si>
  <si>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</si>
  <si>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</si>
  <si>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</si>
  <si>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</si>
  <si>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</si>
  <si>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</si>
  <si>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</si>
  <si>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</si>
  <si>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</si>
  <si>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</si>
  <si>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</si>
  <si>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</si>
  <si>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</si>
  <si>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</si>
  <si>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</si>
  <si>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</si>
  <si>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</si>
  <si>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</si>
  <si>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</si>
  <si>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</si>
  <si>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</si>
  <si>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</si>
  <si>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</si>
  <si>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</si>
  <si>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</si>
  <si>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</si>
  <si>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</si>
  <si>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</si>
  <si>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</si>
  <si>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</si>
  <si>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</si>
  <si>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</si>
  <si>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</si>
  <si>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</si>
  <si>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</si>
  <si>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</si>
  <si>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</si>
  <si>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</si>
  <si>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</si>
  <si>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</si>
  <si>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</si>
  <si>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</si>
  <si>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</si>
  <si>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</si>
  <si>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</si>
  <si>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</si>
  <si>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</si>
  <si>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</si>
  <si>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</si>
  <si>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</si>
  <si>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</si>
  <si>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</si>
  <si>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</si>
  <si>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</si>
  <si>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</si>
  <si>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</si>
  <si>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</si>
  <si>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</si>
  <si>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</si>
  <si>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</si>
  <si>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</si>
  <si>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</si>
  <si>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</si>
  <si>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</si>
  <si>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</si>
  <si>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</si>
  <si>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</si>
  <si>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</si>
  <si>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</si>
  <si>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</si>
  <si>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</si>
  <si>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</si>
  <si>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</si>
  <si>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</si>
  <si>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</si>
  <si>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</si>
  <si>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</si>
  <si>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</si>
  <si>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</si>
  <si>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</si>
  <si>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</si>
  <si>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</si>
  <si>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</si>
  <si>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</si>
  <si>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</si>
  <si>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</si>
  <si>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</si>
  <si>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</si>
  <si>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</si>
  <si>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</si>
  <si>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</si>
  <si>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</si>
  <si>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</si>
  <si>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</si>
  <si>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</si>
  <si>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</si>
  <si>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</si>
  <si>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</si>
  <si>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</si>
  <si>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</si>
  <si>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</si>
  <si>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</si>
  <si>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</si>
  <si>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</si>
  <si>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</si>
  <si>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</si>
  <si>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</si>
  <si>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</si>
  <si>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</si>
  <si>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</si>
  <si>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</si>
  <si>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</si>
  <si>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</si>
  <si>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</si>
  <si>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</si>
  <si>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</si>
  <si>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</si>
  <si>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</si>
  <si>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</si>
  <si>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</si>
  <si>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</si>
  <si>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</si>
  <si>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</si>
  <si>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</si>
  <si>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</si>
  <si>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</si>
  <si>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</si>
  <si>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</si>
  <si>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</si>
  <si>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</si>
  <si>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</si>
  <si>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</si>
  <si>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</si>
  <si>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</si>
  <si>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</si>
  <si>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</si>
  <si>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</si>
  <si>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</si>
  <si>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</si>
  <si>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</si>
  <si>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</si>
  <si>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</si>
  <si>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</si>
  <si>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</si>
  <si>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</si>
  <si>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</si>
  <si>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</si>
  <si>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</si>
  <si>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</si>
  <si>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</si>
  <si>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</si>
  <si>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</si>
  <si>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</si>
  <si>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</si>
  <si>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</si>
  <si>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</si>
  <si>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</si>
  <si>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</si>
  <si>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</si>
  <si>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</si>
  <si>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</si>
  <si>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</si>
  <si>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</si>
  <si>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</si>
  <si>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</si>
  <si>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</si>
  <si>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</si>
  <si>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</si>
  <si>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</si>
  <si>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</si>
  <si>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</si>
  <si>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</si>
  <si>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</si>
  <si>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</si>
  <si>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</si>
  <si>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</si>
  <si>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</si>
  <si>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</si>
  <si>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</si>
  <si>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</si>
  <si>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</si>
  <si>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</si>
  <si>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</si>
  <si>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</si>
  <si>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</si>
  <si>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</si>
  <si>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</si>
  <si>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</si>
  <si>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</si>
  <si>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</si>
  <si>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</si>
  <si>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</si>
  <si>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</si>
  <si>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</si>
  <si>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</si>
  <si>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</si>
  <si>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</si>
  <si>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</si>
  <si>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</si>
  <si>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</si>
  <si>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</si>
  <si>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</si>
  <si>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</si>
  <si>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</si>
  <si>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</si>
  <si>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</si>
  <si>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</si>
  <si>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</si>
  <si>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</si>
  <si>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</si>
  <si>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</si>
  <si>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</si>
  <si>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</si>
  <si>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</si>
  <si>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</si>
  <si>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</si>
  <si>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</si>
  <si>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</si>
  <si>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</si>
  <si>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</si>
  <si>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</si>
  <si>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</si>
  <si>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</si>
  <si>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</si>
  <si>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</si>
  <si>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</si>
  <si>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</si>
  <si>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</si>
  <si>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</si>
  <si>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</si>
  <si>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</si>
  <si>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</si>
  <si>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</si>
  <si>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</si>
  <si>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</si>
  <si>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</si>
  <si>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</si>
  <si>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</si>
  <si>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</si>
  <si>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</si>
  <si>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</si>
  <si>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</si>
  <si>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</si>
  <si>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</si>
  <si>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</si>
  <si>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</si>
  <si>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</si>
  <si>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</si>
  <si>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</si>
  <si>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</si>
  <si>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</si>
  <si>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</si>
  <si>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</si>
  <si>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</si>
  <si>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</si>
  <si>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</si>
  <si>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</si>
  <si>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</si>
  <si>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</si>
  <si>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</si>
  <si>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</si>
  <si>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</si>
  <si>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</si>
  <si>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</si>
  <si>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</si>
  <si>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</si>
  <si>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</si>
  <si>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</si>
  <si>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</si>
  <si>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</si>
  <si>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</si>
  <si>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</si>
  <si>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</si>
  <si>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</si>
  <si>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</si>
  <si>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</si>
  <si>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</si>
  <si>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</si>
  <si>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</si>
  <si>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</si>
  <si>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</si>
  <si>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</si>
  <si>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</si>
  <si>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</si>
  <si>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</si>
  <si>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</si>
  <si>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</si>
  <si>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</si>
  <si>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</si>
  <si>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</si>
  <si>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</si>
  <si>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</si>
  <si>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</si>
  <si>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</si>
  <si>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</si>
  <si>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</si>
  <si>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</si>
  <si>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</si>
  <si>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</si>
  <si>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</si>
  <si>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</si>
  <si>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</si>
  <si>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</si>
  <si>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</si>
  <si>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</si>
  <si>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</si>
  <si>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</si>
  <si>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</si>
  <si>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</si>
  <si>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</si>
  <si>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</si>
  <si>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</si>
  <si>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</si>
  <si>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</si>
  <si>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</si>
  <si>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</si>
  <si>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</si>
  <si>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</si>
  <si>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</si>
  <si>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</si>
  <si>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</si>
  <si>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</si>
  <si>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</si>
  <si>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</si>
  <si>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</si>
  <si>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</si>
  <si>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</si>
  <si>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</si>
  <si>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</si>
  <si>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</si>
  <si>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</si>
  <si>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</si>
  <si>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</si>
  <si>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</si>
  <si>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</si>
  <si>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</si>
  <si>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</si>
  <si>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</si>
  <si>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</si>
  <si>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</si>
  <si>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</si>
  <si>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</si>
  <si>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</si>
  <si>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</si>
  <si>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</si>
  <si>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</si>
  <si>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</si>
  <si>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</si>
  <si>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</si>
  <si>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</si>
  <si>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</si>
  <si>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</si>
  <si>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</si>
  <si>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</si>
  <si>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</si>
  <si>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</si>
  <si>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</si>
  <si>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</si>
  <si>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</si>
  <si>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</si>
  <si>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</si>
  <si>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</si>
  <si>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</si>
  <si>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</si>
  <si>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</si>
  <si>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</si>
  <si>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</si>
  <si>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</si>
  <si>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</si>
  <si>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</si>
  <si>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</si>
  <si>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</si>
  <si>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</si>
  <si>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</si>
  <si>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</si>
  <si>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</si>
  <si>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</si>
  <si>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</si>
  <si>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</si>
  <si>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</si>
  <si>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</si>
  <si>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</si>
  <si>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</si>
  <si>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</si>
  <si>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</si>
  <si>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</si>
  <si>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</si>
  <si>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</si>
  <si>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</si>
  <si>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</si>
  <si>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</si>
  <si>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</si>
  <si>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</si>
  <si>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</si>
  <si>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</si>
  <si>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</si>
  <si>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</si>
  <si>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</si>
  <si>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</si>
  <si>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</si>
  <si>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</si>
  <si>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</si>
  <si>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</si>
  <si>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</si>
  <si>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</si>
  <si>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</si>
  <si>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</si>
  <si>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</si>
  <si>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</si>
  <si>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</si>
  <si>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</si>
  <si>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</si>
  <si>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</si>
  <si>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</si>
  <si>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</si>
  <si>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</si>
  <si>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</si>
  <si>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</si>
  <si>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</si>
  <si>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</si>
  <si>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</si>
  <si>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</si>
  <si>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</si>
  <si>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</si>
  <si>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</si>
  <si>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</si>
  <si>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</si>
  <si>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</si>
  <si>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</si>
  <si>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</si>
  <si>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</si>
  <si>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</si>
  <si>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</si>
  <si>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</si>
  <si>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</si>
  <si>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</si>
  <si>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</si>
  <si>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</si>
  <si>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</si>
  <si>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</si>
  <si>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</si>
  <si>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</si>
  <si>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</si>
  <si>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</si>
  <si>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</si>
  <si>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</si>
  <si>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</si>
  <si>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</si>
  <si>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</si>
  <si>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</si>
  <si>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</si>
  <si>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</si>
  <si>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</si>
  <si>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</si>
  <si>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</si>
  <si>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</si>
  <si>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</si>
  <si>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</si>
  <si>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</si>
  <si>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</si>
  <si>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</si>
  <si>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</si>
  <si>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</si>
  <si>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</si>
  <si>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</si>
  <si>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</si>
  <si>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</si>
  <si>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</si>
  <si>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</si>
  <si>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</si>
  <si>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</si>
  <si>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</si>
  <si>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</si>
  <si>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</si>
  <si>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</si>
  <si>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</si>
  <si>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</si>
  <si>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</si>
  <si>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</si>
  <si>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</si>
  <si>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</si>
  <si>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</si>
  <si>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</si>
  <si>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</si>
  <si>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</si>
  <si>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</si>
  <si>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</si>
  <si>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</si>
  <si>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</si>
  <si>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</si>
  <si>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</si>
  <si>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</si>
  <si>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</si>
  <si>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</si>
  <si>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</si>
  <si>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</si>
  <si>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</si>
  <si>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</si>
  <si>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</si>
  <si>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</si>
  <si>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</si>
  <si>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</si>
  <si>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</si>
  <si>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</si>
  <si>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</si>
  <si>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</si>
  <si>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</si>
  <si>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</si>
  <si>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</si>
  <si>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</si>
  <si>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</si>
  <si>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</si>
  <si>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</si>
  <si>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</si>
  <si>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</si>
  <si>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</si>
  <si>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</si>
  <si>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</si>
  <si>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</si>
  <si>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</si>
  <si>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</si>
  <si>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</si>
  <si>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</si>
  <si>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</si>
  <si>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</si>
  <si>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</si>
  <si>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</si>
  <si>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</si>
  <si>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</si>
  <si>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</si>
  <si>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</si>
  <si>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</si>
  <si>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</si>
  <si>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</si>
  <si>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</si>
  <si>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</si>
  <si>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</si>
  <si>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</si>
  <si>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</si>
  <si>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</si>
  <si>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</si>
  <si>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</si>
  <si>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</si>
  <si>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</si>
  <si>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</si>
  <si>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</si>
  <si>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</si>
  <si>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</si>
  <si>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</si>
  <si>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</si>
  <si>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</si>
  <si>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</si>
  <si>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</si>
  <si>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</si>
  <si>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</si>
  <si>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</si>
  <si>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</si>
  <si>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</si>
  <si>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</si>
  <si>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</si>
  <si>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</si>
  <si>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</si>
  <si>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</si>
  <si>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</si>
  <si>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</si>
  <si>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</si>
  <si>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</si>
  <si>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</si>
  <si>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</si>
  <si>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</si>
  <si>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</si>
  <si>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</si>
  <si>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</si>
  <si>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</si>
  <si>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</si>
  <si>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</si>
  <si>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</si>
  <si>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</si>
  <si>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</si>
  <si>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</si>
  <si>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</si>
  <si>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</si>
  <si>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</si>
  <si>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</si>
  <si>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</si>
  <si>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</si>
  <si>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</si>
  <si>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</si>
  <si>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</si>
  <si>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</si>
  <si>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</si>
  <si>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</si>
  <si>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</si>
  <si>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</si>
  <si>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</si>
  <si>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</si>
  <si>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</si>
  <si>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</si>
  <si>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</si>
  <si>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</si>
  <si>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</si>
  <si>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</si>
  <si>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</si>
  <si>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</si>
  <si>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</si>
  <si>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</si>
  <si>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</si>
  <si>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</si>
  <si>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</si>
  <si>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</si>
  <si>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</si>
  <si>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</si>
  <si>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</si>
  <si>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</si>
  <si>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</si>
  <si>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</si>
  <si>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</si>
  <si>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</si>
  <si>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</si>
  <si>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</si>
  <si>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</si>
  <si>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</si>
  <si>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</si>
  <si>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</si>
  <si>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</si>
  <si>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</si>
  <si>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</si>
  <si>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</si>
  <si>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</si>
  <si>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</si>
  <si>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</si>
  <si>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</si>
  <si>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</si>
  <si>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</si>
  <si>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</si>
  <si>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</si>
  <si>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</si>
  <si>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</si>
  <si>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</si>
  <si>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</si>
  <si>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</si>
  <si>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</si>
  <si>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</si>
  <si>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</si>
  <si>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</si>
  <si>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</si>
  <si>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</si>
  <si>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</si>
  <si>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</si>
  <si>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</si>
  <si>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</si>
  <si>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</si>
  <si>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</si>
  <si>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</si>
  <si>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</si>
  <si>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</si>
  <si>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</si>
  <si>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</si>
  <si>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</si>
  <si>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</si>
  <si>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</si>
  <si>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</si>
  <si>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</si>
  <si>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</si>
  <si>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</si>
  <si>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</si>
  <si>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</si>
  <si>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</si>
  <si>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</si>
  <si>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</si>
  <si>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</si>
  <si>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</si>
  <si>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</si>
  <si>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</si>
  <si>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</si>
  <si>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</si>
  <si>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</si>
  <si>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</si>
  <si>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</si>
  <si>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</si>
  <si>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</si>
  <si>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</si>
  <si>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</si>
  <si>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</si>
  <si>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</si>
  <si>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</si>
  <si>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</si>
  <si>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</si>
  <si>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</si>
  <si>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</si>
  <si>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</si>
  <si>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</si>
  <si>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</si>
  <si>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</si>
  <si>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</si>
  <si>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</si>
  <si>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</si>
  <si>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</si>
  <si>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</si>
  <si>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</si>
  <si>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</si>
  <si>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</si>
  <si>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</si>
  <si>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</si>
  <si>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</si>
  <si>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</si>
  <si>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</si>
  <si>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</si>
  <si>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</si>
  <si>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</si>
  <si>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</si>
  <si>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</si>
  <si>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</si>
  <si>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</si>
  <si>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</si>
  <si>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</si>
  <si>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</si>
  <si>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</si>
  <si>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</si>
  <si>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</si>
  <si>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</si>
  <si>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</si>
  <si>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</si>
  <si>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</si>
  <si>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</si>
  <si>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</si>
  <si>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</si>
  <si>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</si>
  <si>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</si>
  <si>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</si>
  <si>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</si>
  <si>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</si>
  <si>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</si>
  <si>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</si>
  <si>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</si>
  <si>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</si>
  <si>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</si>
  <si>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</si>
  <si>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</si>
  <si>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</si>
  <si>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</si>
  <si>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</si>
  <si>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</si>
  <si>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</si>
  <si>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</si>
  <si>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</si>
  <si>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</si>
  <si>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</si>
  <si>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</si>
  <si>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</si>
  <si>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</si>
  <si>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</si>
  <si>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</si>
  <si>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</si>
  <si>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</si>
  <si>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</si>
  <si>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</si>
  <si>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</si>
  <si>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</si>
  <si>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</si>
  <si>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</si>
  <si>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</si>
  <si>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</si>
  <si>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</si>
  <si>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</si>
  <si>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</si>
  <si>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</si>
  <si>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</si>
  <si>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</si>
  <si>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</si>
  <si>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</si>
  <si>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</si>
  <si>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</si>
  <si>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</si>
  <si>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</si>
  <si>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</si>
  <si>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</si>
  <si>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</si>
  <si>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</si>
  <si>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</si>
  <si>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</si>
  <si>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</si>
  <si>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</si>
  <si>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</si>
  <si>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</si>
  <si>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</si>
  <si>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</si>
  <si>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</si>
  <si>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</si>
  <si>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</si>
  <si>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</si>
  <si>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</si>
  <si>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</si>
  <si>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</si>
  <si>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</si>
  <si>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</si>
  <si>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</si>
  <si>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</si>
  <si>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</si>
  <si>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</si>
  <si>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</si>
  <si>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</si>
  <si>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</si>
  <si>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</si>
  <si>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</si>
  <si>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</si>
  <si>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</si>
  <si>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</si>
  <si>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</si>
  <si>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</si>
  <si>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</si>
  <si>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</si>
  <si>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</si>
  <si>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</si>
  <si>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</si>
  <si>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</si>
  <si>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</si>
  <si>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</si>
  <si>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</si>
  <si>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</si>
  <si>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</si>
  <si>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</si>
  <si>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</si>
  <si>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</si>
  <si>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</si>
  <si>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</si>
  <si>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</si>
  <si>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</si>
  <si>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</si>
  <si>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</si>
  <si>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</si>
  <si>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</si>
  <si>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</si>
  <si>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</si>
  <si>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</si>
  <si>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</si>
  <si>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</si>
  <si>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</si>
  <si>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</si>
  <si>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</si>
  <si>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</si>
  <si>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</si>
  <si>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</si>
  <si>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</si>
  <si>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</si>
  <si>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</si>
  <si>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</si>
  <si>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</si>
  <si>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</si>
  <si>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</si>
  <si>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</si>
  <si>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</si>
  <si>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</si>
  <si>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</si>
  <si>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</si>
  <si>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</si>
  <si>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</si>
  <si>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</si>
  <si>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</si>
  <si>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</si>
  <si>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</si>
  <si>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</si>
  <si>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</si>
  <si>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</si>
  <si>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</si>
  <si>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</si>
  <si>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</si>
  <si>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</si>
  <si>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</si>
  <si>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</si>
  <si>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</si>
  <si>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</si>
  <si>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</si>
  <si>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</si>
  <si>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</si>
  <si>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</si>
  <si>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</si>
  <si>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</si>
  <si>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</si>
  <si>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</si>
  <si>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</si>
  <si>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</si>
  <si>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</si>
  <si>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</si>
  <si>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</si>
  <si>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</si>
  <si>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</si>
  <si>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</si>
  <si>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</si>
  <si>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</si>
  <si>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</si>
  <si>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</si>
  <si>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</si>
  <si>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</si>
  <si>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</si>
  <si>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</si>
  <si>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</si>
  <si>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</si>
  <si>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</si>
  <si>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</si>
  <si>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</si>
  <si>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</si>
  <si>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</si>
  <si>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</si>
  <si>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</si>
  <si>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</si>
  <si>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</si>
  <si>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</si>
  <si>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</si>
  <si>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</si>
  <si>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</si>
  <si>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</si>
  <si>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</si>
  <si>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</si>
  <si>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</si>
  <si>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</si>
  <si>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</si>
  <si>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</si>
  <si>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</si>
  <si>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</si>
  <si>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</si>
  <si>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</si>
  <si>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</si>
  <si>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</si>
  <si>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</si>
  <si>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</si>
  <si>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</si>
  <si>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</si>
  <si>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</si>
  <si>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</si>
  <si>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</si>
  <si>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</si>
  <si>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</si>
  <si>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</si>
  <si>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</si>
  <si>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</si>
  <si>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</si>
  <si>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</si>
  <si>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</si>
  <si>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</si>
  <si>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</si>
  <si>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</si>
  <si>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</si>
  <si>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</si>
  <si>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</si>
  <si>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</si>
  <si>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</si>
  <si>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</si>
  <si>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</si>
  <si>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</si>
  <si>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</si>
  <si>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</si>
  <si>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</si>
  <si>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</si>
  <si>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</si>
  <si>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</si>
  <si>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</si>
  <si>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</si>
  <si>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</si>
  <si>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</si>
  <si>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</si>
  <si>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</si>
  <si>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</si>
  <si>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</si>
  <si>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</si>
  <si>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</si>
  <si>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</si>
  <si>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</si>
  <si>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</si>
  <si>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</si>
  <si>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</si>
  <si>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</si>
  <si>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</si>
  <si>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</si>
  <si>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</si>
  <si>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</si>
  <si>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</si>
  <si>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</si>
  <si>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</si>
  <si>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</si>
  <si>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</si>
  <si>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</si>
  <si>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</si>
  <si>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</si>
  <si>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</si>
  <si>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</si>
  <si>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</si>
  <si>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</si>
  <si>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</si>
  <si>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</si>
  <si>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</si>
  <si>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</si>
  <si>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</si>
  <si>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</si>
  <si>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</si>
  <si>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</si>
  <si>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</si>
  <si>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</si>
  <si>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</si>
  <si>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</si>
  <si>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</si>
  <si>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</si>
  <si>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</si>
  <si>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</si>
  <si>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</si>
  <si>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</si>
  <si>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</si>
  <si>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</si>
  <si>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</si>
  <si>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</si>
  <si>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</si>
  <si>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</si>
  <si>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</si>
  <si>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</si>
  <si>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</si>
  <si>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</si>
  <si>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</si>
  <si>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</si>
  <si>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</si>
  <si>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</si>
  <si>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</si>
  <si>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</si>
  <si>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</si>
  <si>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</si>
  <si>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</si>
  <si>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</si>
  <si>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</si>
  <si>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</si>
  <si>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</si>
  <si>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</si>
  <si>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</si>
  <si>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</si>
  <si>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</si>
  <si>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</si>
  <si>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</si>
  <si>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</si>
  <si>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</si>
  <si>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</si>
  <si>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</si>
  <si>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</si>
  <si>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</si>
  <si>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</si>
  <si>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</si>
  <si>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</si>
  <si>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</si>
  <si>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</si>
  <si>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</si>
  <si>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</si>
  <si>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</si>
  <si>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</si>
  <si>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</si>
  <si>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</si>
  <si>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</si>
  <si>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</si>
  <si>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</si>
  <si>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</si>
  <si>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</si>
  <si>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</si>
  <si>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</si>
  <si>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</si>
  <si>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</si>
  <si>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</si>
  <si>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</si>
  <si>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</si>
  <si>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</si>
  <si>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</si>
  <si>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</si>
  <si>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</si>
  <si>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</si>
  <si>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</si>
  <si>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</si>
  <si>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</si>
  <si>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</si>
  <si>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</si>
  <si>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</si>
  <si>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</si>
  <si>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</si>
  <si>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</si>
  <si>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</si>
  <si>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</si>
  <si>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</si>
  <si>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</si>
  <si>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</si>
  <si>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</si>
  <si>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</si>
  <si>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</si>
  <si>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</si>
  <si>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</si>
  <si>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</si>
  <si>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</si>
  <si>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</si>
  <si>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</si>
  <si>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</si>
  <si>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</si>
  <si>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</si>
  <si>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</si>
  <si>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</si>
  <si>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</si>
  <si>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</si>
  <si>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</si>
  <si>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</si>
  <si>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</si>
  <si>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</si>
  <si>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</si>
  <si>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</si>
  <si>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</si>
  <si>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</si>
  <si>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</si>
  <si>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</si>
  <si>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</si>
  <si>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</si>
  <si>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</si>
  <si>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</si>
  <si>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</si>
  <si>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</si>
  <si>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</si>
  <si>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</si>
  <si>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</si>
  <si>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</si>
  <si>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</si>
  <si>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</si>
  <si>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</si>
  <si>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</si>
  <si>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</si>
  <si>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</si>
  <si>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</si>
  <si>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</si>
  <si>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</si>
  <si>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</si>
  <si>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</si>
  <si>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</si>
  <si>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</si>
  <si>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</si>
  <si>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</si>
  <si>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</si>
  <si>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</si>
  <si>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</si>
  <si>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</si>
  <si>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</si>
  <si>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</si>
  <si>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</si>
  <si>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</si>
  <si>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</si>
  <si>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</si>
  <si>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</si>
  <si>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</si>
  <si>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</si>
  <si>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</si>
  <si>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</si>
  <si>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</si>
  <si>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</si>
  <si>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</si>
  <si>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</si>
  <si>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</si>
  <si>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</si>
  <si>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</si>
  <si>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</si>
  <si>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</si>
  <si>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</si>
  <si>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</si>
  <si>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</si>
  <si>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</si>
  <si>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</si>
  <si>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</si>
  <si>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</si>
  <si>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</si>
  <si>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</si>
  <si>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</si>
  <si>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</si>
  <si>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</si>
  <si>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</si>
  <si>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</si>
  <si>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</si>
  <si>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</si>
  <si>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</si>
  <si>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</si>
  <si>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</si>
  <si>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</si>
  <si>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</si>
  <si>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</si>
  <si>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</si>
  <si>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</si>
  <si>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</si>
  <si>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</si>
  <si>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</si>
  <si>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</si>
  <si>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</si>
  <si>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</si>
  <si>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</si>
  <si>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</si>
  <si>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</si>
  <si>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</si>
  <si>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</si>
  <si>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</si>
  <si>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</si>
  <si>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</si>
  <si>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</si>
  <si>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</si>
  <si>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</si>
  <si>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</si>
  <si>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</si>
  <si>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</si>
  <si>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</si>
  <si>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</si>
  <si>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</si>
  <si>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</si>
  <si>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</si>
  <si>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</si>
  <si>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</si>
  <si>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</si>
  <si>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</si>
  <si>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</si>
  <si>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</si>
  <si>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</si>
  <si>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</si>
  <si>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</si>
  <si>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</si>
  <si>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</si>
  <si>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</si>
  <si>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</si>
  <si>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</si>
  <si>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</si>
  <si>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</si>
  <si>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</si>
  <si>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</si>
  <si>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</si>
  <si>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</si>
  <si>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</si>
  <si>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</si>
  <si>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</si>
  <si>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</si>
  <si>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</si>
  <si>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</si>
  <si>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</si>
  <si>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</si>
  <si>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</si>
  <si>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</si>
  <si>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</si>
  <si>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</si>
  <si>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</si>
  <si>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</si>
  <si>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</si>
  <si>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</si>
  <si>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</si>
  <si>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</si>
  <si>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</si>
  <si>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</si>
  <si>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</si>
  <si>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</si>
  <si>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</si>
  <si>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</si>
  <si>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</si>
  <si>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</si>
  <si>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</si>
  <si>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</si>
  <si>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</si>
  <si>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</si>
  <si>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</si>
  <si>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</si>
  <si>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</si>
  <si>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</si>
  <si>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</si>
  <si>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</si>
  <si>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</si>
  <si>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</si>
  <si>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</si>
  <si>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</si>
  <si>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</si>
  <si>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</si>
  <si>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</si>
  <si>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</si>
  <si>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</si>
  <si>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</si>
  <si>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</si>
  <si>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</si>
  <si>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</si>
  <si>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</si>
  <si>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</si>
  <si>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</si>
  <si>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</si>
  <si>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</si>
  <si>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</si>
  <si>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</si>
  <si>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</si>
  <si>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</si>
  <si>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</si>
  <si>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</si>
  <si>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</si>
  <si>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</si>
  <si>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</si>
  <si>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</si>
  <si>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</si>
  <si>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</si>
  <si>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</si>
  <si>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</si>
  <si>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</si>
  <si>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</si>
  <si>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</si>
  <si>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</si>
  <si>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</si>
  <si>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</si>
  <si>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</si>
  <si>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</si>
  <si>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</si>
  <si>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</si>
  <si>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</si>
  <si>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</si>
  <si>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</si>
  <si>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</si>
  <si>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</si>
  <si>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</si>
  <si>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</si>
  <si>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</si>
  <si>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</si>
  <si>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</si>
  <si>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</si>
  <si>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</si>
  <si>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</si>
  <si>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</si>
  <si>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</si>
  <si>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</si>
  <si>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</si>
  <si>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</si>
  <si>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</si>
  <si>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</si>
  <si>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</si>
  <si>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</si>
  <si>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</si>
  <si>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</si>
  <si>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</si>
  <si>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</si>
  <si>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</si>
  <si>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</si>
  <si>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</si>
  <si>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</si>
  <si>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</si>
  <si>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</si>
  <si>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</si>
  <si>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</si>
  <si>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</si>
  <si>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</si>
  <si>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</si>
  <si>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</si>
  <si>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</si>
  <si>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</si>
  <si>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</si>
  <si>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</si>
  <si>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</si>
  <si>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</si>
  <si>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</si>
  <si>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</si>
  <si>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</si>
  <si>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</si>
  <si>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</si>
  <si>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</si>
  <si>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</si>
  <si>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</si>
  <si>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</si>
  <si>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</si>
  <si>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</si>
  <si>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</si>
  <si>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</si>
  <si>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</si>
  <si>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</si>
  <si>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</si>
  <si>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</si>
  <si>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</si>
  <si>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</si>
  <si>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</si>
  <si>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</si>
  <si>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</si>
  <si>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</si>
  <si>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</si>
  <si>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</si>
  <si>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</si>
  <si>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</si>
  <si>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</si>
  <si>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</si>
  <si>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</si>
  <si>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</si>
  <si>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</si>
  <si>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</si>
  <si>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</si>
  <si>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</si>
  <si>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</si>
  <si>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</si>
  <si>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</si>
  <si>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</si>
  <si>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</si>
  <si>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</si>
  <si>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</si>
  <si>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</si>
  <si>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</si>
  <si>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</si>
  <si>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</si>
  <si>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</si>
  <si>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</si>
  <si>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</si>
  <si>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</si>
  <si>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</si>
  <si>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</si>
  <si>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</si>
  <si>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</si>
  <si>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</si>
  <si>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</si>
  <si>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</si>
  <si>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</si>
  <si>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</si>
  <si>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</si>
  <si>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</si>
  <si>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</si>
  <si>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</si>
  <si>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</si>
  <si>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</si>
  <si>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</si>
  <si>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</si>
  <si>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</si>
  <si>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</si>
  <si>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</si>
  <si>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</si>
  <si>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</si>
  <si>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</si>
  <si>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</si>
  <si>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</si>
  <si>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</si>
  <si>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</si>
  <si>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</si>
  <si>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</si>
  <si>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</si>
  <si>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</si>
  <si>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</si>
  <si>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</si>
  <si>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</si>
  <si>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</si>
  <si>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</si>
  <si>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</si>
  <si>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</si>
  <si>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</si>
  <si>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</si>
  <si>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</si>
  <si>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</si>
  <si>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</si>
  <si>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</si>
  <si>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</si>
  <si>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</si>
  <si>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</si>
  <si>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</si>
  <si>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</si>
  <si>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</si>
  <si>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</si>
  <si>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</si>
  <si>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</si>
  <si>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</si>
  <si>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</si>
  <si>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</si>
  <si>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</si>
  <si>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</si>
  <si>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</si>
  <si>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</si>
  <si>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</si>
  <si>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</si>
  <si>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</si>
  <si>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</si>
  <si>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</si>
  <si>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</si>
  <si>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</si>
  <si>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</si>
  <si>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</si>
  <si>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</si>
  <si>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</si>
  <si>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</si>
  <si>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</si>
  <si>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</si>
  <si>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</si>
  <si>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</si>
  <si>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</si>
  <si>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</si>
  <si>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</si>
  <si>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</si>
  <si>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</si>
  <si>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</si>
  <si>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</si>
  <si>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</si>
  <si>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</si>
  <si>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</si>
  <si>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</si>
  <si>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</si>
  <si>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</si>
  <si>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</si>
  <si>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</si>
  <si>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</si>
  <si>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</si>
  <si>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</si>
  <si>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</si>
  <si>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</si>
  <si>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</si>
  <si>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</si>
  <si>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</si>
  <si>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</si>
  <si>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</si>
  <si>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</si>
  <si>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</si>
  <si>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</si>
  <si>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</si>
  <si>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</si>
  <si>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</si>
  <si>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</si>
  <si>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</si>
  <si>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</si>
  <si>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</si>
  <si>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</si>
  <si>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</si>
  <si>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</si>
  <si>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</si>
  <si>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</si>
  <si>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</si>
  <si>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</si>
  <si>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</si>
  <si>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</si>
  <si>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</si>
  <si>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</si>
  <si>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</si>
  <si>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</si>
  <si>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</si>
  <si>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</si>
  <si>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</si>
  <si>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</si>
  <si>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</si>
  <si>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</si>
  <si>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</si>
  <si>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</si>
  <si>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</si>
  <si>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</si>
  <si>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</si>
  <si>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</si>
  <si>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</si>
  <si>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</si>
  <si>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</si>
  <si>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</si>
  <si>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</si>
  <si>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</si>
  <si>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</si>
  <si>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</si>
  <si>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</si>
  <si>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</si>
  <si>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</si>
  <si>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</si>
  <si>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</si>
  <si>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</si>
  <si>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</si>
  <si>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</si>
  <si>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</si>
  <si>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</si>
  <si>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</si>
  <si>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</si>
  <si>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</si>
  <si>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</si>
  <si>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</si>
  <si>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</si>
  <si>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</si>
  <si>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</si>
  <si>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</si>
  <si>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</si>
  <si>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</si>
  <si>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</si>
  <si>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</si>
  <si>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</si>
  <si>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</si>
  <si>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</si>
  <si>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</si>
  <si>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</si>
  <si>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</si>
  <si>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</si>
  <si>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</si>
  <si>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</si>
  <si>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</si>
  <si>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</si>
  <si>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</si>
  <si>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</si>
  <si>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</si>
  <si>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</si>
  <si>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</si>
  <si>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</si>
  <si>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</si>
  <si>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</si>
  <si>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</si>
  <si>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</si>
  <si>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</si>
  <si>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</si>
  <si>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</si>
  <si>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</si>
  <si>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</si>
  <si>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</si>
  <si>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</si>
  <si>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</si>
  <si>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</si>
  <si>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</si>
  <si>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</si>
  <si>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</si>
  <si>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</si>
  <si>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</si>
  <si>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</si>
  <si>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</si>
  <si>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</si>
  <si>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</si>
  <si>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</si>
  <si>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</si>
  <si>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</si>
  <si>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</si>
  <si>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</si>
  <si>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</si>
  <si>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</si>
  <si>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</si>
  <si>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</si>
  <si>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</si>
  <si>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</si>
  <si>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</si>
  <si>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</si>
  <si>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</si>
  <si>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</si>
  <si>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</si>
  <si>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</si>
  <si>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</si>
  <si>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</si>
  <si>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</si>
  <si>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</si>
  <si>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</si>
  <si>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</si>
  <si>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</si>
  <si>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</si>
  <si>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</si>
  <si>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</si>
  <si>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</si>
  <si>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</si>
  <si>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</si>
  <si>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</si>
  <si>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</si>
  <si>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</si>
  <si>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</si>
  <si>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</si>
  <si>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</si>
  <si>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</si>
  <si>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</si>
  <si>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</si>
  <si>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</si>
  <si>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</si>
  <si>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</si>
  <si>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</si>
  <si>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</si>
  <si>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</si>
  <si>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</si>
  <si>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</si>
  <si>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</si>
  <si>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</si>
  <si>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</si>
  <si>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</si>
  <si>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</si>
  <si>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</si>
  <si>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3 (lucas/Francisco/Navas)</t>
  </si>
  <si>
    <t>Descarga de triho km 208,7, dormentes km 225,2 10 min, descarga de trilho km 240,8 5 min</t>
  </si>
  <si>
    <t>ZKWZLU</t>
  </si>
  <si>
    <t>Bloco de via (ABERTURA DO INTERVALO COM W60 NO KM 106)</t>
  </si>
  <si>
    <t>Descarga de tampão km 106 após segue para ZEM</t>
  </si>
  <si>
    <t xml:space="preserve">Substiuição de trilho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</si>
  <si>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</si>
  <si>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</si>
  <si>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</si>
  <si>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</si>
  <si>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>Socaria do Km 76,190 ao 79,300 - Terceiro Passe</t>
  </si>
  <si>
    <t>Bruno</t>
  </si>
  <si>
    <t>Deslocamento para ZXW</t>
  </si>
  <si>
    <t>Leandro</t>
  </si>
  <si>
    <t xml:space="preserve">Substituição de trilho </t>
  </si>
  <si>
    <t>ZPT-ZGP</t>
  </si>
  <si>
    <t>ZPTZGP</t>
  </si>
  <si>
    <t xml:space="preserve">Intervalo de grade modenização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</si>
  <si>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</si>
  <si>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</si>
  <si>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</si>
  <si>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</si>
  <si>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</si>
  <si>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</si>
  <si>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</si>
  <si>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</si>
  <si>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</si>
  <si>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</si>
  <si>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</si>
  <si>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</si>
  <si>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</si>
  <si>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</si>
  <si>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</si>
  <si>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</si>
  <si>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</si>
  <si>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</si>
  <si>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</si>
  <si>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</si>
  <si>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</si>
  <si>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</si>
  <si>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</si>
  <si>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</si>
  <si>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</si>
  <si>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</si>
  <si>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</si>
  <si>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</si>
  <si>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</si>
  <si>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</si>
  <si>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</si>
  <si>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</si>
  <si>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</si>
  <si>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</si>
  <si>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</si>
  <si>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</si>
  <si>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</si>
  <si>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</si>
  <si>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</si>
  <si>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</si>
  <si>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</si>
  <si>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</si>
  <si>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</si>
  <si>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</si>
  <si>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</si>
  <si>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</si>
  <si>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</si>
  <si>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</si>
  <si>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</si>
  <si>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</si>
  <si>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</si>
  <si>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</si>
  <si>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</si>
  <si>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</si>
  <si>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</si>
  <si>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</si>
  <si>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</si>
  <si>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</si>
  <si>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</si>
  <si>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</si>
  <si>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</si>
  <si>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</si>
  <si>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</si>
  <si>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</si>
  <si>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</si>
  <si>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</si>
  <si>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</si>
  <si>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</si>
  <si>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- 19/2/2026*
----------------------------
🔴 *Ativo:* KLECIO (TP-699)
   ├ KM: 68
   └ Status: Caminhão avariado 
⚪ *Ativo:* E42
   ├ KM: 68
   └ Status: Equipe em deslocamento para ZBV, MC1 11:30
🔴 *Ativo:* W59
   ├ KM: 49
   └ Status: MC1 08:13, sem faixa CCO
🟡 *Ativo:* DANIEL (TP-647)
   ├ KM: 56
   └ Status: Equipe no local, previsão de pronto 10:30, em intervalo 11:58
🔴 *Ativo:* V93
   ├ KM: 56
   └ Status: Sem faixa CCO 
🔴 *Ativo:* V89
   ├ KM: 55
   └ Status: Em manutenção 
🟡 *Ativo:* CLEBISON (TP-728)
   ├ KM: 55
   └ Status: Equipe pronta 09:40, aguarda oportunidade, em intervalo 10:38
🟡 *Ativo:* ISMAEL(TP-726)
   ├ KM: 55
   └ Status: Equipe pronta 09:40, aguarda oportunidade, em intervalo 10:38
🟡 *Ativo:* EDSON (TP-719)
   ├ KM: 55
   └ Status: Equipe pronta 09:40, aguarda oportunidade, em intervalo 10:38
🔴 *Ativo:* W60
   ├ KM: 55
   └ Status: Equipe em deslocamento para ZKW, MC1 09:58, priorizado substituição de trilho 
🔴 *Ativo:* A84
   ├ KM: 48
   └ Status: Não solicita MC1 - Avariado
🔴 *Ativo:* MATEUS (TP-809)
   ├ KM: 48
   └ Status: Alterada programação 
🔴 *Ativo:* WALTER (TP-810)
   ├ KM: 48
   └ Status: Alterada programação 
🔴 *Ativo:* ADENISON (TP-810)
   ├ KM: 48
   └ Status: Alterada programação 
🟢 *Ativo:* W61
   ├ KM: 92
   └ Status: MC1 07:17, autorizado 09:15, em deslocamento para ZPT 
🔴 *Ativo:* W62
   ├ KM: 92
   └ Status: MC1 06:27, faixa após U77, aguarda autorização sem previsão CCO, autorizado 10:45, cancelado devido turma estar desembarcando materiais
⚪ *Ativo:* ANTONI  (TP-720)
   ├ KM: 92
   └ Status: Aguarda equipe informar pronto
⚪ *Ativo:* ANDERSON (TF-680)
   ├ KM: 92
   └ Status: Aguarda equipe informar pronto
🔴 *Ativo:* HUELTON (TP-725)
   ├ KM: 92
   └ Status: Equipe no local, tempo fechado sem previsão para solda
⚪ *Ativo:* DIEGO (TF-42)
   ├ KM: 53
   └ Status: Equipe no local 7h, aguarda chegada de pedras para iniciar atividades, pronta para intervalo 09:30, aguarda oportunidade 
🟢 *Ativo:* EXPANSÃO TURMA 1
   ├ KM: 53
   └ Status: Equiipe pronta 07:55, em intervalo 07:56 até as 09:26, realizou 2 soldas 
✅ *Total:* 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</si>
</sst>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2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zoomScaleNormal="100" workbookViewId="0">
      <pane xSplit="6" topLeftCell="Z506" activePane="topRight" state="frozen"/>
      <selection pane="topRight" activeCell="AB508" sqref="AB508:AB100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1" t="s">
        <v>953</v>
      </c>
      <c r="C1" s="212"/>
      <c r="D1" s="212"/>
      <c r="E1" s="3"/>
      <c r="F1" s="211" t="s">
        <v>954</v>
      </c>
      <c r="G1" s="212"/>
      <c r="H1" s="213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4"/>
      <c r="AH1" s="5"/>
      <c r="AI1" s="221" t="s">
        <v>955</v>
      </c>
      <c r="AJ1" s="222"/>
      <c r="AK1" s="222"/>
      <c r="AL1" s="222"/>
      <c r="AM1" s="223"/>
      <c r="AN1" s="224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2"/>
      <c r="BF1" s="225"/>
      <c r="BG1" s="5"/>
      <c r="BH1" s="226" t="s">
        <v>956</v>
      </c>
      <c r="BI1" s="227"/>
      <c r="BJ1" s="227"/>
      <c r="BK1" s="228"/>
      <c r="BL1" s="5"/>
      <c r="BM1" s="218" t="s">
        <v>957</v>
      </c>
      <c r="BN1" s="219"/>
      <c r="BO1" s="219"/>
      <c r="BP1" s="219"/>
      <c r="BQ1" s="219"/>
      <c r="BR1" s="219"/>
      <c r="BS1" s="220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1" t="s">
        <v>958</v>
      </c>
      <c r="AJ2" s="222"/>
      <c r="AK2" s="222"/>
      <c r="AL2" s="222"/>
      <c r="AM2" s="223"/>
      <c r="AN2" s="224"/>
      <c r="AO2" s="222"/>
      <c r="AP2" s="222"/>
      <c r="AQ2" s="225"/>
      <c r="AR2" s="6"/>
      <c r="AS2" s="221" t="s">
        <v>961</v>
      </c>
      <c r="AT2" s="222"/>
      <c r="AU2" s="222"/>
      <c r="AV2" s="222"/>
      <c r="AW2" s="222"/>
      <c r="AX2" s="222"/>
      <c r="AY2" s="225"/>
      <c r="AZ2" s="6"/>
      <c r="BA2" s="215" t="s">
        <v>962</v>
      </c>
      <c r="BB2" s="217"/>
      <c r="BC2" s="221" t="s">
        <v>959</v>
      </c>
      <c r="BD2" s="222"/>
      <c r="BE2" s="222"/>
      <c r="BF2" s="225"/>
      <c r="BG2" s="5"/>
      <c r="BH2" s="229"/>
      <c r="BI2" s="230"/>
      <c r="BJ2" s="230"/>
      <c r="BK2" s="231"/>
      <c r="BL2" s="5"/>
      <c r="BM2" s="232"/>
      <c r="BN2" s="233"/>
      <c r="BO2" s="233"/>
      <c r="BP2" s="233"/>
      <c r="BQ2" s="233"/>
      <c r="BR2" s="233"/>
      <c r="BS2" s="234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5" t="s">
        <v>963</v>
      </c>
      <c r="AJ3" s="217"/>
      <c r="AK3" s="215" t="s">
        <v>964</v>
      </c>
      <c r="AL3" s="216"/>
      <c r="AM3" s="239"/>
      <c r="AN3" s="240"/>
      <c r="AO3" s="216"/>
      <c r="AP3" s="216"/>
      <c r="AQ3" s="217"/>
      <c r="AR3" s="63"/>
      <c r="AS3" s="237" t="s">
        <v>970</v>
      </c>
      <c r="AT3" s="238"/>
      <c r="AU3" s="237" t="s">
        <v>971</v>
      </c>
      <c r="AV3" s="238"/>
      <c r="AW3" s="237" t="s">
        <v>972</v>
      </c>
      <c r="AX3" s="238"/>
      <c r="AY3" s="63" t="s">
        <v>973</v>
      </c>
      <c r="AZ3" s="63"/>
      <c r="BA3" s="235"/>
      <c r="BB3" s="236"/>
      <c r="BC3" s="215" t="s">
        <v>966</v>
      </c>
      <c r="BD3" s="216"/>
      <c r="BE3" s="216"/>
      <c r="BF3" s="217"/>
      <c r="BG3" s="62"/>
      <c r="BH3" s="229"/>
      <c r="BI3" s="230"/>
      <c r="BJ3" s="230"/>
      <c r="BK3" s="231"/>
      <c r="BL3" s="62"/>
      <c r="BM3" s="218" t="s">
        <v>974</v>
      </c>
      <c r="BN3" s="219"/>
      <c r="BO3" s="219"/>
      <c r="BP3" s="220"/>
      <c r="BQ3" s="218" t="s">
        <v>742</v>
      </c>
      <c r="BR3" s="219"/>
      <c r="BS3" s="220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tr">
        <f>IF(BS_CONTROLE[[#This Row],[Entre - Estações]]=0, "-", BS_CONTROLE[[#This Row],[Entre - Estações]])</f>
        <v>ZAC-S</v>
      </c>
      <c r="AN501" s="104" t="str">
        <f>IF(BS_CONTROLE[[#This Row],[SB]]=0, "-", BS_CONTROLE[[#This Row],[SB]])</f>
        <v>ZACS</v>
      </c>
      <c r="AO501" s="104">
        <f>IF(BS_CONTROLE[[#This Row],[SUB]]=0, "-", BS_CONTROLE[[#This Row],[SUB]])</f>
        <v>68</v>
      </c>
      <c r="AP501" s="104">
        <f>BS_CONTROLE[[#This Row],[KM - Inicio]]</f>
        <v>77.212999999999994</v>
      </c>
      <c r="AQ501" s="104">
        <f>BS_CONTROLE[[#This Row],[KM - Inicio]]</f>
        <v>77.212999999999994</v>
      </c>
      <c r="AR501" s="107"/>
      <c r="AS501" s="107"/>
      <c r="AT501" s="107"/>
      <c r="AU501" s="135"/>
      <c r="AV501" s="135"/>
      <c r="AW501" s="14"/>
      <c r="AX501" s="14"/>
      <c r="AY501" s="160">
        <f t="shared" si="48"/>
        <v>0</v>
      </c>
      <c r="AZ501" s="151"/>
      <c r="BA501" s="108"/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/>
      <c r="BI501" s="17"/>
      <c r="BJ501" s="17"/>
      <c r="BK501" s="18"/>
      <c r="BL501" s="16"/>
      <c r="BM501" s="129"/>
      <c r="BN501" s="129"/>
      <c r="BO501" s="129"/>
      <c r="BP501" s="18"/>
      <c r="BQ501" s="12" t="str">
        <f t="shared" si="50"/>
        <v>Produção e Intervalo</v>
      </c>
      <c r="BR501" s="19">
        <f t="shared" si="51"/>
        <v>0</v>
      </c>
      <c r="BS501" s="19">
        <f t="shared" si="52"/>
        <v>0</v>
      </c>
      <c r="BT501" s="185" t="str">
        <f t="shared" si="53"/>
        <v/>
      </c>
    </row>
    <row r="502" spans="1:72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1704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/>
      <c r="AS502" s="107"/>
      <c r="AT502" s="107"/>
      <c r="AU502" s="135"/>
      <c r="AV502" s="135"/>
      <c r="AW502" s="14"/>
      <c r="AX502" s="14"/>
      <c r="AY502" s="160">
        <f t="shared" si="48"/>
        <v>0</v>
      </c>
      <c r="AZ502" s="151"/>
      <c r="BA502" s="108"/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/>
      <c r="BI502" s="17"/>
      <c r="BJ502" s="17"/>
      <c r="BK502" s="18"/>
      <c r="BL502" s="16"/>
      <c r="BM502" s="129"/>
      <c r="BN502" s="129"/>
      <c r="BO502" s="129"/>
      <c r="BP502" s="18"/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/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tr">
        <f>IF(BS_CONTROLE[[#This Row],[Atividade]]=0, "-", BS_CONTROLE[[#This Row],[Atividade]])</f>
        <v>RECOLHIMENTO DE MATERIAL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tr">
        <f>IF(BS_CONTROLE[[#This Row],[Entre - Estações]]=0, "-", BS_CONTROLE[[#This Row],[Entre - Estações]])</f>
        <v>ZDS</v>
      </c>
      <c r="AN504" s="104" t="str">
        <f>IF(BS_CONTROLE[[#This Row],[SB]]=0, "-", BS_CONTROLE[[#This Row],[SB]])</f>
        <v>ZDS1</v>
      </c>
      <c r="AO504" s="104">
        <f>IF(BS_CONTROLE[[#This Row],[SUB]]=0, "-", BS_CONTROLE[[#This Row],[SUB]])</f>
        <v>49</v>
      </c>
      <c r="AP504" s="104">
        <f>BS_CONTROLE[[#This Row],[KM - Inicio]]</f>
        <v>240.8</v>
      </c>
      <c r="AQ504" s="104">
        <f>BS_CONTROLE[[#This Row],[KM - Inicio]]</f>
        <v>240.8</v>
      </c>
      <c r="AR504" s="107"/>
      <c r="AS504" s="107"/>
      <c r="AT504" s="107"/>
      <c r="AU504" s="135"/>
      <c r="AV504" s="135"/>
      <c r="AW504" s="14"/>
      <c r="AX504" s="14"/>
      <c r="AY504" s="160">
        <f t="shared" si="48"/>
        <v>0</v>
      </c>
      <c r="AZ504" s="151"/>
      <c r="BA504" s="108"/>
      <c r="BB504" s="10" t="str">
        <f>IFERROR(_xlfn.XLOOKUP(AI504, BS_ATIVIDADE[ATIVIDADE],BS_ATIVIDADE[UNIDADE] ), "*")</f>
        <v>BINÁRIO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/>
      <c r="BI504" s="17"/>
      <c r="BJ504" s="17"/>
      <c r="BK504" s="18"/>
      <c r="BL504" s="16"/>
      <c r="BM504" s="129"/>
      <c r="BN504" s="129"/>
      <c r="BO504" s="129"/>
      <c r="BP504" s="18"/>
      <c r="BQ504" s="12" t="str">
        <f t="shared" si="50"/>
        <v>Produção e Intervalo</v>
      </c>
      <c r="BR504" s="19">
        <f t="shared" si="51"/>
        <v>0</v>
      </c>
      <c r="BS504" s="19">
        <f t="shared" si="52"/>
        <v>0</v>
      </c>
      <c r="BT504" s="185" t="str">
        <f t="shared" si="53"/>
        <v/>
      </c>
    </row>
    <row r="505" spans="1:72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tr">
        <f>IF(BS_CONTROLE[[#This Row],[Entre - Estações]]=0, "-", BS_CONTROLE[[#This Row],[Entre - Estações]])</f>
        <v>ZXI-ZIC</v>
      </c>
      <c r="AN505" s="104" t="str">
        <f>IF(BS_CONTROLE[[#This Row],[SB]]=0, "-", BS_CONTROLE[[#This Row],[SB]])</f>
        <v>224ZIC1</v>
      </c>
      <c r="AO505" s="104">
        <f>IF(BS_CONTROLE[[#This Row],[SUB]]=0, "-", BS_CONTROLE[[#This Row],[SUB]])</f>
        <v>49</v>
      </c>
      <c r="AP505" s="104">
        <f>BS_CONTROLE[[#This Row],[KM - Inicio]]</f>
        <v>225</v>
      </c>
      <c r="AQ505" s="104">
        <f>BS_CONTROLE[[#This Row],[KM - Inicio]]</f>
        <v>225</v>
      </c>
      <c r="AR505" s="107"/>
      <c r="AS505" s="107"/>
      <c r="AT505" s="107"/>
      <c r="AU505" s="135"/>
      <c r="AV505" s="135"/>
      <c r="AW505" s="14"/>
      <c r="AX505" s="14"/>
      <c r="AY505" s="160">
        <f t="shared" si="48"/>
        <v>0</v>
      </c>
      <c r="AZ505" s="151"/>
      <c r="BA505" s="108"/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/>
      <c r="BI505" s="17"/>
      <c r="BJ505" s="17"/>
      <c r="BK505" s="18"/>
      <c r="BL505" s="16"/>
      <c r="BM505" s="129"/>
      <c r="BN505" s="129"/>
      <c r="BO505" s="129"/>
      <c r="BP505" s="18"/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/>
      </c>
    </row>
    <row r="506" spans="1:72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/>
      <c r="AS506" s="107"/>
      <c r="AT506" s="107"/>
      <c r="AU506" s="135"/>
      <c r="AV506" s="135"/>
      <c r="AW506" s="14"/>
      <c r="AX506" s="14"/>
      <c r="AY506" s="160">
        <f t="shared" si="48"/>
        <v>0</v>
      </c>
      <c r="AZ506" s="151"/>
      <c r="BA506" s="108"/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/>
      <c r="BI506" s="17"/>
      <c r="BJ506" s="17"/>
      <c r="BK506" s="18"/>
      <c r="BL506" s="16"/>
      <c r="BM506" s="129"/>
      <c r="BN506" s="129"/>
      <c r="BO506" s="129"/>
      <c r="BP506" s="18"/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/>
      </c>
    </row>
    <row r="507" spans="1:72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/>
      <c r="AS507" s="107"/>
      <c r="AT507" s="107"/>
      <c r="AU507" s="135"/>
      <c r="AV507" s="135"/>
      <c r="AW507" s="14"/>
      <c r="AX507" s="14"/>
      <c r="AY507" s="160">
        <f t="shared" si="48"/>
        <v>0</v>
      </c>
      <c r="AZ507" s="151"/>
      <c r="BA507" s="108"/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/>
      <c r="BI507" s="17"/>
      <c r="BJ507" s="17"/>
      <c r="BK507" s="18"/>
      <c r="BL507" s="16"/>
      <c r="BM507" s="129"/>
      <c r="BN507" s="129"/>
      <c r="BO507" s="129"/>
      <c r="BP507" s="18"/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/>
      </c>
    </row>
    <row r="508" spans="1:72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/>
      <c r="AS508" s="107"/>
      <c r="AT508" s="107"/>
      <c r="AU508" s="135"/>
      <c r="AV508" s="135"/>
      <c r="AW508" s="14"/>
      <c r="AX508" s="14"/>
      <c r="AY508" s="160">
        <f t="shared" si="48"/>
        <v>0</v>
      </c>
      <c r="AZ508" s="151"/>
      <c r="BA508" s="108"/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/>
      <c r="BI508" s="17"/>
      <c r="BJ508" s="17"/>
      <c r="BK508" s="18"/>
      <c r="BL508" s="16"/>
      <c r="BM508" s="129"/>
      <c r="BN508" s="129"/>
      <c r="BO508" s="129"/>
      <c r="BP508" s="18"/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/>
      </c>
    </row>
    <row r="509" spans="1:72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/>
      <c r="AS509" s="107"/>
      <c r="AT509" s="107"/>
      <c r="AU509" s="135"/>
      <c r="AV509" s="135"/>
      <c r="AW509" s="14"/>
      <c r="AX509" s="14"/>
      <c r="AY509" s="160">
        <f t="shared" si="48"/>
        <v>0</v>
      </c>
      <c r="AZ509" s="151"/>
      <c r="BA509" s="108"/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/>
      <c r="BI509" s="17"/>
      <c r="BJ509" s="17"/>
      <c r="BK509" s="18"/>
      <c r="BL509" s="16"/>
      <c r="BM509" s="129"/>
      <c r="BN509" s="129"/>
      <c r="BO509" s="129"/>
      <c r="BP509" s="18"/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/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1706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1707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/>
      <c r="AS514" s="107"/>
      <c r="AT514" s="107"/>
      <c r="AU514" s="135"/>
      <c r="AV514" s="135"/>
      <c r="AW514" s="14"/>
      <c r="AX514" s="14"/>
      <c r="AY514" s="160">
        <f t="shared" si="48"/>
        <v>0</v>
      </c>
      <c r="AZ514" s="151"/>
      <c r="BA514" s="108"/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/>
      <c r="BI514" s="17"/>
      <c r="BJ514" s="17"/>
      <c r="BK514" s="18"/>
      <c r="BL514" s="16"/>
      <c r="BM514" s="129"/>
      <c r="BN514" s="129"/>
      <c r="BO514" s="129"/>
      <c r="BP514" s="18"/>
      <c r="BQ514" s="12" t="str">
        <f t="shared" si="50"/>
        <v>Produção e Intervalo</v>
      </c>
      <c r="BR514" s="19">
        <f t="shared" si="51"/>
        <v>0</v>
      </c>
      <c r="BS514" s="19">
        <f t="shared" si="52"/>
        <v>0</v>
      </c>
      <c r="BT514" s="185" t="str">
        <f t="shared" si="53"/>
        <v/>
      </c>
    </row>
    <row r="515" spans="1:72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8.3333333333333329E-2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/>
      <c r="AS515" s="107"/>
      <c r="AT515" s="107"/>
      <c r="AU515" s="135"/>
      <c r="AV515" s="135"/>
      <c r="AW515" s="14"/>
      <c r="AX515" s="14"/>
      <c r="AY515" s="160">
        <f t="shared" si="48"/>
        <v>0</v>
      </c>
      <c r="AZ515" s="151"/>
      <c r="BA515" s="108"/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/>
      <c r="BI515" s="17"/>
      <c r="BJ515" s="17"/>
      <c r="BK515" s="18"/>
      <c r="BL515" s="16"/>
      <c r="BM515" s="129"/>
      <c r="BN515" s="129"/>
      <c r="BO515" s="129"/>
      <c r="BP515" s="18"/>
      <c r="BQ515" s="12" t="str">
        <f t="shared" si="50"/>
        <v>Produção e Intervalo</v>
      </c>
      <c r="BR515" s="19">
        <f t="shared" si="51"/>
        <v>0</v>
      </c>
      <c r="BS515" s="19">
        <f t="shared" si="52"/>
        <v>0</v>
      </c>
      <c r="BT515" s="185" t="str">
        <f t="shared" si="53"/>
        <v/>
      </c>
    </row>
    <row r="516" spans="1:72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/>
      <c r="AS516" s="107"/>
      <c r="AT516" s="107"/>
      <c r="AU516" s="135"/>
      <c r="AV516" s="135"/>
      <c r="AW516" s="14"/>
      <c r="AX516" s="14"/>
      <c r="AY516" s="160">
        <f t="shared" si="48"/>
        <v>0</v>
      </c>
      <c r="AZ516" s="151"/>
      <c r="BA516" s="108"/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/>
      <c r="BI516" s="17"/>
      <c r="BJ516" s="17"/>
      <c r="BK516" s="18"/>
      <c r="BL516" s="16"/>
      <c r="BM516" s="129"/>
      <c r="BN516" s="129"/>
      <c r="BO516" s="129"/>
      <c r="BP516" s="18"/>
      <c r="BQ516" s="12" t="str">
        <f t="shared" si="50"/>
        <v>Produção e Intervalo</v>
      </c>
      <c r="BR516" s="19">
        <f t="shared" si="51"/>
        <v>0</v>
      </c>
      <c r="BS516" s="19">
        <f t="shared" si="52"/>
        <v>0</v>
      </c>
      <c r="BT516" s="185" t="str">
        <f t="shared" si="53"/>
        <v/>
      </c>
    </row>
    <row r="517" spans="1:72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/>
      <c r="AS517" s="107"/>
      <c r="AT517" s="107"/>
      <c r="AU517" s="135"/>
      <c r="AV517" s="135"/>
      <c r="AW517" s="14"/>
      <c r="AX517" s="14"/>
      <c r="AY517" s="160">
        <f t="shared" si="48"/>
        <v>0</v>
      </c>
      <c r="AZ517" s="151"/>
      <c r="BA517" s="108"/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/>
      <c r="BI517" s="17"/>
      <c r="BJ517" s="17"/>
      <c r="BK517" s="18"/>
      <c r="BL517" s="16"/>
      <c r="BM517" s="129"/>
      <c r="BN517" s="129"/>
      <c r="BO517" s="129"/>
      <c r="BP517" s="18"/>
      <c r="BQ517" s="12" t="str">
        <f t="shared" si="50"/>
        <v>Produção e Intervalo</v>
      </c>
      <c r="BR517" s="19">
        <f t="shared" si="51"/>
        <v>0</v>
      </c>
      <c r="BS517" s="19">
        <f t="shared" si="52"/>
        <v>0</v>
      </c>
      <c r="BT517" s="185" t="str">
        <f t="shared" si="53"/>
        <v/>
      </c>
    </row>
    <row r="518" spans="1:72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1708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/>
      <c r="AS518" s="107"/>
      <c r="AT518" s="107"/>
      <c r="AU518" s="135"/>
      <c r="AV518" s="135"/>
      <c r="AW518" s="14"/>
      <c r="AX518" s="14"/>
      <c r="AY518" s="160">
        <f t="shared" si="48"/>
        <v>0</v>
      </c>
      <c r="AZ518" s="151"/>
      <c r="BA518" s="108"/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/>
      <c r="BI518" s="17"/>
      <c r="BJ518" s="17"/>
      <c r="BK518" s="18"/>
      <c r="BL518" s="16"/>
      <c r="BM518" s="129"/>
      <c r="BN518" s="129"/>
      <c r="BO518" s="129"/>
      <c r="BP518" s="18"/>
      <c r="BQ518" s="12" t="str">
        <f t="shared" si="50"/>
        <v>Produção e Intervalo</v>
      </c>
      <c r="BR518" s="19">
        <f t="shared" si="51"/>
        <v>0</v>
      </c>
      <c r="BS518" s="19">
        <f t="shared" si="52"/>
        <v>0</v>
      </c>
      <c r="BT518" s="185" t="str">
        <f t="shared" si="53"/>
        <v/>
      </c>
    </row>
    <row r="519" spans="1:72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1709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/>
      <c r="AS519" s="107"/>
      <c r="AT519" s="107"/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0</v>
      </c>
      <c r="AZ519" s="151"/>
      <c r="BA519" s="108"/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/>
      <c r="BI519" s="17"/>
      <c r="BJ519" s="17"/>
      <c r="BK519" s="18"/>
      <c r="BL519" s="16"/>
      <c r="BM519" s="129"/>
      <c r="BN519" s="129"/>
      <c r="BO519" s="129"/>
      <c r="BP519" s="18"/>
      <c r="BQ519" s="12" t="str">
        <f t="shared" si="50"/>
        <v>Produção e Intervalo</v>
      </c>
      <c r="BR519" s="19">
        <f t="shared" si="51"/>
        <v>0</v>
      </c>
      <c r="BS519" s="19">
        <f t="shared" si="52"/>
        <v>0</v>
      </c>
      <c r="BT519" s="185" t="str">
        <f t="shared" si="53"/>
        <v/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1710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/>
      <c r="AS521" s="107"/>
      <c r="AT521" s="107"/>
      <c r="AU521" s="135"/>
      <c r="AV521" s="135"/>
      <c r="AW521" s="14"/>
      <c r="AX521" s="14"/>
      <c r="AY521" s="160">
        <f t="shared" si="54"/>
        <v>0</v>
      </c>
      <c r="AZ521" s="151"/>
      <c r="BA521" s="108"/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/>
      <c r="BI521" s="17"/>
      <c r="BJ521" s="17"/>
      <c r="BK521" s="18"/>
      <c r="BL521" s="16"/>
      <c r="BM521" s="129"/>
      <c r="BN521" s="129"/>
      <c r="BO521" s="129"/>
      <c r="BP521" s="18"/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/>
      </c>
    </row>
    <row r="522" spans="1:72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/>
      <c r="AS522" s="107"/>
      <c r="AT522" s="107"/>
      <c r="AU522" s="135"/>
      <c r="AV522" s="135"/>
      <c r="AW522" s="14"/>
      <c r="AX522" s="14"/>
      <c r="AY522" s="160">
        <f t="shared" si="54"/>
        <v>0</v>
      </c>
      <c r="AZ522" s="151"/>
      <c r="BA522" s="108"/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/>
      <c r="BI522" s="17"/>
      <c r="BJ522" s="17"/>
      <c r="BK522" s="18"/>
      <c r="BL522" s="16"/>
      <c r="BM522" s="129"/>
      <c r="BN522" s="129"/>
      <c r="BO522" s="129"/>
      <c r="BP522" s="18"/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/>
      </c>
    </row>
    <row r="523" spans="1:72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/>
      <c r="AS523" s="107"/>
      <c r="AT523" s="107"/>
      <c r="AU523" s="135"/>
      <c r="AV523" s="135"/>
      <c r="AW523" s="14"/>
      <c r="AX523" s="14"/>
      <c r="AY523" s="160">
        <f t="shared" si="54"/>
        <v>0</v>
      </c>
      <c r="AZ523" s="151"/>
      <c r="BA523" s="108"/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/>
      <c r="BI523" s="17"/>
      <c r="BJ523" s="17"/>
      <c r="BK523" s="18"/>
      <c r="BL523" s="16"/>
      <c r="BM523" s="129"/>
      <c r="BN523" s="129"/>
      <c r="BO523" s="129"/>
      <c r="BP523" s="18"/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/>
      </c>
    </row>
    <row r="524" spans="1:72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/>
      <c r="AS524" s="107"/>
      <c r="AT524" s="107"/>
      <c r="AU524" s="135"/>
      <c r="AV524" s="135"/>
      <c r="AW524" s="14"/>
      <c r="AX524" s="14"/>
      <c r="AY524" s="160">
        <f t="shared" si="54"/>
        <v>0</v>
      </c>
      <c r="AZ524" s="151"/>
      <c r="BA524" s="108"/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/>
      <c r="BI524" s="17"/>
      <c r="BJ524" s="17"/>
      <c r="BK524" s="18"/>
      <c r="BL524" s="16"/>
      <c r="BM524" s="129"/>
      <c r="BN524" s="129"/>
      <c r="BO524" s="129"/>
      <c r="BP524" s="18"/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/>
      </c>
    </row>
    <row r="525" spans="1:72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/>
      <c r="AS525" s="107"/>
      <c r="AT525" s="107"/>
      <c r="AU525" s="135"/>
      <c r="AV525" s="135"/>
      <c r="AW525" s="14"/>
      <c r="AX525" s="14"/>
      <c r="AY525" s="160">
        <f t="shared" si="54"/>
        <v>0</v>
      </c>
      <c r="AZ525" s="151"/>
      <c r="BA525" s="108"/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/>
      <c r="BI525" s="17"/>
      <c r="BJ525" s="17"/>
      <c r="BK525" s="18"/>
      <c r="BL525" s="16"/>
      <c r="BM525" s="129"/>
      <c r="BN525" s="129"/>
      <c r="BO525" s="129"/>
      <c r="BP525" s="18"/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/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1711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1712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/>
      <c r="AS527" s="107"/>
      <c r="AT527" s="107"/>
      <c r="AU527" s="135"/>
      <c r="AV527" s="135"/>
      <c r="AW527" s="14"/>
      <c r="AX527" s="14"/>
      <c r="AY527" s="160">
        <f t="shared" si="54"/>
        <v>0</v>
      </c>
      <c r="AZ527" s="151"/>
      <c r="BA527" s="108"/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/>
      <c r="BI527" s="17"/>
      <c r="BJ527" s="17"/>
      <c r="BK527" s="18"/>
      <c r="BL527" s="16"/>
      <c r="BM527" s="129"/>
      <c r="BN527" s="129"/>
      <c r="BO527" s="129"/>
      <c r="BP527" s="18"/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/>
      </c>
    </row>
    <row r="528" spans="1:72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1711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1713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tr">
        <f>IF(BS_CONTROLE[[#This Row],[Atividade]]=0, "-", BS_CONTROLE[[#This Row],[Atividade]])</f>
        <v>MODERNIZAÇÃO - RECOLHIMENTO DE DORMENTE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/>
      <c r="AS528" s="107"/>
      <c r="AT528" s="107"/>
      <c r="AU528" s="135"/>
      <c r="AV528" s="135"/>
      <c r="AW528" s="14"/>
      <c r="AX528" s="14"/>
      <c r="AY528" s="160">
        <f t="shared" si="54"/>
        <v>0</v>
      </c>
      <c r="AZ528" s="151"/>
      <c r="BA528" s="108"/>
      <c r="BB528" s="10" t="str">
        <f>IFERROR(_xlfn.XLOOKUP(AI528, BS_ATIVIDADE[ATIVIDADE],BS_ATIVIDADE[UNIDADE] ), "*")</f>
        <v>Nº DE DORMENTES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/>
      <c r="BI528" s="17"/>
      <c r="BJ528" s="17"/>
      <c r="BK528" s="18"/>
      <c r="BL528" s="16"/>
      <c r="BM528" s="129"/>
      <c r="BN528" s="129"/>
      <c r="BO528" s="129"/>
      <c r="BP528" s="18"/>
      <c r="BQ528" s="12" t="str">
        <f t="shared" si="56"/>
        <v>Produção e Intervalo</v>
      </c>
      <c r="BR528" s="19">
        <f t="shared" si="57"/>
        <v>0</v>
      </c>
      <c r="BS528" s="19">
        <f t="shared" si="58"/>
        <v>0</v>
      </c>
      <c r="BT528" s="185" t="str">
        <f t="shared" si="59"/>
        <v/>
      </c>
    </row>
    <row r="529" spans="1:72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1714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/>
      <c r="AS529" s="107"/>
      <c r="AT529" s="107"/>
      <c r="AU529" s="135"/>
      <c r="AV529" s="135"/>
      <c r="AW529" s="14"/>
      <c r="AX529" s="14"/>
      <c r="AY529" s="160">
        <f t="shared" si="54"/>
        <v>0</v>
      </c>
      <c r="AZ529" s="151"/>
      <c r="BA529" s="108"/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/>
      <c r="BI529" s="17"/>
      <c r="BJ529" s="17"/>
      <c r="BK529" s="18"/>
      <c r="BL529" s="16"/>
      <c r="BM529" s="129"/>
      <c r="BN529" s="129"/>
      <c r="BO529" s="129"/>
      <c r="BP529" s="18"/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/>
      </c>
    </row>
    <row r="530" spans="1:72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1715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/>
      <c r="AS530" s="107"/>
      <c r="AT530" s="107"/>
      <c r="AU530" s="135"/>
      <c r="AV530" s="135"/>
      <c r="AW530" s="14"/>
      <c r="AX530" s="14"/>
      <c r="AY530" s="160">
        <f t="shared" si="54"/>
        <v>0</v>
      </c>
      <c r="AZ530" s="151"/>
      <c r="BA530" s="108"/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/>
      <c r="BI530" s="17"/>
      <c r="BJ530" s="17"/>
      <c r="BK530" s="18"/>
      <c r="BL530" s="16"/>
      <c r="BM530" s="129"/>
      <c r="BN530" s="129"/>
      <c r="BO530" s="129"/>
      <c r="BP530" s="18"/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/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1716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/>
      <c r="AS534" s="107"/>
      <c r="AT534" s="107"/>
      <c r="AU534" s="135"/>
      <c r="AV534" s="135"/>
      <c r="AW534" s="14"/>
      <c r="AX534" s="14"/>
      <c r="AY534" s="160">
        <f t="shared" si="54"/>
        <v>0</v>
      </c>
      <c r="AZ534" s="151"/>
      <c r="BA534" s="108"/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/>
      <c r="BI534" s="17"/>
      <c r="BJ534" s="17"/>
      <c r="BK534" s="18"/>
      <c r="BL534" s="16"/>
      <c r="BM534" s="129"/>
      <c r="BN534" s="129"/>
      <c r="BO534" s="129"/>
      <c r="BP534" s="18"/>
      <c r="BQ534" s="12" t="str">
        <f t="shared" si="56"/>
        <v>Produção e Intervalo</v>
      </c>
      <c r="BR534" s="19">
        <f t="shared" si="57"/>
        <v>0</v>
      </c>
      <c r="BS534" s="19">
        <f t="shared" si="58"/>
        <v>0</v>
      </c>
      <c r="BT534" s="185" t="str">
        <f t="shared" si="59"/>
        <v/>
      </c>
    </row>
    <row r="535" spans="1:72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1717</v>
      </c>
      <c r="W535" s="149" t="s">
        <v>1718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/>
      <c r="AS535" s="107"/>
      <c r="AT535" s="107"/>
      <c r="AU535" s="135"/>
      <c r="AV535" s="135"/>
      <c r="AW535" s="14"/>
      <c r="AX535" s="14"/>
      <c r="AY535" s="160">
        <f t="shared" si="54"/>
        <v>0</v>
      </c>
      <c r="AZ535" s="151"/>
      <c r="BA535" s="108"/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/>
      <c r="BI535" s="17"/>
      <c r="BJ535" s="17"/>
      <c r="BK535" s="18"/>
      <c r="BL535" s="16"/>
      <c r="BM535" s="129"/>
      <c r="BN535" s="129"/>
      <c r="BO535" s="129"/>
      <c r="BP535" s="18"/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/>
      </c>
    </row>
    <row r="536" spans="1:72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1719</v>
      </c>
      <c r="N536" s="126" t="s">
        <v>1720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1721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/>
      <c r="AS536" s="107"/>
      <c r="AT536" s="107"/>
      <c r="AU536" s="135"/>
      <c r="AV536" s="135"/>
      <c r="AW536" s="14"/>
      <c r="AX536" s="14"/>
      <c r="AY536" s="160">
        <f t="shared" si="54"/>
        <v>0</v>
      </c>
      <c r="AZ536" s="151"/>
      <c r="BA536" s="108"/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/>
      <c r="BI536" s="17"/>
      <c r="BJ536" s="17"/>
      <c r="BK536" s="18"/>
      <c r="BL536" s="16"/>
      <c r="BM536" s="129"/>
      <c r="BN536" s="129"/>
      <c r="BO536" s="129"/>
      <c r="BP536" s="18"/>
      <c r="BQ536" s="12" t="str">
        <f t="shared" si="56"/>
        <v>Produção e Intervalo</v>
      </c>
      <c r="BR536" s="19">
        <f t="shared" si="57"/>
        <v>0</v>
      </c>
      <c r="BS536" s="19">
        <f t="shared" si="58"/>
        <v>0</v>
      </c>
      <c r="BT536" s="185" t="str">
        <f t="shared" si="59"/>
        <v/>
      </c>
    </row>
    <row r="537" spans="1:72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tr">
        <f>IF(BS_CONTROLE[[#This Row],[SB]]=0, "-", BS_CONTROLE[[#This Row],[SB]])</f>
        <v>ZPT1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/>
      <c r="AS537" s="107"/>
      <c r="AT537" s="107"/>
      <c r="AU537" s="135"/>
      <c r="AV537" s="135"/>
      <c r="AW537" s="14"/>
      <c r="AX537" s="14"/>
      <c r="AY537" s="160">
        <f t="shared" si="54"/>
        <v>0</v>
      </c>
      <c r="AZ537" s="151"/>
      <c r="BA537" s="108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/>
      <c r="BI537" s="17"/>
      <c r="BJ537" s="17"/>
      <c r="BK537" s="18"/>
      <c r="BL537" s="16"/>
      <c r="BM537" s="129"/>
      <c r="BN537" s="129"/>
      <c r="BO537" s="129"/>
      <c r="BP537" s="18"/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/>
      </c>
    </row>
    <row r="538" spans="1:72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/>
      <c r="AS538" s="107"/>
      <c r="AT538" s="107"/>
      <c r="AU538" s="135"/>
      <c r="AV538" s="135"/>
      <c r="AW538" s="14"/>
      <c r="AX538" s="14"/>
      <c r="AY538" s="160">
        <f t="shared" si="54"/>
        <v>0</v>
      </c>
      <c r="AZ538" s="151"/>
      <c r="BA538" s="108"/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/>
      <c r="BI538" s="17"/>
      <c r="BJ538" s="17"/>
      <c r="BK538" s="18"/>
      <c r="BL538" s="16"/>
      <c r="BM538" s="129"/>
      <c r="BN538" s="129"/>
      <c r="BO538" s="129"/>
      <c r="BP538" s="18"/>
      <c r="BQ538" s="12" t="str">
        <f t="shared" si="56"/>
        <v>Produção e Intervalo</v>
      </c>
      <c r="BR538" s="19">
        <f t="shared" si="57"/>
        <v>0</v>
      </c>
      <c r="BS538" s="19">
        <f t="shared" si="58"/>
        <v>0</v>
      </c>
      <c r="BT538" s="185" t="str">
        <f t="shared" si="59"/>
        <v/>
      </c>
    </row>
    <row r="539" spans="1:72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/>
      <c r="AS539" s="107"/>
      <c r="AT539" s="107"/>
      <c r="AU539" s="135"/>
      <c r="AV539" s="135"/>
      <c r="AW539" s="14"/>
      <c r="AX539" s="14"/>
      <c r="AY539" s="160">
        <f t="shared" si="54"/>
        <v>0</v>
      </c>
      <c r="AZ539" s="151"/>
      <c r="BA539" s="108"/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/>
      <c r="BI539" s="17"/>
      <c r="BJ539" s="17"/>
      <c r="BK539" s="18"/>
      <c r="BL539" s="16"/>
      <c r="BM539" s="129"/>
      <c r="BN539" s="129"/>
      <c r="BO539" s="129"/>
      <c r="BP539" s="18"/>
      <c r="BQ539" s="12" t="str">
        <f t="shared" si="56"/>
        <v>Produção e Intervalo</v>
      </c>
      <c r="BR539" s="19">
        <f t="shared" si="57"/>
        <v>0</v>
      </c>
      <c r="BS539" s="19">
        <f t="shared" si="58"/>
        <v>0</v>
      </c>
      <c r="BT539" s="185" t="str">
        <f t="shared" si="59"/>
        <v/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/>
      </c>
      <c r="B542" s="101"/>
      <c r="C5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2" s="103"/>
      <c r="E542" s="155">
        <v>536</v>
      </c>
      <c r="F542" s="125"/>
      <c r="G542" s="140" t="str">
        <f>IF(D542="","*",VLOOKUP(F542,BS_ATIVIDADE[],3,FALSE))</f>
        <v>*</v>
      </c>
      <c r="H542" s="105"/>
      <c r="I542" s="105"/>
      <c r="J542" s="104"/>
      <c r="K542" s="104"/>
      <c r="L542" s="104"/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5"/>
      <c r="P542" s="105"/>
      <c r="Q542" s="104"/>
      <c r="R542" s="10" t="str">
        <f>IFERROR(_xlfn.XLOOKUP(F542, BS_ATIVIDADE[ATIVIDADE],BS_ATIVIDADE[UNIDADE] ), "*")</f>
        <v>*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4"/>
      <c r="W542" s="149"/>
      <c r="X542" s="103"/>
      <c r="Y542" s="128"/>
      <c r="Z542" s="103"/>
      <c r="AA542" s="104"/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4" t="str">
        <f>IF(BS_CONTROLE[[#This Row],[Entre - Estações]]=0, "-", BS_CONTROLE[[#This Row],[Entre - Estações]])</f>
        <v>-</v>
      </c>
      <c r="AN542" s="104" t="str">
        <f>IF(BS_CONTROLE[[#This Row],[SB]]=0, "-", BS_CONTROLE[[#This Row],[SB]])</f>
        <v>-</v>
      </c>
      <c r="AO542" s="104" t="str">
        <f>IF(BS_CONTROLE[[#This Row],[SUB]]=0, "-", BS_CONTROLE[[#This Row],[SUB]])</f>
        <v>-</v>
      </c>
      <c r="AP542" s="104">
        <f>BS_CONTROLE[[#This Row],[KM - Inicio]]</f>
        <v>0</v>
      </c>
      <c r="AQ542" s="104">
        <f>BS_CONTROLE[[#This Row],[KM - Inicio]]</f>
        <v>0</v>
      </c>
      <c r="AR542" s="107"/>
      <c r="AS542" s="107"/>
      <c r="AT542" s="107"/>
      <c r="AU542" s="135"/>
      <c r="AV542" s="135"/>
      <c r="AW542" s="14"/>
      <c r="AX542" s="14"/>
      <c r="AY542" s="160" t="str">
        <f t="shared" si="54"/>
        <v>*</v>
      </c>
      <c r="AZ542" s="151"/>
      <c r="BA542" s="108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5" t="str">
        <f t="shared" si="59"/>
        <v/>
      </c>
    </row>
    <row r="543" spans="1:72" hidden="1">
      <c r="A543" s="47" t="str">
        <f t="shared" si="55"/>
        <v/>
      </c>
      <c r="B543" s="101"/>
      <c r="C5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3" s="103"/>
      <c r="E543" s="155">
        <v>537</v>
      </c>
      <c r="F543" s="125"/>
      <c r="G543" s="140" t="str">
        <f>IF(D543="","*",VLOOKUP(F543,BS_ATIVIDADE[],3,FALSE))</f>
        <v>*</v>
      </c>
      <c r="H543" s="105"/>
      <c r="I543" s="105"/>
      <c r="J543" s="104"/>
      <c r="K543" s="104"/>
      <c r="L543" s="104"/>
      <c r="M543" s="126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5"/>
      <c r="P543" s="105"/>
      <c r="Q543" s="104"/>
      <c r="R543" s="10" t="str">
        <f>IFERROR(_xlfn.XLOOKUP(F543, BS_ATIVIDADE[ATIVIDADE],BS_ATIVIDADE[UNIDADE] ), "*")</f>
        <v>*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4"/>
      <c r="W543" s="149"/>
      <c r="X543" s="103"/>
      <c r="Y543" s="128"/>
      <c r="Z543" s="103"/>
      <c r="AA543" s="104"/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4" t="str">
        <f>IF(BS_CONTROLE[[#This Row],[Entre - Estações]]=0, "-", BS_CONTROLE[[#This Row],[Entre - Estações]])</f>
        <v>-</v>
      </c>
      <c r="AN543" s="104" t="str">
        <f>IF(BS_CONTROLE[[#This Row],[SB]]=0, "-", BS_CONTROLE[[#This Row],[SB]])</f>
        <v>-</v>
      </c>
      <c r="AO543" s="104" t="str">
        <f>IF(BS_CONTROLE[[#This Row],[SUB]]=0, "-", BS_CONTROLE[[#This Row],[SUB]])</f>
        <v>-</v>
      </c>
      <c r="AP543" s="104">
        <f>BS_CONTROLE[[#This Row],[KM - Inicio]]</f>
        <v>0</v>
      </c>
      <c r="AQ543" s="104">
        <f>BS_CONTROLE[[#This Row],[KM - Inicio]]</f>
        <v>0</v>
      </c>
      <c r="AR543" s="107"/>
      <c r="AS543" s="107"/>
      <c r="AT543" s="107"/>
      <c r="AU543" s="135"/>
      <c r="AV543" s="135"/>
      <c r="AW543" s="14"/>
      <c r="AX543" s="14"/>
      <c r="AY543" s="160" t="str">
        <f t="shared" si="54"/>
        <v>*</v>
      </c>
      <c r="AZ543" s="151"/>
      <c r="BA543" s="108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5" t="str">
        <f t="shared" si="59"/>
        <v/>
      </c>
    </row>
    <row r="544" spans="1:72" hidden="1">
      <c r="A544" s="47" t="str">
        <f t="shared" si="55"/>
        <v/>
      </c>
      <c r="B544" s="101"/>
      <c r="C5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4" s="103"/>
      <c r="E544" s="155">
        <v>538</v>
      </c>
      <c r="F544" s="125"/>
      <c r="G544" s="140" t="str">
        <f>IF(D544="","*",VLOOKUP(F544,BS_ATIVIDADE[],3,FALSE))</f>
        <v>*</v>
      </c>
      <c r="H544" s="105"/>
      <c r="I544" s="105"/>
      <c r="J544" s="104"/>
      <c r="K544" s="104"/>
      <c r="L544" s="104"/>
      <c r="M544" s="126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5"/>
      <c r="P544" s="105"/>
      <c r="Q544" s="104"/>
      <c r="R544" s="10" t="str">
        <f>IFERROR(_xlfn.XLOOKUP(F544, BS_ATIVIDADE[ATIVIDADE],BS_ATIVIDADE[UNIDADE] ), "*")</f>
        <v>*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4"/>
      <c r="W544" s="149"/>
      <c r="X544" s="103"/>
      <c r="Y544" s="128"/>
      <c r="Z544" s="103"/>
      <c r="AA544" s="104"/>
      <c r="AB544" s="102"/>
      <c r="AC544" s="150"/>
      <c r="AD544" s="106"/>
      <c r="AE544" s="104"/>
      <c r="AF544" s="104"/>
      <c r="AG544" s="104"/>
      <c r="AH544" s="15"/>
      <c r="AI544" s="125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4" t="str">
        <f>IF(BS_CONTROLE[[#This Row],[Entre - Estações]]=0, "-", BS_CONTROLE[[#This Row],[Entre - Estações]])</f>
        <v>-</v>
      </c>
      <c r="AN544" s="104" t="str">
        <f>IF(BS_CONTROLE[[#This Row],[SB]]=0, "-", BS_CONTROLE[[#This Row],[SB]])</f>
        <v>-</v>
      </c>
      <c r="AO544" s="104" t="str">
        <f>IF(BS_CONTROLE[[#This Row],[SUB]]=0, "-", BS_CONTROLE[[#This Row],[SUB]])</f>
        <v>-</v>
      </c>
      <c r="AP544" s="104">
        <f>BS_CONTROLE[[#This Row],[KM - Inicio]]</f>
        <v>0</v>
      </c>
      <c r="AQ544" s="104">
        <f>BS_CONTROLE[[#This Row],[KM - Inicio]]</f>
        <v>0</v>
      </c>
      <c r="AR544" s="107"/>
      <c r="AS544" s="107"/>
      <c r="AT544" s="107"/>
      <c r="AU544" s="135"/>
      <c r="AV544" s="135"/>
      <c r="AW544" s="14"/>
      <c r="AX544" s="14"/>
      <c r="AY544" s="160" t="str">
        <f t="shared" si="54"/>
        <v>*</v>
      </c>
      <c r="AZ544" s="151"/>
      <c r="BA544" s="108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/>
      </c>
      <c r="B547" s="101"/>
      <c r="C5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7" s="103"/>
      <c r="E547" s="155">
        <v>541</v>
      </c>
      <c r="F547" s="125"/>
      <c r="G547" s="140" t="str">
        <f>IF(D547="","*",VLOOKUP(F547,BS_ATIVIDADE[],3,FALSE))</f>
        <v>*</v>
      </c>
      <c r="H547" s="105"/>
      <c r="I547" s="105"/>
      <c r="J547" s="104"/>
      <c r="K547" s="104"/>
      <c r="L547" s="104"/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5"/>
      <c r="P547" s="105"/>
      <c r="Q547" s="104"/>
      <c r="R547" s="10" t="str">
        <f>IFERROR(_xlfn.XLOOKUP(F547, BS_ATIVIDADE[ATIVIDADE],BS_ATIVIDADE[UNIDADE] ), "*")</f>
        <v>*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4"/>
      <c r="W547" s="149"/>
      <c r="X547" s="103"/>
      <c r="Y547" s="128"/>
      <c r="Z547" s="103"/>
      <c r="AA547" s="104"/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4" t="str">
        <f>IF(BS_CONTROLE[[#This Row],[Entre - Estações]]=0, "-", BS_CONTROLE[[#This Row],[Entre - Estações]])</f>
        <v>-</v>
      </c>
      <c r="AN547" s="104" t="str">
        <f>IF(BS_CONTROLE[[#This Row],[SB]]=0, "-", BS_CONTROLE[[#This Row],[SB]])</f>
        <v>-</v>
      </c>
      <c r="AO547" s="104" t="str">
        <f>IF(BS_CONTROLE[[#This Row],[SUB]]=0, "-", BS_CONTROLE[[#This Row],[SUB]])</f>
        <v>-</v>
      </c>
      <c r="AP547" s="104">
        <f>BS_CONTROLE[[#This Row],[KM - Inicio]]</f>
        <v>0</v>
      </c>
      <c r="AQ547" s="104">
        <f>BS_CONTROLE[[#This Row],[KM - Inicio]]</f>
        <v>0</v>
      </c>
      <c r="AR547" s="107"/>
      <c r="AS547" s="107"/>
      <c r="AT547" s="107"/>
      <c r="AU547" s="135"/>
      <c r="AV547" s="135"/>
      <c r="AW547" s="14"/>
      <c r="AX547" s="14"/>
      <c r="AY547" s="160" t="str">
        <f t="shared" si="54"/>
        <v>*</v>
      </c>
      <c r="AZ547" s="151"/>
      <c r="BA547" s="108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5" t="str">
        <f t="shared" si="59"/>
        <v/>
      </c>
    </row>
    <row r="548" spans="1:72" hidden="1">
      <c r="A548" s="47" t="str">
        <f t="shared" si="55"/>
        <v/>
      </c>
      <c r="B548" s="101"/>
      <c r="C5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8" s="103"/>
      <c r="E548" s="155">
        <v>542</v>
      </c>
      <c r="F548" s="125"/>
      <c r="G548" s="140" t="str">
        <f>IF(D548="","*",VLOOKUP(F548,BS_ATIVIDADE[],3,FALSE))</f>
        <v>*</v>
      </c>
      <c r="H548" s="105"/>
      <c r="I548" s="105"/>
      <c r="J548" s="104"/>
      <c r="K548" s="104"/>
      <c r="L548" s="104"/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5"/>
      <c r="P548" s="105"/>
      <c r="Q548" s="104"/>
      <c r="R548" s="10" t="str">
        <f>IFERROR(_xlfn.XLOOKUP(F548, BS_ATIVIDADE[ATIVIDADE],BS_ATIVIDADE[UNIDADE] ), "*")</f>
        <v>*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4"/>
      <c r="W548" s="149"/>
      <c r="X548" s="103"/>
      <c r="Y548" s="128"/>
      <c r="Z548" s="103"/>
      <c r="AA548" s="104"/>
      <c r="AB548" s="102"/>
      <c r="AC548" s="150"/>
      <c r="AD548" s="106"/>
      <c r="AE548" s="104"/>
      <c r="AF548" s="104"/>
      <c r="AG548" s="104"/>
      <c r="AH548" s="15"/>
      <c r="AI548" s="125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4" t="str">
        <f>IF(BS_CONTROLE[[#This Row],[Entre - Estações]]=0, "-", BS_CONTROLE[[#This Row],[Entre - Estações]])</f>
        <v>-</v>
      </c>
      <c r="AN548" s="104" t="str">
        <f>IF(BS_CONTROLE[[#This Row],[SB]]=0, "-", BS_CONTROLE[[#This Row],[SB]])</f>
        <v>-</v>
      </c>
      <c r="AO548" s="104" t="str">
        <f>IF(BS_CONTROLE[[#This Row],[SUB]]=0, "-", BS_CONTROLE[[#This Row],[SUB]])</f>
        <v>-</v>
      </c>
      <c r="AP548" s="104">
        <f>BS_CONTROLE[[#This Row],[KM - Inicio]]</f>
        <v>0</v>
      </c>
      <c r="AQ548" s="104">
        <f>BS_CONTROLE[[#This Row],[KM - Inicio]]</f>
        <v>0</v>
      </c>
      <c r="AR548" s="107"/>
      <c r="AS548" s="107"/>
      <c r="AT548" s="107"/>
      <c r="AU548" s="135"/>
      <c r="AV548" s="135"/>
      <c r="AW548" s="14"/>
      <c r="AX548" s="14"/>
      <c r="AY548" s="160" t="str">
        <f t="shared" si="54"/>
        <v>*</v>
      </c>
      <c r="AZ548" s="151"/>
      <c r="BA548" s="108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5" t="str">
        <f t="shared" si="59"/>
        <v/>
      </c>
    </row>
    <row r="549" spans="1:72" hidden="1">
      <c r="A549" s="47" t="str">
        <f t="shared" si="55"/>
        <v/>
      </c>
      <c r="B549" s="101"/>
      <c r="C5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9" s="103"/>
      <c r="E549" s="155">
        <v>543</v>
      </c>
      <c r="F549" s="125"/>
      <c r="G549" s="140" t="str">
        <f>IF(D549="","*",VLOOKUP(F549,BS_ATIVIDADE[],3,FALSE))</f>
        <v>*</v>
      </c>
      <c r="H549" s="105"/>
      <c r="I549" s="105"/>
      <c r="J549" s="104"/>
      <c r="K549" s="104"/>
      <c r="L549" s="104"/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5"/>
      <c r="P549" s="105"/>
      <c r="Q549" s="104"/>
      <c r="R549" s="10" t="str">
        <f>IFERROR(_xlfn.XLOOKUP(F549, BS_ATIVIDADE[ATIVIDADE],BS_ATIVIDADE[UNIDADE] ), "*")</f>
        <v>*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4"/>
      <c r="W549" s="149"/>
      <c r="X549" s="103"/>
      <c r="Y549" s="128"/>
      <c r="Z549" s="103"/>
      <c r="AA549" s="104"/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-</v>
      </c>
      <c r="AN549" s="104" t="str">
        <f>IF(BS_CONTROLE[[#This Row],[SB]]=0, "-", BS_CONTROLE[[#This Row],[SB]])</f>
        <v>-</v>
      </c>
      <c r="AO549" s="104" t="str">
        <f>IF(BS_CONTROLE[[#This Row],[SUB]]=0, "-", BS_CONTROLE[[#This Row],[SUB]])</f>
        <v>-</v>
      </c>
      <c r="AP549" s="104">
        <f>BS_CONTROLE[[#This Row],[KM - Inicio]]</f>
        <v>0</v>
      </c>
      <c r="AQ549" s="104">
        <f>BS_CONTROLE[[#This Row],[KM - Inicio]]</f>
        <v>0</v>
      </c>
      <c r="AR549" s="107"/>
      <c r="AS549" s="107"/>
      <c r="AT549" s="107"/>
      <c r="AU549" s="135"/>
      <c r="AV549" s="135"/>
      <c r="AW549" s="14"/>
      <c r="AX549" s="14"/>
      <c r="AY549" s="160" t="str">
        <f t="shared" si="54"/>
        <v>*</v>
      </c>
      <c r="AZ549" s="151"/>
      <c r="BA549" s="108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5" t="str">
        <f t="shared" si="59"/>
        <v/>
      </c>
    </row>
    <row r="550" spans="1:72" hidden="1">
      <c r="A550" s="47" t="str">
        <f t="shared" si="55"/>
        <v/>
      </c>
      <c r="B550" s="101"/>
      <c r="C5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0" s="103"/>
      <c r="E550" s="155">
        <v>544</v>
      </c>
      <c r="F550" s="125"/>
      <c r="G550" s="140" t="str">
        <f>IF(D550="","*",VLOOKUP(F550,BS_ATIVIDADE[],3,FALSE))</f>
        <v>*</v>
      </c>
      <c r="H550" s="105"/>
      <c r="I550" s="105"/>
      <c r="J550" s="104"/>
      <c r="K550" s="104"/>
      <c r="L550" s="104"/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5"/>
      <c r="P550" s="105"/>
      <c r="Q550" s="104"/>
      <c r="R550" s="10" t="str">
        <f>IFERROR(_xlfn.XLOOKUP(F550, BS_ATIVIDADE[ATIVIDADE],BS_ATIVIDADE[UNIDADE] ), "*")</f>
        <v>*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4"/>
      <c r="W550" s="149"/>
      <c r="X550" s="103"/>
      <c r="Y550" s="128"/>
      <c r="Z550" s="103"/>
      <c r="AA550" s="104"/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4" t="str">
        <f>IF(BS_CONTROLE[[#This Row],[Entre - Estações]]=0, "-", BS_CONTROLE[[#This Row],[Entre - Estações]])</f>
        <v>-</v>
      </c>
      <c r="AN550" s="104" t="str">
        <f>IF(BS_CONTROLE[[#This Row],[SB]]=0, "-", BS_CONTROLE[[#This Row],[SB]])</f>
        <v>-</v>
      </c>
      <c r="AO550" s="104" t="str">
        <f>IF(BS_CONTROLE[[#This Row],[SUB]]=0, "-", BS_CONTROLE[[#This Row],[SUB]])</f>
        <v>-</v>
      </c>
      <c r="AP550" s="104">
        <f>BS_CONTROLE[[#This Row],[KM - Inicio]]</f>
        <v>0</v>
      </c>
      <c r="AQ550" s="104">
        <f>BS_CONTROLE[[#This Row],[KM - Inicio]]</f>
        <v>0</v>
      </c>
      <c r="AR550" s="107"/>
      <c r="AS550" s="107"/>
      <c r="AT550" s="107"/>
      <c r="AU550" s="135"/>
      <c r="AV550" s="135"/>
      <c r="AW550" s="14"/>
      <c r="AX550" s="14"/>
      <c r="AY550" s="160" t="str">
        <f t="shared" si="54"/>
        <v>*</v>
      </c>
      <c r="AZ550" s="151"/>
      <c r="BA550" s="108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5" t="str">
        <f t="shared" si="59"/>
        <v/>
      </c>
    </row>
    <row r="551" spans="1:72" hidden="1">
      <c r="A551" s="47" t="str">
        <f t="shared" si="55"/>
        <v/>
      </c>
      <c r="B551" s="101"/>
      <c r="C5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1" s="103"/>
      <c r="E551" s="155">
        <v>545</v>
      </c>
      <c r="F551" s="125"/>
      <c r="G551" s="140" t="str">
        <f>IF(D551="","*",VLOOKUP(F551,BS_ATIVIDADE[],3,FALSE))</f>
        <v>*</v>
      </c>
      <c r="H551" s="105"/>
      <c r="I551" s="105"/>
      <c r="J551" s="104"/>
      <c r="K551" s="104"/>
      <c r="L551" s="104"/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5"/>
      <c r="P551" s="105"/>
      <c r="Q551" s="104"/>
      <c r="R551" s="10" t="str">
        <f>IFERROR(_xlfn.XLOOKUP(F551, BS_ATIVIDADE[ATIVIDADE],BS_ATIVIDADE[UNIDADE] ), "*")</f>
        <v>*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4"/>
      <c r="W551" s="149"/>
      <c r="X551" s="103"/>
      <c r="Y551" s="128"/>
      <c r="Z551" s="103"/>
      <c r="AA551" s="104"/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4" t="str">
        <f>IF(BS_CONTROLE[[#This Row],[Entre - Estações]]=0, "-", BS_CONTROLE[[#This Row],[Entre - Estações]])</f>
        <v>-</v>
      </c>
      <c r="AN551" s="104" t="str">
        <f>IF(BS_CONTROLE[[#This Row],[SB]]=0, "-", BS_CONTROLE[[#This Row],[SB]])</f>
        <v>-</v>
      </c>
      <c r="AO551" s="104" t="str">
        <f>IF(BS_CONTROLE[[#This Row],[SUB]]=0, "-", BS_CONTROLE[[#This Row],[SUB]])</f>
        <v>-</v>
      </c>
      <c r="AP551" s="104">
        <f>BS_CONTROLE[[#This Row],[KM - Inicio]]</f>
        <v>0</v>
      </c>
      <c r="AQ551" s="104">
        <f>BS_CONTROLE[[#This Row],[KM - Inicio]]</f>
        <v>0</v>
      </c>
      <c r="AR551" s="107"/>
      <c r="AS551" s="107"/>
      <c r="AT551" s="107"/>
      <c r="AU551" s="135"/>
      <c r="AV551" s="135"/>
      <c r="AW551" s="14"/>
      <c r="AX551" s="14"/>
      <c r="AY551" s="160" t="str">
        <f t="shared" si="54"/>
        <v>*</v>
      </c>
      <c r="AZ551" s="151"/>
      <c r="BA551" s="108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5" t="str">
        <f t="shared" si="59"/>
        <v/>
      </c>
    </row>
    <row r="552" spans="1:72" hidden="1">
      <c r="A552" s="47" t="str">
        <f t="shared" si="55"/>
        <v/>
      </c>
      <c r="B552" s="101"/>
      <c r="C5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2" s="103"/>
      <c r="E552" s="155">
        <v>546</v>
      </c>
      <c r="F552" s="125"/>
      <c r="G552" s="140" t="str">
        <f>IF(D552="","*",VLOOKUP(F552,BS_ATIVIDADE[],3,FALSE))</f>
        <v>*</v>
      </c>
      <c r="H552" s="105"/>
      <c r="I552" s="105"/>
      <c r="J552" s="104"/>
      <c r="K552" s="104"/>
      <c r="L552" s="104"/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5"/>
      <c r="P552" s="105"/>
      <c r="Q552" s="104"/>
      <c r="R552" s="10" t="str">
        <f>IFERROR(_xlfn.XLOOKUP(F552, BS_ATIVIDADE[ATIVIDADE],BS_ATIVIDADE[UNIDADE] ), "*")</f>
        <v>*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4"/>
      <c r="W552" s="149"/>
      <c r="X552" s="103"/>
      <c r="Y552" s="128"/>
      <c r="Z552" s="103"/>
      <c r="AA552" s="104"/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4" t="str">
        <f>IF(BS_CONTROLE[[#This Row],[Entre - Estações]]=0, "-", BS_CONTROLE[[#This Row],[Entre - Estações]])</f>
        <v>-</v>
      </c>
      <c r="AN552" s="104" t="str">
        <f>IF(BS_CONTROLE[[#This Row],[SB]]=0, "-", BS_CONTROLE[[#This Row],[SB]])</f>
        <v>-</v>
      </c>
      <c r="AO552" s="104" t="str">
        <f>IF(BS_CONTROLE[[#This Row],[SUB]]=0, "-", BS_CONTROLE[[#This Row],[SUB]])</f>
        <v>-</v>
      </c>
      <c r="AP552" s="104">
        <f>BS_CONTROLE[[#This Row],[KM - Inicio]]</f>
        <v>0</v>
      </c>
      <c r="AQ552" s="104">
        <f>BS_CONTROLE[[#This Row],[KM - Inicio]]</f>
        <v>0</v>
      </c>
      <c r="AR552" s="107"/>
      <c r="AS552" s="107"/>
      <c r="AT552" s="107"/>
      <c r="AU552" s="135"/>
      <c r="AV552" s="135"/>
      <c r="AW552" s="14"/>
      <c r="AX552" s="14"/>
      <c r="AY552" s="160" t="str">
        <f t="shared" si="54"/>
        <v>*</v>
      </c>
      <c r="AZ552" s="151"/>
      <c r="BA552" s="108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/>
      </c>
      <c r="B554" s="101"/>
      <c r="C5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4" s="103"/>
      <c r="E554" s="155">
        <v>548</v>
      </c>
      <c r="F554" s="125"/>
      <c r="G554" s="140" t="str">
        <f>IF(D554="","*",VLOOKUP(F554,BS_ATIVIDADE[],3,FALSE))</f>
        <v>*</v>
      </c>
      <c r="H554" s="105"/>
      <c r="I554" s="105"/>
      <c r="J554" s="104"/>
      <c r="K554" s="104"/>
      <c r="L554" s="104"/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6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5"/>
      <c r="P554" s="105"/>
      <c r="Q554" s="104"/>
      <c r="R554" s="10" t="str">
        <f>IFERROR(_xlfn.XLOOKUP(F554, BS_ATIVIDADE[ATIVIDADE],BS_ATIVIDADE[UNIDADE] ), "*")</f>
        <v>*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4"/>
      <c r="W554" s="149"/>
      <c r="X554" s="103"/>
      <c r="Y554" s="128"/>
      <c r="Z554" s="103"/>
      <c r="AA554" s="104"/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4" t="str">
        <f>IF(BS_CONTROLE[[#This Row],[Entre - Estações]]=0, "-", BS_CONTROLE[[#This Row],[Entre - Estações]])</f>
        <v>-</v>
      </c>
      <c r="AN554" s="104" t="str">
        <f>IF(BS_CONTROLE[[#This Row],[SB]]=0, "-", BS_CONTROLE[[#This Row],[SB]])</f>
        <v>-</v>
      </c>
      <c r="AO554" s="104" t="str">
        <f>IF(BS_CONTROLE[[#This Row],[SUB]]=0, "-", BS_CONTROLE[[#This Row],[SUB]])</f>
        <v>-</v>
      </c>
      <c r="AP554" s="104">
        <f>BS_CONTROLE[[#This Row],[KM - Inicio]]</f>
        <v>0</v>
      </c>
      <c r="AQ554" s="104">
        <f>BS_CONTROLE[[#This Row],[KM - Inicio]]</f>
        <v>0</v>
      </c>
      <c r="AR554" s="107"/>
      <c r="AS554" s="107"/>
      <c r="AT554" s="107"/>
      <c r="AU554" s="135"/>
      <c r="AV554" s="135"/>
      <c r="AW554" s="14"/>
      <c r="AX554" s="14"/>
      <c r="AY554" s="160" t="str">
        <f t="shared" si="54"/>
        <v>*</v>
      </c>
      <c r="AZ554" s="151"/>
      <c r="BA554" s="108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5" t="str">
        <f t="shared" si="59"/>
        <v/>
      </c>
    </row>
    <row r="555" spans="1:72" hidden="1">
      <c r="A555" s="47" t="str">
        <f t="shared" si="55"/>
        <v/>
      </c>
      <c r="B555" s="101"/>
      <c r="C5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5" s="103"/>
      <c r="E555" s="155">
        <v>549</v>
      </c>
      <c r="F555" s="125"/>
      <c r="G555" s="140" t="str">
        <f>IF(D555="","*",VLOOKUP(F555,BS_ATIVIDADE[],3,FALSE))</f>
        <v>*</v>
      </c>
      <c r="H555" s="105"/>
      <c r="I555" s="105"/>
      <c r="J555" s="104"/>
      <c r="K555" s="104"/>
      <c r="L555" s="104"/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6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5"/>
      <c r="P555" s="105"/>
      <c r="Q555" s="104"/>
      <c r="R555" s="10" t="str">
        <f>IFERROR(_xlfn.XLOOKUP(F555, BS_ATIVIDADE[ATIVIDADE],BS_ATIVIDADE[UNIDADE] ), "*")</f>
        <v>*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4"/>
      <c r="W555" s="149"/>
      <c r="X555" s="103"/>
      <c r="Y555" s="128"/>
      <c r="Z555" s="103"/>
      <c r="AA555" s="104"/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4" t="str">
        <f>IF(BS_CONTROLE[[#This Row],[Entre - Estações]]=0, "-", BS_CONTROLE[[#This Row],[Entre - Estações]])</f>
        <v>-</v>
      </c>
      <c r="AN555" s="104" t="str">
        <f>IF(BS_CONTROLE[[#This Row],[SB]]=0, "-", BS_CONTROLE[[#This Row],[SB]])</f>
        <v>-</v>
      </c>
      <c r="AO555" s="104" t="str">
        <f>IF(BS_CONTROLE[[#This Row],[SUB]]=0, "-", BS_CONTROLE[[#This Row],[SUB]])</f>
        <v>-</v>
      </c>
      <c r="AP555" s="104">
        <f>BS_CONTROLE[[#This Row],[KM - Inicio]]</f>
        <v>0</v>
      </c>
      <c r="AQ555" s="104">
        <f>BS_CONTROLE[[#This Row],[KM - Inicio]]</f>
        <v>0</v>
      </c>
      <c r="AR555" s="107"/>
      <c r="AS555" s="107"/>
      <c r="AT555" s="107"/>
      <c r="AU555" s="135"/>
      <c r="AV555" s="135"/>
      <c r="AW555" s="14"/>
      <c r="AX555" s="14"/>
      <c r="AY555" s="160" t="str">
        <f t="shared" si="54"/>
        <v>*</v>
      </c>
      <c r="AZ555" s="151"/>
      <c r="BA555" s="108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5" t="str">
        <f t="shared" si="59"/>
        <v/>
      </c>
    </row>
    <row r="556" spans="1:72" hidden="1">
      <c r="A556" s="47" t="str">
        <f t="shared" si="55"/>
        <v/>
      </c>
      <c r="B556" s="101"/>
      <c r="C5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6" s="103"/>
      <c r="E556" s="155">
        <v>550</v>
      </c>
      <c r="F556" s="125"/>
      <c r="G556" s="140" t="str">
        <f>IF(D556="","*",VLOOKUP(F556,BS_ATIVIDADE[],3,FALSE))</f>
        <v>*</v>
      </c>
      <c r="H556" s="105"/>
      <c r="I556" s="105"/>
      <c r="J556" s="104"/>
      <c r="K556" s="104"/>
      <c r="L556" s="104"/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6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5"/>
      <c r="P556" s="105"/>
      <c r="Q556" s="104"/>
      <c r="R556" s="10" t="str">
        <f>IFERROR(_xlfn.XLOOKUP(F556, BS_ATIVIDADE[ATIVIDADE],BS_ATIVIDADE[UNIDADE] ), "*")</f>
        <v>*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4"/>
      <c r="W556" s="149"/>
      <c r="X556" s="103"/>
      <c r="Y556" s="128"/>
      <c r="Z556" s="103"/>
      <c r="AA556" s="104"/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4" t="str">
        <f>IF(BS_CONTROLE[[#This Row],[Entre - Estações]]=0, "-", BS_CONTROLE[[#This Row],[Entre - Estações]])</f>
        <v>-</v>
      </c>
      <c r="AN556" s="104" t="str">
        <f>IF(BS_CONTROLE[[#This Row],[SB]]=0, "-", BS_CONTROLE[[#This Row],[SB]])</f>
        <v>-</v>
      </c>
      <c r="AO556" s="104" t="str">
        <f>IF(BS_CONTROLE[[#This Row],[SUB]]=0, "-", BS_CONTROLE[[#This Row],[SUB]])</f>
        <v>-</v>
      </c>
      <c r="AP556" s="104">
        <f>BS_CONTROLE[[#This Row],[KM - Inicio]]</f>
        <v>0</v>
      </c>
      <c r="AQ556" s="104">
        <f>BS_CONTROLE[[#This Row],[KM - Inicio]]</f>
        <v>0</v>
      </c>
      <c r="AR556" s="107"/>
      <c r="AS556" s="107"/>
      <c r="AT556" s="107"/>
      <c r="AU556" s="135"/>
      <c r="AV556" s="135"/>
      <c r="AW556" s="14"/>
      <c r="AX556" s="14"/>
      <c r="AY556" s="160" t="str">
        <f t="shared" si="54"/>
        <v>*</v>
      </c>
      <c r="AZ556" s="151"/>
      <c r="BA556" s="108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5" t="str">
        <f t="shared" si="59"/>
        <v/>
      </c>
    </row>
    <row r="557" spans="1:72" hidden="1">
      <c r="A557" s="47" t="str">
        <f t="shared" si="55"/>
        <v/>
      </c>
      <c r="B557" s="101"/>
      <c r="C5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7" s="103"/>
      <c r="E557" s="155">
        <v>551</v>
      </c>
      <c r="F557" s="125"/>
      <c r="G557" s="140" t="str">
        <f>IF(D557="","*",VLOOKUP(F557,BS_ATIVIDADE[],3,FALSE))</f>
        <v>*</v>
      </c>
      <c r="H557" s="105"/>
      <c r="I557" s="105"/>
      <c r="J557" s="104"/>
      <c r="K557" s="104"/>
      <c r="L557" s="104"/>
      <c r="M557" s="126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6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5"/>
      <c r="P557" s="105"/>
      <c r="Q557" s="104"/>
      <c r="R557" s="10" t="str">
        <f>IFERROR(_xlfn.XLOOKUP(F557, BS_ATIVIDADE[ATIVIDADE],BS_ATIVIDADE[UNIDADE] ), "*")</f>
        <v>*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4"/>
      <c r="W557" s="149"/>
      <c r="X557" s="103"/>
      <c r="Y557" s="128"/>
      <c r="Z557" s="103"/>
      <c r="AA557" s="104"/>
      <c r="AB557" s="102"/>
      <c r="AC557" s="150"/>
      <c r="AD557" s="106"/>
      <c r="AE557" s="104"/>
      <c r="AF557" s="104"/>
      <c r="AG557" s="104"/>
      <c r="AH557" s="15"/>
      <c r="AI557" s="125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4" t="str">
        <f>IF(BS_CONTROLE[[#This Row],[Entre - Estações]]=0, "-", BS_CONTROLE[[#This Row],[Entre - Estações]])</f>
        <v>-</v>
      </c>
      <c r="AN557" s="104" t="str">
        <f>IF(BS_CONTROLE[[#This Row],[SB]]=0, "-", BS_CONTROLE[[#This Row],[SB]])</f>
        <v>-</v>
      </c>
      <c r="AO557" s="104" t="str">
        <f>IF(BS_CONTROLE[[#This Row],[SUB]]=0, "-", BS_CONTROLE[[#This Row],[SUB]])</f>
        <v>-</v>
      </c>
      <c r="AP557" s="104">
        <f>BS_CONTROLE[[#This Row],[KM - Inicio]]</f>
        <v>0</v>
      </c>
      <c r="AQ557" s="104">
        <f>BS_CONTROLE[[#This Row],[KM - Inicio]]</f>
        <v>0</v>
      </c>
      <c r="AR557" s="107"/>
      <c r="AS557" s="107"/>
      <c r="AT557" s="107"/>
      <c r="AU557" s="135"/>
      <c r="AV557" s="135"/>
      <c r="AW557" s="14"/>
      <c r="AX557" s="14"/>
      <c r="AY557" s="160" t="str">
        <f t="shared" si="54"/>
        <v>*</v>
      </c>
      <c r="AZ557" s="151"/>
      <c r="BA557" s="10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5" t="str">
        <f t="shared" si="59"/>
        <v/>
      </c>
    </row>
    <row r="558" spans="1:72" hidden="1">
      <c r="A558" s="47" t="str">
        <f t="shared" si="55"/>
        <v/>
      </c>
      <c r="B558" s="101"/>
      <c r="C5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8" s="103"/>
      <c r="E558" s="155">
        <v>552</v>
      </c>
      <c r="F558" s="125"/>
      <c r="G558" s="140" t="str">
        <f>IF(D558="","*",VLOOKUP(F558,BS_ATIVIDADE[],3,FALSE))</f>
        <v>*</v>
      </c>
      <c r="H558" s="105"/>
      <c r="I558" s="105"/>
      <c r="J558" s="104"/>
      <c r="K558" s="104"/>
      <c r="L558" s="104"/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6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5"/>
      <c r="P558" s="105"/>
      <c r="Q558" s="104"/>
      <c r="R558" s="10" t="str">
        <f>IFERROR(_xlfn.XLOOKUP(F558, BS_ATIVIDADE[ATIVIDADE],BS_ATIVIDADE[UNIDADE] ), "*")</f>
        <v>*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4"/>
      <c r="W558" s="149"/>
      <c r="X558" s="103"/>
      <c r="Y558" s="128"/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4" t="str">
        <f>IF(BS_CONTROLE[[#This Row],[Entre - Estações]]=0, "-", BS_CONTROLE[[#This Row],[Entre - Estações]])</f>
        <v>-</v>
      </c>
      <c r="AN558" s="104" t="str">
        <f>IF(BS_CONTROLE[[#This Row],[SB]]=0, "-", BS_CONTROLE[[#This Row],[SB]])</f>
        <v>-</v>
      </c>
      <c r="AO558" s="104" t="str">
        <f>IF(BS_CONTROLE[[#This Row],[SUB]]=0, "-", BS_CONTROLE[[#This Row],[SUB]])</f>
        <v>-</v>
      </c>
      <c r="AP558" s="104">
        <f>BS_CONTROLE[[#This Row],[KM - Inicio]]</f>
        <v>0</v>
      </c>
      <c r="AQ558" s="104">
        <f>BS_CONTROLE[[#This Row],[KM - Inicio]]</f>
        <v>0</v>
      </c>
      <c r="AR558" s="107"/>
      <c r="AS558" s="107"/>
      <c r="AT558" s="107"/>
      <c r="AU558" s="135"/>
      <c r="AV558" s="135"/>
      <c r="AW558" s="14"/>
      <c r="AX558" s="14"/>
      <c r="AY558" s="160" t="str">
        <f t="shared" si="54"/>
        <v>*</v>
      </c>
      <c r="AZ558" s="151"/>
      <c r="BA558" s="108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5" t="str">
        <f t="shared" si="59"/>
        <v/>
      </c>
    </row>
    <row r="559" spans="1:72" hidden="1">
      <c r="A559" s="47" t="str">
        <f t="shared" si="55"/>
        <v/>
      </c>
      <c r="B559" s="101"/>
      <c r="C5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9" s="103"/>
      <c r="E559" s="155">
        <v>553</v>
      </c>
      <c r="F559" s="125"/>
      <c r="G559" s="140" t="str">
        <f>IF(D559="","*",VLOOKUP(F559,BS_ATIVIDADE[],3,FALSE))</f>
        <v>*</v>
      </c>
      <c r="H559" s="105"/>
      <c r="I559" s="105"/>
      <c r="J559" s="104"/>
      <c r="K559" s="104"/>
      <c r="L559" s="104"/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6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5"/>
      <c r="P559" s="105"/>
      <c r="Q559" s="104"/>
      <c r="R559" s="10" t="str">
        <f>IFERROR(_xlfn.XLOOKUP(F559, BS_ATIVIDADE[ATIVIDADE],BS_ATIVIDADE[UNIDADE] ), "*")</f>
        <v>*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4"/>
      <c r="W559" s="149"/>
      <c r="X559" s="103"/>
      <c r="Y559" s="128"/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4" t="str">
        <f>IF(BS_CONTROLE[[#This Row],[Entre - Estações]]=0, "-", BS_CONTROLE[[#This Row],[Entre - Estações]])</f>
        <v>-</v>
      </c>
      <c r="AN559" s="104" t="str">
        <f>IF(BS_CONTROLE[[#This Row],[SB]]=0, "-", BS_CONTROLE[[#This Row],[SB]])</f>
        <v>-</v>
      </c>
      <c r="AO559" s="104" t="str">
        <f>IF(BS_CONTROLE[[#This Row],[SUB]]=0, "-", BS_CONTROLE[[#This Row],[SUB]])</f>
        <v>-</v>
      </c>
      <c r="AP559" s="104">
        <f>BS_CONTROLE[[#This Row],[KM - Inicio]]</f>
        <v>0</v>
      </c>
      <c r="AQ559" s="104">
        <f>BS_CONTROLE[[#This Row],[KM - Inicio]]</f>
        <v>0</v>
      </c>
      <c r="AR559" s="107"/>
      <c r="AS559" s="107"/>
      <c r="AT559" s="107"/>
      <c r="AU559" s="135"/>
      <c r="AV559" s="135"/>
      <c r="AW559" s="14"/>
      <c r="AX559" s="14"/>
      <c r="AY559" s="160" t="str">
        <f t="shared" si="54"/>
        <v>*</v>
      </c>
      <c r="AZ559" s="151"/>
      <c r="BA559" s="10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5" t="str">
        <f t="shared" si="59"/>
        <v/>
      </c>
    </row>
    <row r="560" spans="1:72" hidden="1">
      <c r="A560" s="47" t="str">
        <f t="shared" si="55"/>
        <v/>
      </c>
      <c r="B560" s="101"/>
      <c r="C5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0" s="103"/>
      <c r="E560" s="155">
        <v>554</v>
      </c>
      <c r="F560" s="125"/>
      <c r="G560" s="140" t="str">
        <f>IF(D560="","*",VLOOKUP(F560,BS_ATIVIDADE[],3,FALSE))</f>
        <v>*</v>
      </c>
      <c r="H560" s="105"/>
      <c r="I560" s="105"/>
      <c r="J560" s="104"/>
      <c r="K560" s="104"/>
      <c r="L560" s="104"/>
      <c r="M560" s="126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6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5"/>
      <c r="P560" s="105"/>
      <c r="Q560" s="104"/>
      <c r="R560" s="10" t="str">
        <f>IFERROR(_xlfn.XLOOKUP(F560, BS_ATIVIDADE[ATIVIDADE],BS_ATIVIDADE[UNIDADE] ), "*")</f>
        <v>*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4"/>
      <c r="W560" s="149"/>
      <c r="X560" s="103"/>
      <c r="Y560" s="128"/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-</v>
      </c>
      <c r="AN560" s="104" t="str">
        <f>IF(BS_CONTROLE[[#This Row],[SB]]=0, "-", BS_CONTROLE[[#This Row],[SB]])</f>
        <v>-</v>
      </c>
      <c r="AO560" s="104" t="str">
        <f>IF(BS_CONTROLE[[#This Row],[SUB]]=0, "-", BS_CONTROLE[[#This Row],[SUB]])</f>
        <v>-</v>
      </c>
      <c r="AP560" s="104">
        <f>BS_CONTROLE[[#This Row],[KM - Inicio]]</f>
        <v>0</v>
      </c>
      <c r="AQ560" s="104">
        <f>BS_CONTROLE[[#This Row],[KM - Inicio]]</f>
        <v>0</v>
      </c>
      <c r="AR560" s="107"/>
      <c r="AS560" s="107"/>
      <c r="AT560" s="107"/>
      <c r="AU560" s="135"/>
      <c r="AV560" s="135"/>
      <c r="AW560" s="14"/>
      <c r="AX560" s="14"/>
      <c r="AY560" s="160" t="str">
        <f t="shared" si="54"/>
        <v>*</v>
      </c>
      <c r="AZ560" s="151"/>
      <c r="BA560" s="108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5" t="str">
        <f t="shared" si="59"/>
        <v/>
      </c>
    </row>
    <row r="561" spans="1:72" hidden="1">
      <c r="A561" s="47" t="str">
        <f t="shared" si="55"/>
        <v/>
      </c>
      <c r="B561" s="101"/>
      <c r="C5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1" s="103"/>
      <c r="E561" s="155">
        <v>555</v>
      </c>
      <c r="F561" s="125"/>
      <c r="G561" s="140" t="str">
        <f>IF(D561="","*",VLOOKUP(F561,BS_ATIVIDADE[],3,FALSE))</f>
        <v>*</v>
      </c>
      <c r="H561" s="105"/>
      <c r="I561" s="105"/>
      <c r="J561" s="104"/>
      <c r="K561" s="104"/>
      <c r="L561" s="104"/>
      <c r="M561" s="126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6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5"/>
      <c r="P561" s="105"/>
      <c r="Q561" s="104"/>
      <c r="R561" s="10" t="str">
        <f>IFERROR(_xlfn.XLOOKUP(F561, BS_ATIVIDADE[ATIVIDADE],BS_ATIVIDADE[UNIDADE] ), "*")</f>
        <v>*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4"/>
      <c r="W561" s="149"/>
      <c r="X561" s="103"/>
      <c r="Y561" s="128"/>
      <c r="Z561" s="103"/>
      <c r="AA561" s="104"/>
      <c r="AB561" s="102"/>
      <c r="AC561" s="150"/>
      <c r="AD561" s="106"/>
      <c r="AE561" s="104"/>
      <c r="AF561" s="104"/>
      <c r="AG561" s="104"/>
      <c r="AH561" s="15"/>
      <c r="AI561" s="125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4" t="str">
        <f>IF(BS_CONTROLE[[#This Row],[Entre - Estações]]=0, "-", BS_CONTROLE[[#This Row],[Entre - Estações]])</f>
        <v>-</v>
      </c>
      <c r="AN561" s="104" t="str">
        <f>IF(BS_CONTROLE[[#This Row],[SB]]=0, "-", BS_CONTROLE[[#This Row],[SB]])</f>
        <v>-</v>
      </c>
      <c r="AO561" s="104" t="str">
        <f>IF(BS_CONTROLE[[#This Row],[SUB]]=0, "-", BS_CONTROLE[[#This Row],[SUB]])</f>
        <v>-</v>
      </c>
      <c r="AP561" s="104">
        <f>BS_CONTROLE[[#This Row],[KM - Inicio]]</f>
        <v>0</v>
      </c>
      <c r="AQ561" s="104">
        <f>BS_CONTROLE[[#This Row],[KM - Inicio]]</f>
        <v>0</v>
      </c>
      <c r="AR561" s="107"/>
      <c r="AS561" s="107"/>
      <c r="AT561" s="107"/>
      <c r="AU561" s="135"/>
      <c r="AV561" s="135"/>
      <c r="AW561" s="14"/>
      <c r="AX561" s="14"/>
      <c r="AY561" s="160" t="str">
        <f t="shared" si="54"/>
        <v>*</v>
      </c>
      <c r="AZ561" s="151"/>
      <c r="BA561" s="108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5" t="str">
        <f t="shared" si="59"/>
        <v/>
      </c>
    </row>
    <row r="562" spans="1:72" hidden="1">
      <c r="A562" s="47" t="str">
        <f t="shared" si="55"/>
        <v/>
      </c>
      <c r="B562" s="101"/>
      <c r="C5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2" s="103"/>
      <c r="E562" s="155">
        <v>556</v>
      </c>
      <c r="F562" s="125"/>
      <c r="G562" s="140" t="str">
        <f>IF(D562="","*",VLOOKUP(F562,BS_ATIVIDADE[],3,FALSE))</f>
        <v>*</v>
      </c>
      <c r="H562" s="105"/>
      <c r="I562" s="105"/>
      <c r="J562" s="104"/>
      <c r="K562" s="104"/>
      <c r="L562" s="104"/>
      <c r="M562" s="126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6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5"/>
      <c r="P562" s="105"/>
      <c r="Q562" s="104"/>
      <c r="R562" s="10" t="str">
        <f>IFERROR(_xlfn.XLOOKUP(F562, BS_ATIVIDADE[ATIVIDADE],BS_ATIVIDADE[UNIDADE] ), "*")</f>
        <v>*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4"/>
      <c r="W562" s="149"/>
      <c r="X562" s="103"/>
      <c r="Y562" s="128"/>
      <c r="Z562" s="103"/>
      <c r="AA562" s="104"/>
      <c r="AB562" s="102"/>
      <c r="AC562" s="150"/>
      <c r="AD562" s="106"/>
      <c r="AE562" s="104"/>
      <c r="AF562" s="104"/>
      <c r="AG562" s="104"/>
      <c r="AH562" s="15"/>
      <c r="AI562" s="125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4" t="str">
        <f>IF(BS_CONTROLE[[#This Row],[Entre - Estações]]=0, "-", BS_CONTROLE[[#This Row],[Entre - Estações]])</f>
        <v>-</v>
      </c>
      <c r="AN562" s="104" t="str">
        <f>IF(BS_CONTROLE[[#This Row],[SB]]=0, "-", BS_CONTROLE[[#This Row],[SB]])</f>
        <v>-</v>
      </c>
      <c r="AO562" s="104" t="str">
        <f>IF(BS_CONTROLE[[#This Row],[SUB]]=0, "-", BS_CONTROLE[[#This Row],[SUB]])</f>
        <v>-</v>
      </c>
      <c r="AP562" s="104">
        <f>BS_CONTROLE[[#This Row],[KM - Inicio]]</f>
        <v>0</v>
      </c>
      <c r="AQ562" s="104">
        <f>BS_CONTROLE[[#This Row],[KM - Inicio]]</f>
        <v>0</v>
      </c>
      <c r="AR562" s="107"/>
      <c r="AS562" s="107"/>
      <c r="AT562" s="107"/>
      <c r="AU562" s="135"/>
      <c r="AV562" s="135"/>
      <c r="AW562" s="14"/>
      <c r="AX562" s="14"/>
      <c r="AY562" s="160" t="str">
        <f t="shared" si="54"/>
        <v>*</v>
      </c>
      <c r="AZ562" s="151"/>
      <c r="BA562" s="10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5" t="str">
        <f t="shared" si="59"/>
        <v/>
      </c>
    </row>
    <row r="563" spans="1:72" hidden="1">
      <c r="A563" s="47" t="str">
        <f t="shared" si="55"/>
        <v/>
      </c>
      <c r="B563" s="101"/>
      <c r="C5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3" s="103"/>
      <c r="E563" s="155">
        <v>557</v>
      </c>
      <c r="F563" s="125"/>
      <c r="G563" s="140" t="str">
        <f>IF(D563="","*",VLOOKUP(F563,BS_ATIVIDADE[],3,FALSE))</f>
        <v>*</v>
      </c>
      <c r="H563" s="105"/>
      <c r="I563" s="105"/>
      <c r="J563" s="104"/>
      <c r="K563" s="104"/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5"/>
      <c r="P563" s="105"/>
      <c r="Q563" s="104"/>
      <c r="R563" s="10" t="str">
        <f>IFERROR(_xlfn.XLOOKUP(F563, BS_ATIVIDADE[ATIVIDADE],BS_ATIVIDADE[UNIDADE] ), "*")</f>
        <v>*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4"/>
      <c r="W563" s="149"/>
      <c r="X563" s="103"/>
      <c r="Y563" s="128"/>
      <c r="Z563" s="103"/>
      <c r="AA563" s="104"/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4" t="str">
        <f>IF(BS_CONTROLE[[#This Row],[Entre - Estações]]=0, "-", BS_CONTROLE[[#This Row],[Entre - Estações]])</f>
        <v>-</v>
      </c>
      <c r="AN563" s="104" t="str">
        <f>IF(BS_CONTROLE[[#This Row],[SB]]=0, "-", BS_CONTROLE[[#This Row],[SB]])</f>
        <v>-</v>
      </c>
      <c r="AO563" s="104" t="str">
        <f>IF(BS_CONTROLE[[#This Row],[SUB]]=0, "-", BS_CONTROLE[[#This Row],[SUB]])</f>
        <v>-</v>
      </c>
      <c r="AP563" s="104">
        <f>BS_CONTROLE[[#This Row],[KM - Inicio]]</f>
        <v>0</v>
      </c>
      <c r="AQ563" s="104">
        <f>BS_CONTROLE[[#This Row],[KM - Inicio]]</f>
        <v>0</v>
      </c>
      <c r="AR563" s="107"/>
      <c r="AS563" s="107"/>
      <c r="AT563" s="107"/>
      <c r="AU563" s="135"/>
      <c r="AV563" s="135"/>
      <c r="AW563" s="14"/>
      <c r="AX563" s="14"/>
      <c r="AY563" s="160" t="str">
        <f t="shared" si="54"/>
        <v>*</v>
      </c>
      <c r="AZ563" s="151"/>
      <c r="BA563" s="108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5" t="str">
        <f t="shared" si="59"/>
        <v/>
      </c>
    </row>
    <row r="564" spans="1:72" hidden="1">
      <c r="A564" s="47" t="str">
        <f t="shared" si="55"/>
        <v/>
      </c>
      <c r="B564" s="101"/>
      <c r="C5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4" s="103"/>
      <c r="E564" s="155">
        <v>558</v>
      </c>
      <c r="F564" s="125"/>
      <c r="G564" s="140" t="str">
        <f>IF(D564="","*",VLOOKUP(F564,BS_ATIVIDADE[],3,FALSE))</f>
        <v>*</v>
      </c>
      <c r="H564" s="105"/>
      <c r="I564" s="105"/>
      <c r="J564" s="104"/>
      <c r="K564" s="104"/>
      <c r="L564" s="104"/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5"/>
      <c r="P564" s="105"/>
      <c r="Q564" s="104"/>
      <c r="R564" s="10" t="str">
        <f>IFERROR(_xlfn.XLOOKUP(F564, BS_ATIVIDADE[ATIVIDADE],BS_ATIVIDADE[UNIDADE] ), "*")</f>
        <v>*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4"/>
      <c r="W564" s="149"/>
      <c r="X564" s="103"/>
      <c r="Y564" s="128"/>
      <c r="Z564" s="103"/>
      <c r="AA564" s="104"/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4" t="str">
        <f>IF(BS_CONTROLE[[#This Row],[Entre - Estações]]=0, "-", BS_CONTROLE[[#This Row],[Entre - Estações]])</f>
        <v>-</v>
      </c>
      <c r="AN564" s="104" t="str">
        <f>IF(BS_CONTROLE[[#This Row],[SB]]=0, "-", BS_CONTROLE[[#This Row],[SB]])</f>
        <v>-</v>
      </c>
      <c r="AO564" s="104" t="str">
        <f>IF(BS_CONTROLE[[#This Row],[SUB]]=0, "-", BS_CONTROLE[[#This Row],[SUB]])</f>
        <v>-</v>
      </c>
      <c r="AP564" s="104">
        <f>BS_CONTROLE[[#This Row],[KM - Inicio]]</f>
        <v>0</v>
      </c>
      <c r="AQ564" s="104">
        <f>BS_CONTROLE[[#This Row],[KM - Inicio]]</f>
        <v>0</v>
      </c>
      <c r="AR564" s="107"/>
      <c r="AS564" s="107"/>
      <c r="AT564" s="107"/>
      <c r="AU564" s="135"/>
      <c r="AV564" s="135"/>
      <c r="AW564" s="14"/>
      <c r="AX564" s="14"/>
      <c r="AY564" s="160" t="str">
        <f t="shared" si="54"/>
        <v>*</v>
      </c>
      <c r="AZ564" s="151"/>
      <c r="BA564" s="108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5" t="str">
        <f t="shared" si="59"/>
        <v/>
      </c>
    </row>
    <row r="565" spans="1:72" hidden="1">
      <c r="A565" s="47" t="str">
        <f t="shared" si="55"/>
        <v/>
      </c>
      <c r="B565" s="101"/>
      <c r="C5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5" s="103"/>
      <c r="E565" s="155">
        <v>559</v>
      </c>
      <c r="F565" s="125"/>
      <c r="G565" s="140" t="str">
        <f>IF(D565="","*",VLOOKUP(F565,BS_ATIVIDADE[],3,FALSE))</f>
        <v>*</v>
      </c>
      <c r="H565" s="105"/>
      <c r="I565" s="105"/>
      <c r="J565" s="104"/>
      <c r="K565" s="104"/>
      <c r="L565" s="104"/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6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5"/>
      <c r="P565" s="105"/>
      <c r="Q565" s="104"/>
      <c r="R565" s="10" t="str">
        <f>IFERROR(_xlfn.XLOOKUP(F565, BS_ATIVIDADE[ATIVIDADE],BS_ATIVIDADE[UNIDADE] ), "*")</f>
        <v>*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4"/>
      <c r="W565" s="149"/>
      <c r="X565" s="103"/>
      <c r="Y565" s="128"/>
      <c r="Z565" s="103"/>
      <c r="AA565" s="104"/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4" t="str">
        <f>IF(BS_CONTROLE[[#This Row],[Entre - Estações]]=0, "-", BS_CONTROLE[[#This Row],[Entre - Estações]])</f>
        <v>-</v>
      </c>
      <c r="AN565" s="104" t="str">
        <f>IF(BS_CONTROLE[[#This Row],[SB]]=0, "-", BS_CONTROLE[[#This Row],[SB]])</f>
        <v>-</v>
      </c>
      <c r="AO565" s="104" t="str">
        <f>IF(BS_CONTROLE[[#This Row],[SUB]]=0, "-", BS_CONTROLE[[#This Row],[SUB]])</f>
        <v>-</v>
      </c>
      <c r="AP565" s="104">
        <f>BS_CONTROLE[[#This Row],[KM - Inicio]]</f>
        <v>0</v>
      </c>
      <c r="AQ565" s="104">
        <f>BS_CONTROLE[[#This Row],[KM - Inicio]]</f>
        <v>0</v>
      </c>
      <c r="AR565" s="107"/>
      <c r="AS565" s="107"/>
      <c r="AT565" s="107"/>
      <c r="AU565" s="135"/>
      <c r="AV565" s="135"/>
      <c r="AW565" s="14"/>
      <c r="AX565" s="14"/>
      <c r="AY565" s="160" t="str">
        <f t="shared" si="54"/>
        <v>*</v>
      </c>
      <c r="AZ565" s="151"/>
      <c r="BA565" s="108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5" t="str">
        <f t="shared" si="59"/>
        <v/>
      </c>
    </row>
    <row r="566" spans="1:72" hidden="1">
      <c r="A566" s="47" t="str">
        <f t="shared" si="55"/>
        <v/>
      </c>
      <c r="B566" s="101"/>
      <c r="C5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6" s="103"/>
      <c r="E566" s="155">
        <v>560</v>
      </c>
      <c r="F566" s="125"/>
      <c r="G566" s="140" t="str">
        <f>IF(D566="","*",VLOOKUP(F566,BS_ATIVIDADE[],3,FALSE))</f>
        <v>*</v>
      </c>
      <c r="H566" s="105"/>
      <c r="I566" s="105"/>
      <c r="J566" s="104"/>
      <c r="K566" s="104"/>
      <c r="L566" s="104"/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6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5"/>
      <c r="P566" s="105"/>
      <c r="Q566" s="104"/>
      <c r="R566" s="10" t="str">
        <f>IFERROR(_xlfn.XLOOKUP(F566, BS_ATIVIDADE[ATIVIDADE],BS_ATIVIDADE[UNIDADE] ), "*")</f>
        <v>*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4"/>
      <c r="W566" s="149"/>
      <c r="X566" s="103"/>
      <c r="Y566" s="128"/>
      <c r="Z566" s="103"/>
      <c r="AA566" s="104"/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4" t="str">
        <f>IF(BS_CONTROLE[[#This Row],[Entre - Estações]]=0, "-", BS_CONTROLE[[#This Row],[Entre - Estações]])</f>
        <v>-</v>
      </c>
      <c r="AN566" s="104" t="str">
        <f>IF(BS_CONTROLE[[#This Row],[SB]]=0, "-", BS_CONTROLE[[#This Row],[SB]])</f>
        <v>-</v>
      </c>
      <c r="AO566" s="104" t="str">
        <f>IF(BS_CONTROLE[[#This Row],[SUB]]=0, "-", BS_CONTROLE[[#This Row],[SUB]])</f>
        <v>-</v>
      </c>
      <c r="AP566" s="104">
        <f>BS_CONTROLE[[#This Row],[KM - Inicio]]</f>
        <v>0</v>
      </c>
      <c r="AQ566" s="104">
        <f>BS_CONTROLE[[#This Row],[KM - Inicio]]</f>
        <v>0</v>
      </c>
      <c r="AR566" s="107"/>
      <c r="AS566" s="107"/>
      <c r="AT566" s="107"/>
      <c r="AU566" s="135"/>
      <c r="AV566" s="135"/>
      <c r="AW566" s="14"/>
      <c r="AX566" s="14"/>
      <c r="AY566" s="160" t="str">
        <f t="shared" si="54"/>
        <v>*</v>
      </c>
      <c r="AZ566" s="151"/>
      <c r="BA566" s="108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/>
      </c>
      <c r="B568" s="101"/>
      <c r="C5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8" s="103"/>
      <c r="E568" s="155">
        <v>562</v>
      </c>
      <c r="F568" s="125"/>
      <c r="G568" s="140" t="str">
        <f>IF(D568="","*",VLOOKUP(F568,BS_ATIVIDADE[],3,FALSE))</f>
        <v>*</v>
      </c>
      <c r="H568" s="105"/>
      <c r="I568" s="105"/>
      <c r="J568" s="104"/>
      <c r="K568" s="104"/>
      <c r="L568" s="104"/>
      <c r="M568" s="126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6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5"/>
      <c r="P568" s="105"/>
      <c r="Q568" s="104"/>
      <c r="R568" s="10" t="str">
        <f>IFERROR(_xlfn.XLOOKUP(F568, BS_ATIVIDADE[ATIVIDADE],BS_ATIVIDADE[UNIDADE] ), "*")</f>
        <v>*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4"/>
      <c r="W568" s="149"/>
      <c r="X568" s="103"/>
      <c r="Y568" s="128"/>
      <c r="Z568" s="103"/>
      <c r="AA568" s="104"/>
      <c r="AB568" s="102"/>
      <c r="AC568" s="150"/>
      <c r="AD568" s="106"/>
      <c r="AE568" s="104"/>
      <c r="AF568" s="104"/>
      <c r="AG568" s="104"/>
      <c r="AH568" s="15"/>
      <c r="AI568" s="125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4" t="str">
        <f>IF(BS_CONTROLE[[#This Row],[Entre - Estações]]=0, "-", BS_CONTROLE[[#This Row],[Entre - Estações]])</f>
        <v>-</v>
      </c>
      <c r="AN568" s="104" t="str">
        <f>IF(BS_CONTROLE[[#This Row],[SB]]=0, "-", BS_CONTROLE[[#This Row],[SB]])</f>
        <v>-</v>
      </c>
      <c r="AO568" s="104" t="str">
        <f>IF(BS_CONTROLE[[#This Row],[SUB]]=0, "-", BS_CONTROLE[[#This Row],[SUB]])</f>
        <v>-</v>
      </c>
      <c r="AP568" s="104">
        <f>BS_CONTROLE[[#This Row],[KM - Inicio]]</f>
        <v>0</v>
      </c>
      <c r="AQ568" s="104">
        <f>BS_CONTROLE[[#This Row],[KM - Inicio]]</f>
        <v>0</v>
      </c>
      <c r="AR568" s="107"/>
      <c r="AS568" s="107"/>
      <c r="AT568" s="107"/>
      <c r="AU568" s="135"/>
      <c r="AV568" s="135"/>
      <c r="AW568" s="14"/>
      <c r="AX568" s="14"/>
      <c r="AY568" s="160" t="str">
        <f t="shared" si="54"/>
        <v>*</v>
      </c>
      <c r="AZ568" s="151"/>
      <c r="BA568" s="108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5" t="str">
        <f t="shared" si="59"/>
        <v/>
      </c>
    </row>
    <row r="569" spans="1:72" hidden="1">
      <c r="A569" s="47" t="str">
        <f t="shared" si="55"/>
        <v/>
      </c>
      <c r="B569" s="101"/>
      <c r="C5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9" s="103"/>
      <c r="E569" s="155">
        <v>563</v>
      </c>
      <c r="F569" s="125"/>
      <c r="G569" s="140" t="str">
        <f>IF(D569="","*",VLOOKUP(F569,BS_ATIVIDADE[],3,FALSE))</f>
        <v>*</v>
      </c>
      <c r="H569" s="105"/>
      <c r="I569" s="105"/>
      <c r="J569" s="104"/>
      <c r="K569" s="104"/>
      <c r="L569" s="104"/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5"/>
      <c r="P569" s="105"/>
      <c r="Q569" s="104"/>
      <c r="R569" s="10" t="str">
        <f>IFERROR(_xlfn.XLOOKUP(F569, BS_ATIVIDADE[ATIVIDADE],BS_ATIVIDADE[UNIDADE] ), "*")</f>
        <v>*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4"/>
      <c r="W569" s="149"/>
      <c r="X569" s="103"/>
      <c r="Y569" s="128"/>
      <c r="Z569" s="103"/>
      <c r="AA569" s="104"/>
      <c r="AB569" s="102"/>
      <c r="AC569" s="150"/>
      <c r="AD569" s="106"/>
      <c r="AE569" s="104"/>
      <c r="AF569" s="104"/>
      <c r="AG569" s="104"/>
      <c r="AH569" s="15"/>
      <c r="AI569" s="125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4" t="str">
        <f>IF(BS_CONTROLE[[#This Row],[Entre - Estações]]=0, "-", BS_CONTROLE[[#This Row],[Entre - Estações]])</f>
        <v>-</v>
      </c>
      <c r="AN569" s="104" t="str">
        <f>IF(BS_CONTROLE[[#This Row],[SB]]=0, "-", BS_CONTROLE[[#This Row],[SB]])</f>
        <v>-</v>
      </c>
      <c r="AO569" s="104" t="str">
        <f>IF(BS_CONTROLE[[#This Row],[SUB]]=0, "-", BS_CONTROLE[[#This Row],[SUB]])</f>
        <v>-</v>
      </c>
      <c r="AP569" s="104">
        <f>BS_CONTROLE[[#This Row],[KM - Inicio]]</f>
        <v>0</v>
      </c>
      <c r="AQ569" s="104">
        <f>BS_CONTROLE[[#This Row],[KM - Inicio]]</f>
        <v>0</v>
      </c>
      <c r="AR569" s="107"/>
      <c r="AS569" s="107"/>
      <c r="AT569" s="107"/>
      <c r="AU569" s="135"/>
      <c r="AV569" s="135"/>
      <c r="AW569" s="14"/>
      <c r="AX569" s="14"/>
      <c r="AY569" s="160" t="str">
        <f t="shared" si="54"/>
        <v>*</v>
      </c>
      <c r="AZ569" s="151"/>
      <c r="BA569" s="108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5" t="str">
        <f t="shared" si="59"/>
        <v/>
      </c>
    </row>
    <row r="570" spans="1:72" hidden="1">
      <c r="A570" s="47" t="str">
        <f t="shared" si="55"/>
        <v/>
      </c>
      <c r="B570" s="101"/>
      <c r="C5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0" s="103"/>
      <c r="E570" s="155">
        <v>564</v>
      </c>
      <c r="F570" s="125"/>
      <c r="G570" s="140" t="str">
        <f>IF(D570="","*",VLOOKUP(F570,BS_ATIVIDADE[],3,FALSE))</f>
        <v>*</v>
      </c>
      <c r="H570" s="105"/>
      <c r="I570" s="105"/>
      <c r="J570" s="104"/>
      <c r="K570" s="104"/>
      <c r="L570" s="104"/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5"/>
      <c r="P570" s="105"/>
      <c r="Q570" s="104"/>
      <c r="R570" s="10" t="str">
        <f>IFERROR(_xlfn.XLOOKUP(F570, BS_ATIVIDADE[ATIVIDADE],BS_ATIVIDADE[UNIDADE] ), "*")</f>
        <v>*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4"/>
      <c r="W570" s="149"/>
      <c r="X570" s="103"/>
      <c r="Y570" s="128"/>
      <c r="Z570" s="103"/>
      <c r="AA570" s="104"/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4" t="str">
        <f>IF(BS_CONTROLE[[#This Row],[Entre - Estações]]=0, "-", BS_CONTROLE[[#This Row],[Entre - Estações]])</f>
        <v>-</v>
      </c>
      <c r="AN570" s="104" t="str">
        <f>IF(BS_CONTROLE[[#This Row],[SB]]=0, "-", BS_CONTROLE[[#This Row],[SB]])</f>
        <v>-</v>
      </c>
      <c r="AO570" s="104" t="str">
        <f>IF(BS_CONTROLE[[#This Row],[SUB]]=0, "-", BS_CONTROLE[[#This Row],[SUB]])</f>
        <v>-</v>
      </c>
      <c r="AP570" s="104">
        <f>BS_CONTROLE[[#This Row],[KM - Inicio]]</f>
        <v>0</v>
      </c>
      <c r="AQ570" s="104">
        <f>BS_CONTROLE[[#This Row],[KM - Inicio]]</f>
        <v>0</v>
      </c>
      <c r="AR570" s="107"/>
      <c r="AS570" s="107"/>
      <c r="AT570" s="107"/>
      <c r="AU570" s="135"/>
      <c r="AV570" s="135"/>
      <c r="AW570" s="14"/>
      <c r="AX570" s="14"/>
      <c r="AY570" s="160" t="str">
        <f t="shared" si="54"/>
        <v>*</v>
      </c>
      <c r="AZ570" s="151"/>
      <c r="BA570" s="108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5" t="str">
        <f t="shared" si="59"/>
        <v/>
      </c>
    </row>
    <row r="571" spans="1:72" hidden="1">
      <c r="A571" s="47" t="str">
        <f t="shared" si="55"/>
        <v/>
      </c>
      <c r="B571" s="101"/>
      <c r="C5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1" s="103"/>
      <c r="E571" s="155">
        <v>565</v>
      </c>
      <c r="F571" s="125"/>
      <c r="G571" s="140" t="str">
        <f>IF(D571="","*",VLOOKUP(F571,BS_ATIVIDADE[],3,FALSE))</f>
        <v>*</v>
      </c>
      <c r="H571" s="105"/>
      <c r="I571" s="105"/>
      <c r="J571" s="104"/>
      <c r="K571" s="104"/>
      <c r="L571" s="104"/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5"/>
      <c r="P571" s="105"/>
      <c r="Q571" s="104"/>
      <c r="R571" s="10" t="str">
        <f>IFERROR(_xlfn.XLOOKUP(F571, BS_ATIVIDADE[ATIVIDADE],BS_ATIVIDADE[UNIDADE] ), "*")</f>
        <v>*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4"/>
      <c r="W571" s="149"/>
      <c r="X571" s="103"/>
      <c r="Y571" s="128"/>
      <c r="Z571" s="103"/>
      <c r="AA571" s="104"/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4" t="str">
        <f>IF(BS_CONTROLE[[#This Row],[Entre - Estações]]=0, "-", BS_CONTROLE[[#This Row],[Entre - Estações]])</f>
        <v>-</v>
      </c>
      <c r="AN571" s="104" t="str">
        <f>IF(BS_CONTROLE[[#This Row],[SB]]=0, "-", BS_CONTROLE[[#This Row],[SB]])</f>
        <v>-</v>
      </c>
      <c r="AO571" s="104" t="str">
        <f>IF(BS_CONTROLE[[#This Row],[SUB]]=0, "-", BS_CONTROLE[[#This Row],[SUB]])</f>
        <v>-</v>
      </c>
      <c r="AP571" s="104">
        <f>BS_CONTROLE[[#This Row],[KM - Inicio]]</f>
        <v>0</v>
      </c>
      <c r="AQ571" s="104">
        <f>BS_CONTROLE[[#This Row],[KM - Inicio]]</f>
        <v>0</v>
      </c>
      <c r="AR571" s="107"/>
      <c r="AS571" s="107"/>
      <c r="AT571" s="107"/>
      <c r="AU571" s="135"/>
      <c r="AV571" s="135"/>
      <c r="AW571" s="14"/>
      <c r="AX571" s="14"/>
      <c r="AY571" s="160" t="str">
        <f t="shared" si="54"/>
        <v>*</v>
      </c>
      <c r="AZ571" s="151"/>
      <c r="BA571" s="108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/>
      </c>
      <c r="B573" s="101"/>
      <c r="C5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3" s="103"/>
      <c r="E573" s="155">
        <v>567</v>
      </c>
      <c r="F573" s="125"/>
      <c r="G573" s="140" t="str">
        <f>IF(D573="","*",VLOOKUP(F573,BS_ATIVIDADE[],3,FALSE))</f>
        <v>*</v>
      </c>
      <c r="H573" s="105"/>
      <c r="I573" s="105"/>
      <c r="J573" s="104"/>
      <c r="K573" s="104"/>
      <c r="L573" s="104"/>
      <c r="M573" s="126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6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5"/>
      <c r="P573" s="105"/>
      <c r="Q573" s="104"/>
      <c r="R573" s="10" t="str">
        <f>IFERROR(_xlfn.XLOOKUP(F573, BS_ATIVIDADE[ATIVIDADE],BS_ATIVIDADE[UNIDADE] ), "*")</f>
        <v>*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4"/>
      <c r="W573" s="149"/>
      <c r="X573" s="103"/>
      <c r="Y573" s="128"/>
      <c r="Z573" s="103"/>
      <c r="AA573" s="104"/>
      <c r="AB573" s="102"/>
      <c r="AC573" s="150"/>
      <c r="AD573" s="106"/>
      <c r="AE573" s="104"/>
      <c r="AF573" s="104"/>
      <c r="AG573" s="104"/>
      <c r="AH573" s="15"/>
      <c r="AI573" s="125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4" t="str">
        <f>IF(BS_CONTROLE[[#This Row],[Entre - Estações]]=0, "-", BS_CONTROLE[[#This Row],[Entre - Estações]])</f>
        <v>-</v>
      </c>
      <c r="AN573" s="104" t="str">
        <f>IF(BS_CONTROLE[[#This Row],[SB]]=0, "-", BS_CONTROLE[[#This Row],[SB]])</f>
        <v>-</v>
      </c>
      <c r="AO573" s="104" t="str">
        <f>IF(BS_CONTROLE[[#This Row],[SUB]]=0, "-", BS_CONTROLE[[#This Row],[SUB]])</f>
        <v>-</v>
      </c>
      <c r="AP573" s="104">
        <f>BS_CONTROLE[[#This Row],[KM - Inicio]]</f>
        <v>0</v>
      </c>
      <c r="AQ573" s="104">
        <f>BS_CONTROLE[[#This Row],[KM - Inicio]]</f>
        <v>0</v>
      </c>
      <c r="AR573" s="107"/>
      <c r="AS573" s="107"/>
      <c r="AT573" s="107"/>
      <c r="AU573" s="135"/>
      <c r="AV573" s="135"/>
      <c r="AW573" s="14"/>
      <c r="AX573" s="14"/>
      <c r="AY573" s="160" t="str">
        <f t="shared" si="54"/>
        <v>*</v>
      </c>
      <c r="AZ573" s="151"/>
      <c r="BA573" s="10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5" t="str">
        <f t="shared" si="59"/>
        <v/>
      </c>
    </row>
    <row r="574" spans="1:72" hidden="1">
      <c r="A574" s="47" t="str">
        <f t="shared" si="55"/>
        <v/>
      </c>
      <c r="B574" s="101"/>
      <c r="C5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4" s="103"/>
      <c r="E574" s="155">
        <v>568</v>
      </c>
      <c r="F574" s="125"/>
      <c r="G574" s="140" t="str">
        <f>IF(D574="","*",VLOOKUP(F574,BS_ATIVIDADE[],3,FALSE))</f>
        <v>*</v>
      </c>
      <c r="H574" s="105"/>
      <c r="I574" s="105"/>
      <c r="J574" s="104"/>
      <c r="K574" s="104"/>
      <c r="L574" s="104"/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5"/>
      <c r="P574" s="105"/>
      <c r="Q574" s="104"/>
      <c r="R574" s="10" t="str">
        <f>IFERROR(_xlfn.XLOOKUP(F574, BS_ATIVIDADE[ATIVIDADE],BS_ATIVIDADE[UNIDADE] ), "*")</f>
        <v>*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4"/>
      <c r="W574" s="149"/>
      <c r="X574" s="103"/>
      <c r="Y574" s="128"/>
      <c r="Z574" s="103"/>
      <c r="AA574" s="104"/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-</v>
      </c>
      <c r="AN574" s="104" t="str">
        <f>IF(BS_CONTROLE[[#This Row],[SB]]=0, "-", BS_CONTROLE[[#This Row],[SB]])</f>
        <v>-</v>
      </c>
      <c r="AO574" s="104" t="str">
        <f>IF(BS_CONTROLE[[#This Row],[SUB]]=0, "-", BS_CONTROLE[[#This Row],[SUB]])</f>
        <v>-</v>
      </c>
      <c r="AP574" s="104">
        <f>BS_CONTROLE[[#This Row],[KM - Inicio]]</f>
        <v>0</v>
      </c>
      <c r="AQ574" s="104">
        <f>BS_CONTROLE[[#This Row],[KM - Inicio]]</f>
        <v>0</v>
      </c>
      <c r="AR574" s="107"/>
      <c r="AS574" s="107"/>
      <c r="AT574" s="107"/>
      <c r="AU574" s="135"/>
      <c r="AV574" s="135"/>
      <c r="AW574" s="14"/>
      <c r="AX574" s="14"/>
      <c r="AY574" s="160" t="str">
        <f t="shared" si="54"/>
        <v>*</v>
      </c>
      <c r="AZ574" s="151"/>
      <c r="BA574" s="10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5" t="str">
        <f t="shared" si="59"/>
        <v/>
      </c>
    </row>
    <row r="575" spans="1:72" hidden="1">
      <c r="A575" s="47" t="str">
        <f t="shared" si="55"/>
        <v/>
      </c>
      <c r="B575" s="101"/>
      <c r="C5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5" s="103"/>
      <c r="E575" s="155">
        <v>569</v>
      </c>
      <c r="F575" s="125"/>
      <c r="G575" s="140" t="str">
        <f>IF(D575="","*",VLOOKUP(F575,BS_ATIVIDADE[],3,FALSE))</f>
        <v>*</v>
      </c>
      <c r="H575" s="105"/>
      <c r="I575" s="105"/>
      <c r="J575" s="104"/>
      <c r="K575" s="104"/>
      <c r="L575" s="104"/>
      <c r="M575" s="126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6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5"/>
      <c r="P575" s="105"/>
      <c r="Q575" s="104"/>
      <c r="R575" s="10" t="str">
        <f>IFERROR(_xlfn.XLOOKUP(F575, BS_ATIVIDADE[ATIVIDADE],BS_ATIVIDADE[UNIDADE] ), "*")</f>
        <v>*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4"/>
      <c r="W575" s="149"/>
      <c r="X575" s="103"/>
      <c r="Y575" s="128"/>
      <c r="Z575" s="103"/>
      <c r="AA575" s="104"/>
      <c r="AB575" s="102"/>
      <c r="AC575" s="150"/>
      <c r="AD575" s="106"/>
      <c r="AE575" s="104"/>
      <c r="AF575" s="104"/>
      <c r="AG575" s="104"/>
      <c r="AH575" s="15"/>
      <c r="AI575" s="125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4" t="str">
        <f>IF(BS_CONTROLE[[#This Row],[Entre - Estações]]=0, "-", BS_CONTROLE[[#This Row],[Entre - Estações]])</f>
        <v>-</v>
      </c>
      <c r="AN575" s="104" t="str">
        <f>IF(BS_CONTROLE[[#This Row],[SB]]=0, "-", BS_CONTROLE[[#This Row],[SB]])</f>
        <v>-</v>
      </c>
      <c r="AO575" s="104" t="str">
        <f>IF(BS_CONTROLE[[#This Row],[SUB]]=0, "-", BS_CONTROLE[[#This Row],[SUB]])</f>
        <v>-</v>
      </c>
      <c r="AP575" s="104">
        <f>BS_CONTROLE[[#This Row],[KM - Inicio]]</f>
        <v>0</v>
      </c>
      <c r="AQ575" s="104">
        <f>BS_CONTROLE[[#This Row],[KM - Inicio]]</f>
        <v>0</v>
      </c>
      <c r="AR575" s="107"/>
      <c r="AS575" s="107"/>
      <c r="AT575" s="107"/>
      <c r="AU575" s="135"/>
      <c r="AV575" s="135"/>
      <c r="AW575" s="14"/>
      <c r="AX575" s="14"/>
      <c r="AY575" s="160" t="str">
        <f t="shared" si="54"/>
        <v>*</v>
      </c>
      <c r="AZ575" s="151"/>
      <c r="BA575" s="10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/>
      </c>
      <c r="B578" s="101"/>
      <c r="C5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8" s="103"/>
      <c r="E578" s="155">
        <v>572</v>
      </c>
      <c r="F578" s="125"/>
      <c r="G578" s="140" t="str">
        <f>IF(D578="","*",VLOOKUP(F578,BS_ATIVIDADE[],3,FALSE))</f>
        <v>*</v>
      </c>
      <c r="H578" s="105"/>
      <c r="I578" s="105"/>
      <c r="J578" s="104"/>
      <c r="K578" s="104"/>
      <c r="L578" s="104"/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5"/>
      <c r="P578" s="105"/>
      <c r="Q578" s="104"/>
      <c r="R578" s="10" t="str">
        <f>IFERROR(_xlfn.XLOOKUP(F578, BS_ATIVIDADE[ATIVIDADE],BS_ATIVIDADE[UNIDADE] ), "*")</f>
        <v>*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4"/>
      <c r="W578" s="149"/>
      <c r="X578" s="103"/>
      <c r="Y578" s="128"/>
      <c r="Z578" s="103"/>
      <c r="AA578" s="104"/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4" t="str">
        <f>IF(BS_CONTROLE[[#This Row],[Entre - Estações]]=0, "-", BS_CONTROLE[[#This Row],[Entre - Estações]])</f>
        <v>-</v>
      </c>
      <c r="AN578" s="104" t="str">
        <f>IF(BS_CONTROLE[[#This Row],[SB]]=0, "-", BS_CONTROLE[[#This Row],[SB]])</f>
        <v>-</v>
      </c>
      <c r="AO578" s="104" t="str">
        <f>IF(BS_CONTROLE[[#This Row],[SUB]]=0, "-", BS_CONTROLE[[#This Row],[SUB]])</f>
        <v>-</v>
      </c>
      <c r="AP578" s="104">
        <f>BS_CONTROLE[[#This Row],[KM - Inicio]]</f>
        <v>0</v>
      </c>
      <c r="AQ578" s="104">
        <f>BS_CONTROLE[[#This Row],[KM - Inicio]]</f>
        <v>0</v>
      </c>
      <c r="AR578" s="107"/>
      <c r="AS578" s="107"/>
      <c r="AT578" s="107"/>
      <c r="AU578" s="135"/>
      <c r="AV578" s="135"/>
      <c r="AW578" s="14"/>
      <c r="AX578" s="14"/>
      <c r="AY578" s="160" t="str">
        <f t="shared" si="54"/>
        <v>*</v>
      </c>
      <c r="AZ578" s="151"/>
      <c r="BA578" s="10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5" t="str">
        <f t="shared" si="59"/>
        <v/>
      </c>
    </row>
    <row r="579" spans="1:72" hidden="1">
      <c r="A579" s="47" t="str">
        <f t="shared" si="55"/>
        <v/>
      </c>
      <c r="B579" s="101"/>
      <c r="C5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9" s="103"/>
      <c r="E579" s="155">
        <v>573</v>
      </c>
      <c r="F579" s="125"/>
      <c r="G579" s="140" t="str">
        <f>IF(D579="","*",VLOOKUP(F579,BS_ATIVIDADE[],3,FALSE))</f>
        <v>*</v>
      </c>
      <c r="H579" s="105"/>
      <c r="I579" s="105"/>
      <c r="J579" s="104"/>
      <c r="K579" s="104"/>
      <c r="L579" s="104"/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5"/>
      <c r="P579" s="105"/>
      <c r="Q579" s="104"/>
      <c r="R579" s="10" t="str">
        <f>IFERROR(_xlfn.XLOOKUP(F579, BS_ATIVIDADE[ATIVIDADE],BS_ATIVIDADE[UNIDADE] ), "*")</f>
        <v>*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4"/>
      <c r="W579" s="149"/>
      <c r="X579" s="103"/>
      <c r="Y579" s="128"/>
      <c r="Z579" s="103"/>
      <c r="AA579" s="104"/>
      <c r="AB579" s="102"/>
      <c r="AC579" s="150"/>
      <c r="AD579" s="106"/>
      <c r="AE579" s="104"/>
      <c r="AF579" s="104"/>
      <c r="AG579" s="104"/>
      <c r="AH579" s="15"/>
      <c r="AI579" s="125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4" t="str">
        <f>IF(BS_CONTROLE[[#This Row],[Entre - Estações]]=0, "-", BS_CONTROLE[[#This Row],[Entre - Estações]])</f>
        <v>-</v>
      </c>
      <c r="AN579" s="104" t="str">
        <f>IF(BS_CONTROLE[[#This Row],[SB]]=0, "-", BS_CONTROLE[[#This Row],[SB]])</f>
        <v>-</v>
      </c>
      <c r="AO579" s="104" t="str">
        <f>IF(BS_CONTROLE[[#This Row],[SUB]]=0, "-", BS_CONTROLE[[#This Row],[SUB]])</f>
        <v>-</v>
      </c>
      <c r="AP579" s="104">
        <f>BS_CONTROLE[[#This Row],[KM - Inicio]]</f>
        <v>0</v>
      </c>
      <c r="AQ579" s="104">
        <f>BS_CONTROLE[[#This Row],[KM - Inicio]]</f>
        <v>0</v>
      </c>
      <c r="AR579" s="107"/>
      <c r="AS579" s="107"/>
      <c r="AT579" s="107"/>
      <c r="AU579" s="135"/>
      <c r="AV579" s="135"/>
      <c r="AW579" s="14"/>
      <c r="AX579" s="14"/>
      <c r="AY579" s="160" t="str">
        <f t="shared" si="54"/>
        <v>*</v>
      </c>
      <c r="AZ579" s="151"/>
      <c r="BA579" s="10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5" t="str">
        <f t="shared" si="59"/>
        <v/>
      </c>
    </row>
    <row r="580" spans="1:72" hidden="1">
      <c r="A580" s="47" t="str">
        <f t="shared" si="55"/>
        <v/>
      </c>
      <c r="B580" s="101"/>
      <c r="C5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0" s="103"/>
      <c r="E580" s="155">
        <v>574</v>
      </c>
      <c r="F580" s="125"/>
      <c r="G580" s="140" t="str">
        <f>IF(D580="","*",VLOOKUP(F580,BS_ATIVIDADE[],3,FALSE))</f>
        <v>*</v>
      </c>
      <c r="H580" s="105"/>
      <c r="I580" s="105"/>
      <c r="J580" s="104"/>
      <c r="K580" s="104"/>
      <c r="L580" s="104"/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5"/>
      <c r="P580" s="105"/>
      <c r="Q580" s="104"/>
      <c r="R580" s="10" t="str">
        <f>IFERROR(_xlfn.XLOOKUP(F580, BS_ATIVIDADE[ATIVIDADE],BS_ATIVIDADE[UNIDADE] ), "*")</f>
        <v>*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4"/>
      <c r="W580" s="149"/>
      <c r="X580" s="103"/>
      <c r="Y580" s="128"/>
      <c r="Z580" s="103"/>
      <c r="AA580" s="104"/>
      <c r="AB580" s="102"/>
      <c r="AC580" s="150"/>
      <c r="AD580" s="106"/>
      <c r="AE580" s="104"/>
      <c r="AF580" s="104"/>
      <c r="AG580" s="104"/>
      <c r="AH580" s="15"/>
      <c r="AI580" s="125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4" t="str">
        <f>IF(BS_CONTROLE[[#This Row],[Entre - Estações]]=0, "-", BS_CONTROLE[[#This Row],[Entre - Estações]])</f>
        <v>-</v>
      </c>
      <c r="AN580" s="104" t="str">
        <f>IF(BS_CONTROLE[[#This Row],[SB]]=0, "-", BS_CONTROLE[[#This Row],[SB]])</f>
        <v>-</v>
      </c>
      <c r="AO580" s="104" t="str">
        <f>IF(BS_CONTROLE[[#This Row],[SUB]]=0, "-", BS_CONTROLE[[#This Row],[SUB]])</f>
        <v>-</v>
      </c>
      <c r="AP580" s="104">
        <f>BS_CONTROLE[[#This Row],[KM - Inicio]]</f>
        <v>0</v>
      </c>
      <c r="AQ580" s="104">
        <f>BS_CONTROLE[[#This Row],[KM - Inicio]]</f>
        <v>0</v>
      </c>
      <c r="AR580" s="107"/>
      <c r="AS580" s="107"/>
      <c r="AT580" s="107"/>
      <c r="AU580" s="135"/>
      <c r="AV580" s="135"/>
      <c r="AW580" s="14"/>
      <c r="AX580" s="14"/>
      <c r="AY580" s="160" t="str">
        <f t="shared" si="54"/>
        <v>*</v>
      </c>
      <c r="AZ580" s="151"/>
      <c r="BA580" s="10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5" t="str">
        <f t="shared" si="59"/>
        <v/>
      </c>
    </row>
    <row r="581" spans="1:72" hidden="1">
      <c r="A581" s="47" t="str">
        <f t="shared" si="55"/>
        <v/>
      </c>
      <c r="B581" s="101"/>
      <c r="C5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1" s="103"/>
      <c r="E581" s="155">
        <v>575</v>
      </c>
      <c r="F581" s="125"/>
      <c r="G581" s="140" t="str">
        <f>IF(D581="","*",VLOOKUP(F581,BS_ATIVIDADE[],3,FALSE))</f>
        <v>*</v>
      </c>
      <c r="H581" s="105"/>
      <c r="I581" s="105"/>
      <c r="J581" s="104"/>
      <c r="K581" s="104"/>
      <c r="L581" s="104"/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5"/>
      <c r="P581" s="105"/>
      <c r="Q581" s="104"/>
      <c r="R581" s="10" t="str">
        <f>IFERROR(_xlfn.XLOOKUP(F581, BS_ATIVIDADE[ATIVIDADE],BS_ATIVIDADE[UNIDADE] ), "*")</f>
        <v>*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4"/>
      <c r="W581" s="149"/>
      <c r="X581" s="103"/>
      <c r="Y581" s="128"/>
      <c r="Z581" s="103"/>
      <c r="AA581" s="104"/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-</v>
      </c>
      <c r="AN581" s="104" t="str">
        <f>IF(BS_CONTROLE[[#This Row],[SB]]=0, "-", BS_CONTROLE[[#This Row],[SB]])</f>
        <v>-</v>
      </c>
      <c r="AO581" s="104" t="str">
        <f>IF(BS_CONTROLE[[#This Row],[SUB]]=0, "-", BS_CONTROLE[[#This Row],[SUB]])</f>
        <v>-</v>
      </c>
      <c r="AP581" s="104">
        <f>BS_CONTROLE[[#This Row],[KM - Inicio]]</f>
        <v>0</v>
      </c>
      <c r="AQ581" s="104">
        <f>BS_CONTROLE[[#This Row],[KM - Inicio]]</f>
        <v>0</v>
      </c>
      <c r="AR581" s="107"/>
      <c r="AS581" s="107"/>
      <c r="AT581" s="107"/>
      <c r="AU581" s="135"/>
      <c r="AV581" s="135"/>
      <c r="AW581" s="14"/>
      <c r="AX581" s="14"/>
      <c r="AY581" s="160" t="str">
        <f t="shared" si="54"/>
        <v>*</v>
      </c>
      <c r="AZ581" s="151"/>
      <c r="BA581" s="10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5" t="str">
        <f t="shared" si="59"/>
        <v/>
      </c>
    </row>
    <row r="582" spans="1:72" hidden="1">
      <c r="A582" s="47" t="str">
        <f t="shared" si="55"/>
        <v/>
      </c>
      <c r="B582" s="101"/>
      <c r="C5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2" s="103"/>
      <c r="E582" s="155">
        <v>576</v>
      </c>
      <c r="F582" s="125"/>
      <c r="G582" s="140" t="str">
        <f>IF(D582="","*",VLOOKUP(F582,BS_ATIVIDADE[],3,FALSE))</f>
        <v>*</v>
      </c>
      <c r="H582" s="105"/>
      <c r="I582" s="105"/>
      <c r="J582" s="104"/>
      <c r="K582" s="104"/>
      <c r="L582" s="104"/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5"/>
      <c r="P582" s="105"/>
      <c r="Q582" s="104"/>
      <c r="R582" s="10" t="str">
        <f>IFERROR(_xlfn.XLOOKUP(F582, BS_ATIVIDADE[ATIVIDADE],BS_ATIVIDADE[UNIDADE] ), "*")</f>
        <v>*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4"/>
      <c r="W582" s="149"/>
      <c r="X582" s="103"/>
      <c r="Y582" s="128"/>
      <c r="Z582" s="103"/>
      <c r="AA582" s="104"/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4" t="str">
        <f>IF(BS_CONTROLE[[#This Row],[Entre - Estações]]=0, "-", BS_CONTROLE[[#This Row],[Entre - Estações]])</f>
        <v>-</v>
      </c>
      <c r="AN582" s="104" t="str">
        <f>IF(BS_CONTROLE[[#This Row],[SB]]=0, "-", BS_CONTROLE[[#This Row],[SB]])</f>
        <v>-</v>
      </c>
      <c r="AO582" s="104" t="str">
        <f>IF(BS_CONTROLE[[#This Row],[SUB]]=0, "-", BS_CONTROLE[[#This Row],[SUB]])</f>
        <v>-</v>
      </c>
      <c r="AP582" s="104">
        <f>BS_CONTROLE[[#This Row],[KM - Inicio]]</f>
        <v>0</v>
      </c>
      <c r="AQ582" s="104">
        <f>BS_CONTROLE[[#This Row],[KM - Inicio]]</f>
        <v>0</v>
      </c>
      <c r="AR582" s="107"/>
      <c r="AS582" s="107"/>
      <c r="AT582" s="107"/>
      <c r="AU582" s="135"/>
      <c r="AV582" s="135"/>
      <c r="AW582" s="14"/>
      <c r="AX582" s="14"/>
      <c r="AY582" s="160" t="str">
        <f t="shared" si="54"/>
        <v>*</v>
      </c>
      <c r="AZ582" s="151"/>
      <c r="BA582" s="10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5" t="str">
        <f t="shared" si="59"/>
        <v/>
      </c>
    </row>
    <row r="583" spans="1:72" hidden="1">
      <c r="A583" s="47" t="str">
        <f t="shared" si="55"/>
        <v/>
      </c>
      <c r="B583" s="101"/>
      <c r="C5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3" s="103"/>
      <c r="E583" s="155">
        <v>577</v>
      </c>
      <c r="F583" s="125"/>
      <c r="G583" s="140" t="str">
        <f>IF(D583="","*",VLOOKUP(F583,BS_ATIVIDADE[],3,FALSE))</f>
        <v>*</v>
      </c>
      <c r="H583" s="105"/>
      <c r="I583" s="105"/>
      <c r="J583" s="104"/>
      <c r="K583" s="104"/>
      <c r="L583" s="104"/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5"/>
      <c r="P583" s="105"/>
      <c r="Q583" s="104"/>
      <c r="R583" s="10" t="str">
        <f>IFERROR(_xlfn.XLOOKUP(F583, BS_ATIVIDADE[ATIVIDADE],BS_ATIVIDADE[UNIDADE] ), "*")</f>
        <v>*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4"/>
      <c r="W583" s="149"/>
      <c r="X583" s="103"/>
      <c r="Y583" s="128"/>
      <c r="Z583" s="103"/>
      <c r="AA583" s="104"/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4" t="str">
        <f>IF(BS_CONTROLE[[#This Row],[Entre - Estações]]=0, "-", BS_CONTROLE[[#This Row],[Entre - Estações]])</f>
        <v>-</v>
      </c>
      <c r="AN583" s="104" t="str">
        <f>IF(BS_CONTROLE[[#This Row],[SB]]=0, "-", BS_CONTROLE[[#This Row],[SB]])</f>
        <v>-</v>
      </c>
      <c r="AO583" s="104" t="str">
        <f>IF(BS_CONTROLE[[#This Row],[SUB]]=0, "-", BS_CONTROLE[[#This Row],[SUB]])</f>
        <v>-</v>
      </c>
      <c r="AP583" s="104">
        <f>BS_CONTROLE[[#This Row],[KM - Inicio]]</f>
        <v>0</v>
      </c>
      <c r="AQ583" s="104">
        <f>BS_CONTROLE[[#This Row],[KM - Inicio]]</f>
        <v>0</v>
      </c>
      <c r="AR583" s="107"/>
      <c r="AS583" s="107"/>
      <c r="AT583" s="107"/>
      <c r="AU583" s="135"/>
      <c r="AV583" s="135"/>
      <c r="AW583" s="14"/>
      <c r="AX583" s="14"/>
      <c r="AY583" s="160" t="str">
        <f t="shared" ref="AY583:AY646" si="60">IF(D583="","*",IFERROR(IF(ISODD(COUNT(AS583:AX583)),"ERRO",SUM((AT583-AS583),(AV583-AU583),(AX583-AW583))),"ERRO"))</f>
        <v>*</v>
      </c>
      <c r="AZ583" s="151"/>
      <c r="BA583" s="10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5" t="str">
        <f t="shared" si="59"/>
        <v/>
      </c>
    </row>
    <row r="584" spans="1:72" hidden="1">
      <c r="A584" s="47" t="str">
        <f t="shared" ref="A584:A647" si="61">D584&amp;B584</f>
        <v/>
      </c>
      <c r="B584" s="101"/>
      <c r="C5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4" s="103"/>
      <c r="E584" s="155">
        <v>578</v>
      </c>
      <c r="F584" s="125"/>
      <c r="G584" s="140" t="str">
        <f>IF(D584="","*",VLOOKUP(F584,BS_ATIVIDADE[],3,FALSE))</f>
        <v>*</v>
      </c>
      <c r="H584" s="105"/>
      <c r="I584" s="105"/>
      <c r="J584" s="104"/>
      <c r="K584" s="104"/>
      <c r="L584" s="104"/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5"/>
      <c r="P584" s="105"/>
      <c r="Q584" s="104"/>
      <c r="R584" s="10" t="str">
        <f>IFERROR(_xlfn.XLOOKUP(F584, BS_ATIVIDADE[ATIVIDADE],BS_ATIVIDADE[UNIDADE] ), "*")</f>
        <v>*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4"/>
      <c r="W584" s="149"/>
      <c r="X584" s="103"/>
      <c r="Y584" s="128"/>
      <c r="Z584" s="103"/>
      <c r="AA584" s="104"/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4" t="str">
        <f>IF(BS_CONTROLE[[#This Row],[Entre - Estações]]=0, "-", BS_CONTROLE[[#This Row],[Entre - Estações]])</f>
        <v>-</v>
      </c>
      <c r="AN584" s="104" t="str">
        <f>IF(BS_CONTROLE[[#This Row],[SB]]=0, "-", BS_CONTROLE[[#This Row],[SB]])</f>
        <v>-</v>
      </c>
      <c r="AO584" s="104" t="str">
        <f>IF(BS_CONTROLE[[#This Row],[SUB]]=0, "-", BS_CONTROLE[[#This Row],[SUB]])</f>
        <v>-</v>
      </c>
      <c r="AP584" s="104">
        <f>BS_CONTROLE[[#This Row],[KM - Inicio]]</f>
        <v>0</v>
      </c>
      <c r="AQ584" s="104">
        <f>BS_CONTROLE[[#This Row],[KM - Inicio]]</f>
        <v>0</v>
      </c>
      <c r="AR584" s="107"/>
      <c r="AS584" s="107"/>
      <c r="AT584" s="107"/>
      <c r="AU584" s="135"/>
      <c r="AV584" s="135"/>
      <c r="AW584" s="14"/>
      <c r="AX584" s="14"/>
      <c r="AY584" s="160" t="str">
        <f t="shared" si="60"/>
        <v>*</v>
      </c>
      <c r="AZ584" s="151"/>
      <c r="BA584" s="10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/>
      </c>
      <c r="B586" s="101"/>
      <c r="C5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6" s="103"/>
      <c r="E586" s="155">
        <v>580</v>
      </c>
      <c r="F586" s="125"/>
      <c r="G586" s="140" t="str">
        <f>IF(D586="","*",VLOOKUP(F586,BS_ATIVIDADE[],3,FALSE))</f>
        <v>*</v>
      </c>
      <c r="H586" s="105"/>
      <c r="I586" s="105"/>
      <c r="J586" s="104"/>
      <c r="K586" s="104"/>
      <c r="L586" s="104"/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5"/>
      <c r="P586" s="105"/>
      <c r="Q586" s="104"/>
      <c r="R586" s="10" t="str">
        <f>IFERROR(_xlfn.XLOOKUP(F586, BS_ATIVIDADE[ATIVIDADE],BS_ATIVIDADE[UNIDADE] ), "*")</f>
        <v>*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4"/>
      <c r="W586" s="149"/>
      <c r="X586" s="103"/>
      <c r="Y586" s="128"/>
      <c r="Z586" s="103"/>
      <c r="AA586" s="104"/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4" t="str">
        <f>IF(BS_CONTROLE[[#This Row],[Entre - Estações]]=0, "-", BS_CONTROLE[[#This Row],[Entre - Estações]])</f>
        <v>-</v>
      </c>
      <c r="AN586" s="104" t="str">
        <f>IF(BS_CONTROLE[[#This Row],[SB]]=0, "-", BS_CONTROLE[[#This Row],[SB]])</f>
        <v>-</v>
      </c>
      <c r="AO586" s="104" t="str">
        <f>IF(BS_CONTROLE[[#This Row],[SUB]]=0, "-", BS_CONTROLE[[#This Row],[SUB]])</f>
        <v>-</v>
      </c>
      <c r="AP586" s="104">
        <f>BS_CONTROLE[[#This Row],[KM - Inicio]]</f>
        <v>0</v>
      </c>
      <c r="AQ586" s="104">
        <f>BS_CONTROLE[[#This Row],[KM - Inicio]]</f>
        <v>0</v>
      </c>
      <c r="AR586" s="107"/>
      <c r="AS586" s="107"/>
      <c r="AT586" s="107"/>
      <c r="AU586" s="135"/>
      <c r="AV586" s="135"/>
      <c r="AW586" s="14"/>
      <c r="AX586" s="14"/>
      <c r="AY586" s="160" t="str">
        <f t="shared" si="60"/>
        <v>*</v>
      </c>
      <c r="AZ586" s="151"/>
      <c r="BA586" s="10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5" t="str">
        <f t="shared" si="65"/>
        <v/>
      </c>
    </row>
    <row r="587" spans="1:72" hidden="1">
      <c r="A587" s="47" t="str">
        <f t="shared" si="61"/>
        <v/>
      </c>
      <c r="B587" s="101"/>
      <c r="C5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7" s="103"/>
      <c r="E587" s="155">
        <v>581</v>
      </c>
      <c r="F587" s="125"/>
      <c r="G587" s="140" t="str">
        <f>IF(D587="","*",VLOOKUP(F587,BS_ATIVIDADE[],3,FALSE))</f>
        <v>*</v>
      </c>
      <c r="H587" s="105"/>
      <c r="I587" s="105"/>
      <c r="J587" s="104"/>
      <c r="K587" s="104"/>
      <c r="L587" s="104"/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5"/>
      <c r="P587" s="105"/>
      <c r="Q587" s="104"/>
      <c r="R587" s="10" t="str">
        <f>IFERROR(_xlfn.XLOOKUP(F587, BS_ATIVIDADE[ATIVIDADE],BS_ATIVIDADE[UNIDADE] ), "*")</f>
        <v>*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4"/>
      <c r="W587" s="149"/>
      <c r="X587" s="103"/>
      <c r="Y587" s="128"/>
      <c r="Z587" s="103"/>
      <c r="AA587" s="104"/>
      <c r="AB587" s="102"/>
      <c r="AC587" s="150"/>
      <c r="AD587" s="106"/>
      <c r="AE587" s="104"/>
      <c r="AF587" s="104"/>
      <c r="AG587" s="104"/>
      <c r="AH587" s="15"/>
      <c r="AI587" s="125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4" t="str">
        <f>IF(BS_CONTROLE[[#This Row],[Entre - Estações]]=0, "-", BS_CONTROLE[[#This Row],[Entre - Estações]])</f>
        <v>-</v>
      </c>
      <c r="AN587" s="104" t="str">
        <f>IF(BS_CONTROLE[[#This Row],[SB]]=0, "-", BS_CONTROLE[[#This Row],[SB]])</f>
        <v>-</v>
      </c>
      <c r="AO587" s="104" t="str">
        <f>IF(BS_CONTROLE[[#This Row],[SUB]]=0, "-", BS_CONTROLE[[#This Row],[SUB]])</f>
        <v>-</v>
      </c>
      <c r="AP587" s="104">
        <f>BS_CONTROLE[[#This Row],[KM - Inicio]]</f>
        <v>0</v>
      </c>
      <c r="AQ587" s="104">
        <f>BS_CONTROLE[[#This Row],[KM - Inicio]]</f>
        <v>0</v>
      </c>
      <c r="AR587" s="107"/>
      <c r="AS587" s="107"/>
      <c r="AT587" s="107"/>
      <c r="AU587" s="135"/>
      <c r="AV587" s="135"/>
      <c r="AW587" s="14"/>
      <c r="AX587" s="14"/>
      <c r="AY587" s="160" t="str">
        <f t="shared" si="60"/>
        <v>*</v>
      </c>
      <c r="AZ587" s="151"/>
      <c r="BA587" s="10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5" t="str">
        <f t="shared" si="65"/>
        <v/>
      </c>
    </row>
    <row r="588" spans="1:72" hidden="1">
      <c r="A588" s="47" t="str">
        <f t="shared" si="61"/>
        <v/>
      </c>
      <c r="B588" s="101"/>
      <c r="C5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8" s="103"/>
      <c r="E588" s="155">
        <v>582</v>
      </c>
      <c r="F588" s="125"/>
      <c r="G588" s="140" t="str">
        <f>IF(D588="","*",VLOOKUP(F588,BS_ATIVIDADE[],3,FALSE))</f>
        <v>*</v>
      </c>
      <c r="H588" s="105"/>
      <c r="I588" s="105"/>
      <c r="J588" s="104"/>
      <c r="K588" s="104"/>
      <c r="L588" s="104"/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6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5"/>
      <c r="P588" s="105"/>
      <c r="Q588" s="104"/>
      <c r="R588" s="10" t="str">
        <f>IFERROR(_xlfn.XLOOKUP(F588, BS_ATIVIDADE[ATIVIDADE],BS_ATIVIDADE[UNIDADE] ), "*")</f>
        <v>*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4"/>
      <c r="W588" s="149"/>
      <c r="X588" s="103"/>
      <c r="Y588" s="128"/>
      <c r="Z588" s="103"/>
      <c r="AA588" s="104"/>
      <c r="AB588" s="102"/>
      <c r="AC588" s="150"/>
      <c r="AD588" s="106"/>
      <c r="AE588" s="104"/>
      <c r="AF588" s="104"/>
      <c r="AG588" s="104"/>
      <c r="AH588" s="15"/>
      <c r="AI588" s="125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4" t="str">
        <f>IF(BS_CONTROLE[[#This Row],[Entre - Estações]]=0, "-", BS_CONTROLE[[#This Row],[Entre - Estações]])</f>
        <v>-</v>
      </c>
      <c r="AN588" s="104" t="str">
        <f>IF(BS_CONTROLE[[#This Row],[SB]]=0, "-", BS_CONTROLE[[#This Row],[SB]])</f>
        <v>-</v>
      </c>
      <c r="AO588" s="104" t="str">
        <f>IF(BS_CONTROLE[[#This Row],[SUB]]=0, "-", BS_CONTROLE[[#This Row],[SUB]])</f>
        <v>-</v>
      </c>
      <c r="AP588" s="104">
        <f>BS_CONTROLE[[#This Row],[KM - Inicio]]</f>
        <v>0</v>
      </c>
      <c r="AQ588" s="104">
        <f>BS_CONTROLE[[#This Row],[KM - Inicio]]</f>
        <v>0</v>
      </c>
      <c r="AR588" s="107"/>
      <c r="AS588" s="107"/>
      <c r="AT588" s="107"/>
      <c r="AU588" s="135"/>
      <c r="AV588" s="135"/>
      <c r="AW588" s="14"/>
      <c r="AX588" s="14"/>
      <c r="AY588" s="160" t="str">
        <f t="shared" si="60"/>
        <v>*</v>
      </c>
      <c r="AZ588" s="151"/>
      <c r="BA588" s="10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/>
      </c>
      <c r="B590" s="101"/>
      <c r="C5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0" s="103"/>
      <c r="E590" s="155">
        <v>584</v>
      </c>
      <c r="F590" s="125"/>
      <c r="G590" s="140" t="str">
        <f>IF(D590="","*",VLOOKUP(F590,BS_ATIVIDADE[],3,FALSE))</f>
        <v>*</v>
      </c>
      <c r="H590" s="105"/>
      <c r="I590" s="105"/>
      <c r="J590" s="104"/>
      <c r="K590" s="104"/>
      <c r="L590" s="104"/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6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5"/>
      <c r="P590" s="105"/>
      <c r="Q590" s="104"/>
      <c r="R590" s="10" t="str">
        <f>IFERROR(_xlfn.XLOOKUP(F590, BS_ATIVIDADE[ATIVIDADE],BS_ATIVIDADE[UNIDADE] ), "*")</f>
        <v>*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4"/>
      <c r="W590" s="149"/>
      <c r="X590" s="103"/>
      <c r="Y590" s="128"/>
      <c r="Z590" s="103"/>
      <c r="AA590" s="104"/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4" t="str">
        <f>IF(BS_CONTROLE[[#This Row],[Entre - Estações]]=0, "-", BS_CONTROLE[[#This Row],[Entre - Estações]])</f>
        <v>-</v>
      </c>
      <c r="AN590" s="104" t="str">
        <f>IF(BS_CONTROLE[[#This Row],[SB]]=0, "-", BS_CONTROLE[[#This Row],[SB]])</f>
        <v>-</v>
      </c>
      <c r="AO590" s="104" t="str">
        <f>IF(BS_CONTROLE[[#This Row],[SUB]]=0, "-", BS_CONTROLE[[#This Row],[SUB]])</f>
        <v>-</v>
      </c>
      <c r="AP590" s="104">
        <f>BS_CONTROLE[[#This Row],[KM - Inicio]]</f>
        <v>0</v>
      </c>
      <c r="AQ590" s="104">
        <f>BS_CONTROLE[[#This Row],[KM - Inicio]]</f>
        <v>0</v>
      </c>
      <c r="AR590" s="107"/>
      <c r="AS590" s="107"/>
      <c r="AT590" s="107"/>
      <c r="AU590" s="135"/>
      <c r="AV590" s="135"/>
      <c r="AW590" s="14"/>
      <c r="AX590" s="14"/>
      <c r="AY590" s="160" t="str">
        <f t="shared" si="60"/>
        <v>*</v>
      </c>
      <c r="AZ590" s="151"/>
      <c r="BA590" s="10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5" t="str">
        <f t="shared" si="65"/>
        <v/>
      </c>
    </row>
    <row r="591" spans="1:72" hidden="1">
      <c r="A591" s="47" t="str">
        <f t="shared" si="61"/>
        <v/>
      </c>
      <c r="B591" s="101"/>
      <c r="C5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1" s="103"/>
      <c r="E591" s="155">
        <v>585</v>
      </c>
      <c r="F591" s="125"/>
      <c r="G591" s="140" t="str">
        <f>IF(D591="","*",VLOOKUP(F591,BS_ATIVIDADE[],3,FALSE))</f>
        <v>*</v>
      </c>
      <c r="H591" s="105"/>
      <c r="I591" s="105"/>
      <c r="J591" s="104"/>
      <c r="K591" s="104"/>
      <c r="L591" s="104"/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6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5"/>
      <c r="P591" s="105"/>
      <c r="Q591" s="104"/>
      <c r="R591" s="10" t="str">
        <f>IFERROR(_xlfn.XLOOKUP(F591, BS_ATIVIDADE[ATIVIDADE],BS_ATIVIDADE[UNIDADE] ), "*")</f>
        <v>*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4"/>
      <c r="W591" s="149"/>
      <c r="X591" s="103"/>
      <c r="Y591" s="128"/>
      <c r="Z591" s="103"/>
      <c r="AA591" s="104"/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4" t="str">
        <f>IF(BS_CONTROLE[[#This Row],[Entre - Estações]]=0, "-", BS_CONTROLE[[#This Row],[Entre - Estações]])</f>
        <v>-</v>
      </c>
      <c r="AN591" s="104" t="str">
        <f>IF(BS_CONTROLE[[#This Row],[SB]]=0, "-", BS_CONTROLE[[#This Row],[SB]])</f>
        <v>-</v>
      </c>
      <c r="AO591" s="104" t="str">
        <f>IF(BS_CONTROLE[[#This Row],[SUB]]=0, "-", BS_CONTROLE[[#This Row],[SUB]])</f>
        <v>-</v>
      </c>
      <c r="AP591" s="104">
        <f>BS_CONTROLE[[#This Row],[KM - Inicio]]</f>
        <v>0</v>
      </c>
      <c r="AQ591" s="104">
        <f>BS_CONTROLE[[#This Row],[KM - Inicio]]</f>
        <v>0</v>
      </c>
      <c r="AR591" s="107"/>
      <c r="AS591" s="107"/>
      <c r="AT591" s="107"/>
      <c r="AU591" s="135"/>
      <c r="AV591" s="135"/>
      <c r="AW591" s="14"/>
      <c r="AX591" s="14"/>
      <c r="AY591" s="160" t="str">
        <f t="shared" si="60"/>
        <v>*</v>
      </c>
      <c r="AZ591" s="151"/>
      <c r="BA591" s="10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5" t="str">
        <f t="shared" si="65"/>
        <v/>
      </c>
    </row>
    <row r="592" spans="1:72" hidden="1">
      <c r="A592" s="47" t="str">
        <f t="shared" si="61"/>
        <v/>
      </c>
      <c r="B592" s="101"/>
      <c r="C5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2" s="103"/>
      <c r="E592" s="155">
        <v>586</v>
      </c>
      <c r="F592" s="125"/>
      <c r="G592" s="140" t="str">
        <f>IF(D592="","*",VLOOKUP(F592,BS_ATIVIDADE[],3,FALSE))</f>
        <v>*</v>
      </c>
      <c r="H592" s="105"/>
      <c r="I592" s="105"/>
      <c r="J592" s="104"/>
      <c r="K592" s="104"/>
      <c r="L592" s="104"/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6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5"/>
      <c r="P592" s="105"/>
      <c r="Q592" s="104"/>
      <c r="R592" s="10" t="str">
        <f>IFERROR(_xlfn.XLOOKUP(F592, BS_ATIVIDADE[ATIVIDADE],BS_ATIVIDADE[UNIDADE] ), "*")</f>
        <v>*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4"/>
      <c r="W592" s="149"/>
      <c r="X592" s="103"/>
      <c r="Y592" s="128"/>
      <c r="Z592" s="103"/>
      <c r="AA592" s="104"/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4" t="str">
        <f>IF(BS_CONTROLE[[#This Row],[Entre - Estações]]=0, "-", BS_CONTROLE[[#This Row],[Entre - Estações]])</f>
        <v>-</v>
      </c>
      <c r="AN592" s="104" t="str">
        <f>IF(BS_CONTROLE[[#This Row],[SB]]=0, "-", BS_CONTROLE[[#This Row],[SB]])</f>
        <v>-</v>
      </c>
      <c r="AO592" s="104" t="str">
        <f>IF(BS_CONTROLE[[#This Row],[SUB]]=0, "-", BS_CONTROLE[[#This Row],[SUB]])</f>
        <v>-</v>
      </c>
      <c r="AP592" s="104">
        <f>BS_CONTROLE[[#This Row],[KM - Inicio]]</f>
        <v>0</v>
      </c>
      <c r="AQ592" s="104">
        <f>BS_CONTROLE[[#This Row],[KM - Inicio]]</f>
        <v>0</v>
      </c>
      <c r="AR592" s="107"/>
      <c r="AS592" s="107"/>
      <c r="AT592" s="107"/>
      <c r="AU592" s="135"/>
      <c r="AV592" s="135"/>
      <c r="AW592" s="14"/>
      <c r="AX592" s="14"/>
      <c r="AY592" s="160" t="str">
        <f t="shared" si="60"/>
        <v>*</v>
      </c>
      <c r="AZ592" s="151"/>
      <c r="BA592" s="10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/>
      </c>
      <c r="B594" s="101"/>
      <c r="C5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4" s="103"/>
      <c r="E594" s="155">
        <v>588</v>
      </c>
      <c r="F594" s="125"/>
      <c r="G594" s="140" t="str">
        <f>IF(D594="","*",VLOOKUP(F594,BS_ATIVIDADE[],3,FALSE))</f>
        <v>*</v>
      </c>
      <c r="H594" s="105"/>
      <c r="I594" s="105"/>
      <c r="J594" s="104"/>
      <c r="K594" s="104"/>
      <c r="L594" s="104"/>
      <c r="M594" s="126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5"/>
      <c r="P594" s="105"/>
      <c r="Q594" s="104"/>
      <c r="R594" s="10" t="str">
        <f>IFERROR(_xlfn.XLOOKUP(F594, BS_ATIVIDADE[ATIVIDADE],BS_ATIVIDADE[UNIDADE] ), "*")</f>
        <v>*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4"/>
      <c r="W594" s="149"/>
      <c r="X594" s="103"/>
      <c r="Y594" s="128"/>
      <c r="Z594" s="103"/>
      <c r="AA594" s="104"/>
      <c r="AB594" s="102"/>
      <c r="AC594" s="150"/>
      <c r="AD594" s="106"/>
      <c r="AE594" s="104"/>
      <c r="AF594" s="104"/>
      <c r="AG594" s="104"/>
      <c r="AH594" s="15"/>
      <c r="AI594" s="125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4" t="str">
        <f>IF(BS_CONTROLE[[#This Row],[Entre - Estações]]=0, "-", BS_CONTROLE[[#This Row],[Entre - Estações]])</f>
        <v>-</v>
      </c>
      <c r="AN594" s="104" t="str">
        <f>IF(BS_CONTROLE[[#This Row],[SB]]=0, "-", BS_CONTROLE[[#This Row],[SB]])</f>
        <v>-</v>
      </c>
      <c r="AO594" s="104" t="str">
        <f>IF(BS_CONTROLE[[#This Row],[SUB]]=0, "-", BS_CONTROLE[[#This Row],[SUB]])</f>
        <v>-</v>
      </c>
      <c r="AP594" s="104">
        <f>BS_CONTROLE[[#This Row],[KM - Inicio]]</f>
        <v>0</v>
      </c>
      <c r="AQ594" s="104">
        <f>BS_CONTROLE[[#This Row],[KM - Inicio]]</f>
        <v>0</v>
      </c>
      <c r="AR594" s="107"/>
      <c r="AS594" s="107"/>
      <c r="AT594" s="107"/>
      <c r="AU594" s="135"/>
      <c r="AV594" s="135"/>
      <c r="AW594" s="14"/>
      <c r="AX594" s="14"/>
      <c r="AY594" s="160" t="str">
        <f t="shared" si="60"/>
        <v>*</v>
      </c>
      <c r="AZ594" s="151"/>
      <c r="BA594" s="10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5" t="str">
        <f t="shared" si="65"/>
        <v/>
      </c>
    </row>
    <row r="595" spans="1:72" hidden="1">
      <c r="A595" s="47" t="str">
        <f t="shared" si="61"/>
        <v/>
      </c>
      <c r="B595" s="101"/>
      <c r="C5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5" s="103"/>
      <c r="E595" s="155">
        <v>589</v>
      </c>
      <c r="F595" s="125"/>
      <c r="G595" s="140" t="str">
        <f>IF(D595="","*",VLOOKUP(F595,BS_ATIVIDADE[],3,FALSE))</f>
        <v>*</v>
      </c>
      <c r="H595" s="105"/>
      <c r="I595" s="105"/>
      <c r="J595" s="104"/>
      <c r="K595" s="104"/>
      <c r="L595" s="104"/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5"/>
      <c r="P595" s="105"/>
      <c r="Q595" s="104"/>
      <c r="R595" s="10" t="str">
        <f>IFERROR(_xlfn.XLOOKUP(F595, BS_ATIVIDADE[ATIVIDADE],BS_ATIVIDADE[UNIDADE] ), "*")</f>
        <v>*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4"/>
      <c r="W595" s="149"/>
      <c r="X595" s="103"/>
      <c r="Y595" s="128"/>
      <c r="Z595" s="103"/>
      <c r="AA595" s="104"/>
      <c r="AB595" s="102"/>
      <c r="AC595" s="150"/>
      <c r="AD595" s="106"/>
      <c r="AE595" s="104"/>
      <c r="AF595" s="104"/>
      <c r="AG595" s="104"/>
      <c r="AH595" s="15"/>
      <c r="AI595" s="125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4" t="str">
        <f>IF(BS_CONTROLE[[#This Row],[Entre - Estações]]=0, "-", BS_CONTROLE[[#This Row],[Entre - Estações]])</f>
        <v>-</v>
      </c>
      <c r="AN595" s="104" t="str">
        <f>IF(BS_CONTROLE[[#This Row],[SB]]=0, "-", BS_CONTROLE[[#This Row],[SB]])</f>
        <v>-</v>
      </c>
      <c r="AO595" s="104" t="str">
        <f>IF(BS_CONTROLE[[#This Row],[SUB]]=0, "-", BS_CONTROLE[[#This Row],[SUB]])</f>
        <v>-</v>
      </c>
      <c r="AP595" s="104">
        <f>BS_CONTROLE[[#This Row],[KM - Inicio]]</f>
        <v>0</v>
      </c>
      <c r="AQ595" s="104">
        <f>BS_CONTROLE[[#This Row],[KM - Inicio]]</f>
        <v>0</v>
      </c>
      <c r="AR595" s="107"/>
      <c r="AS595" s="107"/>
      <c r="AT595" s="107"/>
      <c r="AU595" s="135"/>
      <c r="AV595" s="135"/>
      <c r="AW595" s="14"/>
      <c r="AX595" s="14"/>
      <c r="AY595" s="160" t="str">
        <f t="shared" si="60"/>
        <v>*</v>
      </c>
      <c r="AZ595" s="151"/>
      <c r="BA595" s="10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5" t="str">
        <f t="shared" si="65"/>
        <v/>
      </c>
    </row>
    <row r="596" spans="1:72" hidden="1">
      <c r="A596" s="47" t="str">
        <f t="shared" si="61"/>
        <v/>
      </c>
      <c r="B596" s="101"/>
      <c r="C5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6" s="103"/>
      <c r="E596" s="155">
        <v>590</v>
      </c>
      <c r="F596" s="125"/>
      <c r="G596" s="140" t="str">
        <f>IF(D596="","*",VLOOKUP(F596,BS_ATIVIDADE[],3,FALSE))</f>
        <v>*</v>
      </c>
      <c r="H596" s="105"/>
      <c r="I596" s="105"/>
      <c r="J596" s="104"/>
      <c r="K596" s="104"/>
      <c r="L596" s="104"/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5"/>
      <c r="P596" s="105"/>
      <c r="Q596" s="104"/>
      <c r="R596" s="10" t="str">
        <f>IFERROR(_xlfn.XLOOKUP(F596, BS_ATIVIDADE[ATIVIDADE],BS_ATIVIDADE[UNIDADE] ), "*")</f>
        <v>*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4"/>
      <c r="W596" s="149"/>
      <c r="X596" s="103"/>
      <c r="Y596" s="128"/>
      <c r="Z596" s="103"/>
      <c r="AA596" s="104"/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4" t="str">
        <f>IF(BS_CONTROLE[[#This Row],[Entre - Estações]]=0, "-", BS_CONTROLE[[#This Row],[Entre - Estações]])</f>
        <v>-</v>
      </c>
      <c r="AN596" s="104" t="str">
        <f>IF(BS_CONTROLE[[#This Row],[SB]]=0, "-", BS_CONTROLE[[#This Row],[SB]])</f>
        <v>-</v>
      </c>
      <c r="AO596" s="104" t="str">
        <f>IF(BS_CONTROLE[[#This Row],[SUB]]=0, "-", BS_CONTROLE[[#This Row],[SUB]])</f>
        <v>-</v>
      </c>
      <c r="AP596" s="104">
        <f>BS_CONTROLE[[#This Row],[KM - Inicio]]</f>
        <v>0</v>
      </c>
      <c r="AQ596" s="104">
        <f>BS_CONTROLE[[#This Row],[KM - Inicio]]</f>
        <v>0</v>
      </c>
      <c r="AR596" s="107"/>
      <c r="AS596" s="107"/>
      <c r="AT596" s="107"/>
      <c r="AU596" s="135"/>
      <c r="AV596" s="135"/>
      <c r="AW596" s="14"/>
      <c r="AX596" s="14"/>
      <c r="AY596" s="160" t="str">
        <f t="shared" si="60"/>
        <v>*</v>
      </c>
      <c r="AZ596" s="151"/>
      <c r="BA596" s="10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5" t="str">
        <f t="shared" si="65"/>
        <v/>
      </c>
    </row>
    <row r="597" spans="1:72" hidden="1">
      <c r="A597" s="47" t="str">
        <f t="shared" si="61"/>
        <v/>
      </c>
      <c r="B597" s="101"/>
      <c r="C5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7" s="103"/>
      <c r="E597" s="155">
        <v>591</v>
      </c>
      <c r="F597" s="125"/>
      <c r="G597" s="140" t="str">
        <f>IF(D597="","*",VLOOKUP(F597,BS_ATIVIDADE[],3,FALSE))</f>
        <v>*</v>
      </c>
      <c r="H597" s="105"/>
      <c r="I597" s="105"/>
      <c r="J597" s="104"/>
      <c r="K597" s="104"/>
      <c r="L597" s="104"/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5"/>
      <c r="P597" s="105"/>
      <c r="Q597" s="104"/>
      <c r="R597" s="10" t="str">
        <f>IFERROR(_xlfn.XLOOKUP(F597, BS_ATIVIDADE[ATIVIDADE],BS_ATIVIDADE[UNIDADE] ), "*")</f>
        <v>*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4"/>
      <c r="W597" s="149"/>
      <c r="X597" s="103"/>
      <c r="Y597" s="128"/>
      <c r="Z597" s="103"/>
      <c r="AA597" s="104"/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4" t="str">
        <f>IF(BS_CONTROLE[[#This Row],[Entre - Estações]]=0, "-", BS_CONTROLE[[#This Row],[Entre - Estações]])</f>
        <v>-</v>
      </c>
      <c r="AN597" s="104" t="str">
        <f>IF(BS_CONTROLE[[#This Row],[SB]]=0, "-", BS_CONTROLE[[#This Row],[SB]])</f>
        <v>-</v>
      </c>
      <c r="AO597" s="104" t="str">
        <f>IF(BS_CONTROLE[[#This Row],[SUB]]=0, "-", BS_CONTROLE[[#This Row],[SUB]])</f>
        <v>-</v>
      </c>
      <c r="AP597" s="104">
        <f>BS_CONTROLE[[#This Row],[KM - Inicio]]</f>
        <v>0</v>
      </c>
      <c r="AQ597" s="104">
        <f>BS_CONTROLE[[#This Row],[KM - Inicio]]</f>
        <v>0</v>
      </c>
      <c r="AR597" s="107"/>
      <c r="AS597" s="107"/>
      <c r="AT597" s="107"/>
      <c r="AU597" s="135"/>
      <c r="AV597" s="135"/>
      <c r="AW597" s="14"/>
      <c r="AX597" s="14"/>
      <c r="AY597" s="160" t="str">
        <f t="shared" si="60"/>
        <v>*</v>
      </c>
      <c r="AZ597" s="151"/>
      <c r="BA597" s="10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5" t="str">
        <f t="shared" si="65"/>
        <v/>
      </c>
    </row>
    <row r="598" spans="1:72" hidden="1">
      <c r="A598" s="47" t="str">
        <f t="shared" si="61"/>
        <v/>
      </c>
      <c r="B598" s="101"/>
      <c r="C5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8" s="103"/>
      <c r="E598" s="155">
        <v>592</v>
      </c>
      <c r="F598" s="125"/>
      <c r="G598" s="140" t="str">
        <f>IF(D598="","*",VLOOKUP(F598,BS_ATIVIDADE[],3,FALSE))</f>
        <v>*</v>
      </c>
      <c r="H598" s="105"/>
      <c r="I598" s="105"/>
      <c r="J598" s="104"/>
      <c r="K598" s="104"/>
      <c r="L598" s="104"/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5"/>
      <c r="P598" s="105"/>
      <c r="Q598" s="104"/>
      <c r="R598" s="10" t="str">
        <f>IFERROR(_xlfn.XLOOKUP(F598, BS_ATIVIDADE[ATIVIDADE],BS_ATIVIDADE[UNIDADE] ), "*")</f>
        <v>*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4"/>
      <c r="W598" s="149"/>
      <c r="X598" s="103"/>
      <c r="Y598" s="128"/>
      <c r="Z598" s="103"/>
      <c r="AA598" s="104"/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4" t="str">
        <f>IF(BS_CONTROLE[[#This Row],[Entre - Estações]]=0, "-", BS_CONTROLE[[#This Row],[Entre - Estações]])</f>
        <v>-</v>
      </c>
      <c r="AN598" s="104" t="str">
        <f>IF(BS_CONTROLE[[#This Row],[SB]]=0, "-", BS_CONTROLE[[#This Row],[SB]])</f>
        <v>-</v>
      </c>
      <c r="AO598" s="104" t="str">
        <f>IF(BS_CONTROLE[[#This Row],[SUB]]=0, "-", BS_CONTROLE[[#This Row],[SUB]])</f>
        <v>-</v>
      </c>
      <c r="AP598" s="104">
        <f>BS_CONTROLE[[#This Row],[KM - Inicio]]</f>
        <v>0</v>
      </c>
      <c r="AQ598" s="104">
        <f>BS_CONTROLE[[#This Row],[KM - Inicio]]</f>
        <v>0</v>
      </c>
      <c r="AR598" s="107"/>
      <c r="AS598" s="107"/>
      <c r="AT598" s="107"/>
      <c r="AU598" s="135"/>
      <c r="AV598" s="135"/>
      <c r="AW598" s="14"/>
      <c r="AX598" s="14"/>
      <c r="AY598" s="160" t="str">
        <f t="shared" si="60"/>
        <v>*</v>
      </c>
      <c r="AZ598" s="151"/>
      <c r="BA598" s="10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1722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1723</v>
      </c>
      <c r="C4" s="156" t="s">
        <v>1724</v>
      </c>
      <c r="D4" s="156" t="s">
        <v>1725</v>
      </c>
      <c r="E4" s="156" t="s">
        <v>1726</v>
      </c>
      <c r="F4" s="156" t="s">
        <v>4</v>
      </c>
      <c r="G4" s="156" t="s">
        <v>1727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1728</v>
      </c>
      <c r="C6" s="157">
        <v>407867</v>
      </c>
      <c r="D6" s="157" t="s">
        <v>1729</v>
      </c>
      <c r="E6" s="157" t="s">
        <v>826</v>
      </c>
      <c r="F6" s="157" t="s">
        <v>1730</v>
      </c>
      <c r="G6" s="158"/>
    </row>
    <row r="7" spans="2:7">
      <c r="B7" s="177" t="s">
        <v>1731</v>
      </c>
      <c r="C7" s="177">
        <v>293644</v>
      </c>
      <c r="D7" s="177" t="s">
        <v>1732</v>
      </c>
      <c r="E7" s="177" t="s">
        <v>826</v>
      </c>
      <c r="F7" s="177" t="s">
        <v>1730</v>
      </c>
      <c r="G7" s="178" t="s">
        <v>1733</v>
      </c>
    </row>
    <row r="8" spans="2:7">
      <c r="B8" s="157" t="s">
        <v>1734</v>
      </c>
      <c r="C8" s="157">
        <v>256790</v>
      </c>
      <c r="D8" s="157" t="s">
        <v>1735</v>
      </c>
      <c r="E8" s="157" t="s">
        <v>827</v>
      </c>
      <c r="F8" s="157" t="s">
        <v>1736</v>
      </c>
      <c r="G8" s="158">
        <v>46357</v>
      </c>
    </row>
    <row r="9" spans="2:7" ht="29.25">
      <c r="B9" s="157" t="s">
        <v>1737</v>
      </c>
      <c r="C9" s="157"/>
      <c r="D9" s="157"/>
      <c r="E9" s="157" t="s">
        <v>827</v>
      </c>
      <c r="F9" s="157" t="s">
        <v>1736</v>
      </c>
      <c r="G9" s="158" t="s">
        <v>1738</v>
      </c>
    </row>
    <row r="10" spans="2:7">
      <c r="B10" s="157" t="s">
        <v>1739</v>
      </c>
      <c r="C10" s="157">
        <v>265193</v>
      </c>
      <c r="D10" s="157" t="s">
        <v>1740</v>
      </c>
      <c r="E10" s="157" t="s">
        <v>828</v>
      </c>
      <c r="F10" s="157" t="s">
        <v>54</v>
      </c>
      <c r="G10" s="157" t="s">
        <v>1741</v>
      </c>
    </row>
    <row r="11" spans="2:7">
      <c r="B11" s="157" t="s">
        <v>1742</v>
      </c>
      <c r="C11" s="157">
        <v>293716</v>
      </c>
      <c r="D11" s="157" t="s">
        <v>1743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1744</v>
      </c>
      <c r="C12" s="157">
        <v>257258</v>
      </c>
      <c r="D12" s="157" t="s">
        <v>1745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1746</v>
      </c>
      <c r="C13" s="157">
        <v>371147</v>
      </c>
      <c r="D13" s="157" t="s">
        <v>1747</v>
      </c>
      <c r="E13" s="157" t="s">
        <v>829</v>
      </c>
      <c r="F13" s="157" t="s">
        <v>71</v>
      </c>
      <c r="G13" s="157" t="s">
        <v>1741</v>
      </c>
    </row>
    <row r="14" spans="2:7">
      <c r="B14" s="157" t="s">
        <v>1748</v>
      </c>
      <c r="C14" s="157">
        <v>259230</v>
      </c>
      <c r="D14" s="157" t="s">
        <v>1749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1750</v>
      </c>
      <c r="C15" s="157">
        <v>370705</v>
      </c>
      <c r="D15" s="157"/>
      <c r="E15" s="157" t="s">
        <v>829</v>
      </c>
      <c r="F15" s="157" t="s">
        <v>71</v>
      </c>
      <c r="G15" s="157" t="s">
        <v>1741</v>
      </c>
    </row>
    <row r="16" spans="2:7" ht="29.25">
      <c r="B16" s="157" t="s">
        <v>1751</v>
      </c>
      <c r="C16" s="157">
        <v>258542</v>
      </c>
      <c r="D16" s="157" t="s">
        <v>1752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1753</v>
      </c>
      <c r="C17" s="157">
        <v>257050</v>
      </c>
      <c r="D17" s="157" t="s">
        <v>1754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1755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1756</v>
      </c>
      <c r="D4" s="159" t="s">
        <v>1757</v>
      </c>
      <c r="E4" s="159" t="s">
        <v>1758</v>
      </c>
      <c r="F4" s="156" t="s">
        <v>1759</v>
      </c>
      <c r="G4" s="159" t="s">
        <v>1760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1761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1762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1761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1761</v>
      </c>
      <c r="G9" s="192" t="s">
        <v>1763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1761</v>
      </c>
      <c r="G10" s="162"/>
    </row>
    <row r="11" spans="2:7" ht="19.5" customHeight="1">
      <c r="B11" s="162" t="s">
        <v>1764</v>
      </c>
      <c r="C11" s="162">
        <v>9038</v>
      </c>
      <c r="D11" s="163">
        <v>46070</v>
      </c>
      <c r="E11" s="162">
        <v>9637</v>
      </c>
      <c r="F11" s="164" t="s">
        <v>1765</v>
      </c>
      <c r="G11" s="162"/>
    </row>
    <row r="12" spans="2:7" ht="19.5" customHeight="1">
      <c r="B12" s="162" t="s">
        <v>752</v>
      </c>
      <c r="C12" s="162" t="s">
        <v>1766</v>
      </c>
      <c r="D12" s="163">
        <v>46066</v>
      </c>
      <c r="E12" s="162">
        <v>9500</v>
      </c>
      <c r="F12" s="164" t="s">
        <v>1767</v>
      </c>
      <c r="G12" s="162"/>
    </row>
    <row r="13" spans="2:7" ht="19.5" customHeight="1">
      <c r="B13" s="162" t="s">
        <v>752</v>
      </c>
      <c r="C13" s="162" t="s">
        <v>1768</v>
      </c>
      <c r="D13" s="163">
        <v>46066</v>
      </c>
      <c r="E13" s="162">
        <v>10500</v>
      </c>
      <c r="F13" s="164" t="s">
        <v>1767</v>
      </c>
      <c r="G13" s="162"/>
    </row>
    <row r="14" spans="2:7" ht="19.5" customHeight="1">
      <c r="B14" s="162" t="s">
        <v>752</v>
      </c>
      <c r="C14" s="162" t="s">
        <v>1769</v>
      </c>
      <c r="D14" s="163">
        <v>46066</v>
      </c>
      <c r="E14" s="162">
        <v>9000</v>
      </c>
      <c r="F14" s="164" t="s">
        <v>1767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1770</v>
      </c>
      <c r="D5" s="245"/>
      <c r="E5" s="245"/>
      <c r="F5" s="245"/>
      <c r="G5" s="245"/>
      <c r="H5" s="245"/>
      <c r="I5" s="245"/>
      <c r="J5" s="246"/>
      <c r="K5" s="247" t="s">
        <v>1771</v>
      </c>
      <c r="L5" s="248"/>
      <c r="M5" s="248"/>
      <c r="N5" s="248"/>
      <c r="O5" s="249" t="s">
        <v>1772</v>
      </c>
      <c r="P5" s="250"/>
    </row>
    <row r="6" spans="1:16" s="73" customFormat="1" ht="15" customHeight="1">
      <c r="A6" s="65" t="s">
        <v>1773</v>
      </c>
      <c r="B6" s="74" t="s">
        <v>1774</v>
      </c>
      <c r="C6" s="75" t="s">
        <v>995</v>
      </c>
      <c r="D6" s="76" t="s">
        <v>996</v>
      </c>
      <c r="E6" s="75" t="s">
        <v>1775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1776</v>
      </c>
      <c r="M6" s="79" t="s">
        <v>611</v>
      </c>
      <c r="N6" s="80" t="s">
        <v>990</v>
      </c>
      <c r="O6" s="154" t="s">
        <v>1033</v>
      </c>
      <c r="P6" s="132" t="s">
        <v>1777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ZAC-S</v>
      </c>
      <c r="M501" s="82">
        <f>IF(SP_SUL!AP501="","*",SP_SUL!AP501)</f>
        <v>77.212999999999994</v>
      </c>
      <c r="N501" s="82" t="str">
        <f>IF(SP_SUL!AM501="","*",SP_SUL!AM501)</f>
        <v>ZAC-S</v>
      </c>
      <c r="O501" s="109" t="str">
        <f>IF(SP_SUL!BH501="","*",SP_SUL!BH501)</f>
        <v>*</v>
      </c>
      <c r="P501" s="145" t="str">
        <f>IF($A$2=1,IF(SP_SUL!BJ501="","*",SP_SUL!BJ501),IF(SP_SUL!BK501="","*",SP_SUL!BK501))</f>
        <v>*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 t="str">
        <f>IF(SP_SUL!BH502="","*",SP_SUL!BH502)</f>
        <v>*</v>
      </c>
      <c r="P502" s="145" t="str">
        <f>IF($A$2=1,IF(SP_SUL!BJ502="","*",SP_SUL!BJ502),IF(SP_SUL!BK502="","*",SP_SUL!BK502))</f>
        <v>*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ZDS</v>
      </c>
      <c r="M504" s="82">
        <f>IF(SP_SUL!AP504="","*",SP_SUL!AP504)</f>
        <v>240.8</v>
      </c>
      <c r="N504" s="82" t="str">
        <f>IF(SP_SUL!AM504="","*",SP_SUL!AM504)</f>
        <v>ZDS</v>
      </c>
      <c r="O504" s="109" t="str">
        <f>IF(SP_SUL!BH504="","*",SP_SUL!BH504)</f>
        <v>*</v>
      </c>
      <c r="P504" s="145" t="str">
        <f>IF($A$2=1,IF(SP_SUL!BJ504="","*",SP_SUL!BJ504),IF(SP_SUL!BK504="","*",SP_SUL!BK504))</f>
        <v>*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ZXI-ZIC</v>
      </c>
      <c r="M505" s="82">
        <f>IF(SP_SUL!AP505="","*",SP_SUL!AP505)</f>
        <v>225</v>
      </c>
      <c r="N505" s="82" t="str">
        <f>IF(SP_SUL!AM505="","*",SP_SUL!AM505)</f>
        <v>ZXI-ZIC</v>
      </c>
      <c r="O505" s="109" t="str">
        <f>IF(SP_SUL!BH505="","*",SP_SUL!BH505)</f>
        <v>*</v>
      </c>
      <c r="P505" s="145" t="str">
        <f>IF($A$2=1,IF(SP_SUL!BJ505="","*",SP_SUL!BJ505),IF(SP_SUL!BK505="","*",SP_SUL!BK505))</f>
        <v>*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 t="str">
        <f>IF(SP_SUL!BH506="","*",SP_SUL!BH506)</f>
        <v>*</v>
      </c>
      <c r="P506" s="145" t="str">
        <f>IF($A$2=1,IF(SP_SUL!BJ506="","*",SP_SUL!BJ506),IF(SP_SUL!BK506="","*",SP_SUL!BK506))</f>
        <v>*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 t="str">
        <f>IF(SP_SUL!BH507="","*",SP_SUL!BH507)</f>
        <v>*</v>
      </c>
      <c r="P507" s="145" t="str">
        <f>IF($A$2=1,IF(SP_SUL!BJ507="","*",SP_SUL!BJ507),IF(SP_SUL!BK507="","*",SP_SUL!BK507))</f>
        <v>*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 t="str">
        <f>IF(SP_SUL!BH508="","*",SP_SUL!BH508)</f>
        <v>*</v>
      </c>
      <c r="P508" s="145" t="str">
        <f>IF($A$2=1,IF(SP_SUL!BJ508="","*",SP_SUL!BJ508),IF(SP_SUL!BK508="","*",SP_SUL!BK508))</f>
        <v>*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 t="str">
        <f>IF(SP_SUL!BH509="","*",SP_SUL!BH509)</f>
        <v>*</v>
      </c>
      <c r="P509" s="145" t="str">
        <f>IF($A$2=1,IF(SP_SUL!BJ509="","*",SP_SUL!BJ509),IF(SP_SUL!BK509="","*",SP_SUL!BK509))</f>
        <v>*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 t="str">
        <f>IF(SP_SUL!BH514="","*",SP_SUL!BH514)</f>
        <v>*</v>
      </c>
      <c r="P514" s="145" t="str">
        <f>IF($A$2=1,IF(SP_SUL!BJ514="","*",SP_SUL!BJ514),IF(SP_SUL!BK514="","*",SP_SUL!BK514))</f>
        <v>*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8.3333333333333329E-2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 t="str">
        <f>IF(SP_SUL!BH515="","*",SP_SUL!BH515)</f>
        <v>*</v>
      </c>
      <c r="P515" s="145" t="str">
        <f>IF($A$2=1,IF(SP_SUL!BJ515="","*",SP_SUL!BJ515),IF(SP_SUL!BK515="","*",SP_SUL!BK515))</f>
        <v>*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 t="str">
        <f>IF(SP_SUL!BH516="","*",SP_SUL!BH516)</f>
        <v>*</v>
      </c>
      <c r="P516" s="145" t="str">
        <f>IF($A$2=1,IF(SP_SUL!BJ516="","*",SP_SUL!BJ516),IF(SP_SUL!BK516="","*",SP_SUL!BK516))</f>
        <v>*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 t="str">
        <f>IF(SP_SUL!BH517="","*",SP_SUL!BH517)</f>
        <v>*</v>
      </c>
      <c r="P517" s="145" t="str">
        <f>IF($A$2=1,IF(SP_SUL!BJ517="","*",SP_SUL!BJ517),IF(SP_SUL!BK517="","*",SP_SUL!BK517))</f>
        <v>*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 t="str">
        <f>IF(SP_SUL!BH518="","*",SP_SUL!BH518)</f>
        <v>*</v>
      </c>
      <c r="P518" s="145" t="str">
        <f>IF($A$2=1,IF(SP_SUL!BJ518="","*",SP_SUL!BJ518),IF(SP_SUL!BK518="","*",SP_SUL!BK518))</f>
        <v>*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 t="str">
        <f>IF(SP_SUL!BH519="","*",SP_SUL!BH519)</f>
        <v>*</v>
      </c>
      <c r="P519" s="145" t="str">
        <f>IF($A$2=1,IF(SP_SUL!BJ519="","*",SP_SUL!BJ519),IF(SP_SUL!BK519="","*",SP_SUL!BK519))</f>
        <v>*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 t="str">
        <f>IF(SP_SUL!BH521="","*",SP_SUL!BH521)</f>
        <v>*</v>
      </c>
      <c r="P521" s="145" t="str">
        <f>IF($A$2=1,IF(SP_SUL!BJ521="","*",SP_SUL!BJ521),IF(SP_SUL!BK521="","*",SP_SUL!BK521))</f>
        <v>*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 t="str">
        <f>IF(SP_SUL!BH522="","*",SP_SUL!BH522)</f>
        <v>*</v>
      </c>
      <c r="P522" s="145" t="str">
        <f>IF($A$2=1,IF(SP_SUL!BJ522="","*",SP_SUL!BJ522),IF(SP_SUL!BK522="","*",SP_SUL!BK522))</f>
        <v>*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 t="str">
        <f>IF(SP_SUL!BH523="","*",SP_SUL!BH523)</f>
        <v>*</v>
      </c>
      <c r="P523" s="145" t="str">
        <f>IF($A$2=1,IF(SP_SUL!BJ523="","*",SP_SUL!BJ523),IF(SP_SUL!BK523="","*",SP_SUL!BK523))</f>
        <v>*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 t="str">
        <f>IF(SP_SUL!BH524="","*",SP_SUL!BH524)</f>
        <v>*</v>
      </c>
      <c r="P524" s="145" t="str">
        <f>IF($A$2=1,IF(SP_SUL!BJ524="","*",SP_SUL!BJ524),IF(SP_SUL!BK524="","*",SP_SUL!BK524))</f>
        <v>*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 t="str">
        <f>IF(SP_SUL!BH525="","*",SP_SUL!BH525)</f>
        <v>*</v>
      </c>
      <c r="P525" s="145" t="str">
        <f>IF($A$2=1,IF(SP_SUL!BJ525="","*",SP_SUL!BJ525),IF(SP_SUL!BK525="","*",SP_SUL!BK525))</f>
        <v>*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 t="str">
        <f>IF(SP_SUL!BH527="","*",SP_SUL!BH527)</f>
        <v>*</v>
      </c>
      <c r="P527" s="145" t="str">
        <f>IF($A$2=1,IF(SP_SUL!BJ527="","*",SP_SUL!BJ527),IF(SP_SUL!BK527="","*",SP_SUL!BK527))</f>
        <v>*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 t="str">
        <f>IF(SP_SUL!BH528="","*",SP_SUL!BH528)</f>
        <v>*</v>
      </c>
      <c r="P528" s="145" t="str">
        <f>IF($A$2=1,IF(SP_SUL!BJ528="","*",SP_SUL!BJ528),IF(SP_SUL!BK528="","*",SP_SUL!BK528))</f>
        <v>*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 t="str">
        <f>IF(SP_SUL!BH529="","*",SP_SUL!BH529)</f>
        <v>*</v>
      </c>
      <c r="P529" s="145" t="str">
        <f>IF($A$2=1,IF(SP_SUL!BJ529="","*",SP_SUL!BJ529),IF(SP_SUL!BK529="","*",SP_SUL!BK529))</f>
        <v>*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 t="str">
        <f>IF(SP_SUL!BH530="","*",SP_SUL!BH530)</f>
        <v>*</v>
      </c>
      <c r="P530" s="145" t="str">
        <f>IF($A$2=1,IF(SP_SUL!BJ530="","*",SP_SUL!BJ530),IF(SP_SUL!BK530="","*",SP_SUL!BK530))</f>
        <v>*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 t="str">
        <f>IF(SP_SUL!BH534="","*",SP_SUL!BH534)</f>
        <v>*</v>
      </c>
      <c r="P534" s="145" t="str">
        <f>IF($A$2=1,IF(SP_SUL!BJ534="","*",SP_SUL!BJ534),IF(SP_SUL!BK534="","*",SP_SUL!BK534))</f>
        <v>*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 t="str">
        <f>IF(SP_SUL!BH535="","*",SP_SUL!BH535)</f>
        <v>*</v>
      </c>
      <c r="P535" s="145" t="str">
        <f>IF($A$2=1,IF(SP_SUL!BJ535="","*",SP_SUL!BJ535),IF(SP_SUL!BK535="","*",SP_SUL!BK535))</f>
        <v>*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 t="str">
        <f>IF(SP_SUL!BH536="","*",SP_SUL!BH536)</f>
        <v>*</v>
      </c>
      <c r="P536" s="145" t="str">
        <f>IF($A$2=1,IF(SP_SUL!BJ536="","*",SP_SUL!BJ536),IF(SP_SUL!BK536="","*",SP_SUL!BK536))</f>
        <v>*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 t="str">
        <f>IF(SP_SUL!BH537="","*",SP_SUL!BH537)</f>
        <v>*</v>
      </c>
      <c r="P537" s="145" t="str">
        <f>IF($A$2=1,IF(SP_SUL!BJ537="","*",SP_SUL!BJ537),IF(SP_SUL!BK537="","*",SP_SUL!BK537))</f>
        <v>*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 t="str">
        <f>IF(SP_SUL!BH538="","*",SP_SUL!BH538)</f>
        <v>*</v>
      </c>
      <c r="P538" s="145" t="str">
        <f>IF($A$2=1,IF(SP_SUL!BJ538="","*",SP_SUL!BJ538),IF(SP_SUL!BK538="","*",SP_SUL!BK538))</f>
        <v>*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 t="str">
        <f>IF(SP_SUL!BH539="","*",SP_SUL!BH539)</f>
        <v>*</v>
      </c>
      <c r="P539" s="145" t="str">
        <f>IF($A$2=1,IF(SP_SUL!BJ539="","*",SP_SUL!BJ539),IF(SP_SUL!BK539="","*",SP_SUL!BK539))</f>
        <v>*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 t="str">
        <f>IF(SP_SUL!B542="","*",SP_SUL!B542)</f>
        <v>*</v>
      </c>
      <c r="B542" s="82" t="str">
        <f>IF(SP_SUL!X542="","*",SP_SUL!X542)</f>
        <v>*</v>
      </c>
      <c r="C542" s="82" t="str">
        <f>IF(SP_SUL!S542="","*",SP_SUL!S542)</f>
        <v>-</v>
      </c>
      <c r="D542" s="82" t="str">
        <f>IF(SP_SUL!T542="","*",SP_SUL!T542)</f>
        <v>-</v>
      </c>
      <c r="E542" s="82" t="str">
        <f>IF(SP_SUL!D542="","*",SP_SUL!D542)</f>
        <v>*</v>
      </c>
      <c r="F542" s="82" t="str">
        <f>IF(SP_SUL!H542="","*",SP_SUL!H542)</f>
        <v>*</v>
      </c>
      <c r="G542" s="82" t="str">
        <f>IF(SP_SUL!M542="","*",SP_SUL!M542)</f>
        <v>-</v>
      </c>
      <c r="H542" s="115" t="str">
        <f>IF(SP_SUL!K542="","*",SP_SUL!K542)</f>
        <v>*</v>
      </c>
      <c r="I542" s="112" t="str">
        <f>IF(SP_SUL!O542="","*",SP_SUL!O542)</f>
        <v>*</v>
      </c>
      <c r="J542" s="112" t="str">
        <f>IF(SP_SUL!P542="","*",SP_SUL!P542)</f>
        <v>*</v>
      </c>
      <c r="K542" s="82">
        <f>IF(SP_SUL!AK542="","*",SP_SUL!AK542)</f>
        <v>0</v>
      </c>
      <c r="L542" s="82" t="str">
        <f>IF(SP_SUL!AM542="","*",SP_SUL!AM542)</f>
        <v>-</v>
      </c>
      <c r="M542" s="82">
        <f>IF(SP_SUL!AP542="","*",SP_SUL!AP542)</f>
        <v>0</v>
      </c>
      <c r="N542" s="82" t="str">
        <f>IF(SP_SUL!AM542="","*",SP_SUL!AM542)</f>
        <v>-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 t="str">
        <f>IF(SP_SUL!B543="","*",SP_SUL!B543)</f>
        <v>*</v>
      </c>
      <c r="B543" s="82" t="str">
        <f>IF(SP_SUL!X543="","*",SP_SUL!X543)</f>
        <v>*</v>
      </c>
      <c r="C543" s="82" t="str">
        <f>IF(SP_SUL!S543="","*",SP_SUL!S543)</f>
        <v>-</v>
      </c>
      <c r="D543" s="82" t="str">
        <f>IF(SP_SUL!T543="","*",SP_SUL!T543)</f>
        <v>-</v>
      </c>
      <c r="E543" s="82" t="str">
        <f>IF(SP_SUL!D543="","*",SP_SUL!D543)</f>
        <v>*</v>
      </c>
      <c r="F543" s="82" t="str">
        <f>IF(SP_SUL!H543="","*",SP_SUL!H543)</f>
        <v>*</v>
      </c>
      <c r="G543" s="82" t="str">
        <f>IF(SP_SUL!M543="","*",SP_SUL!M543)</f>
        <v>-</v>
      </c>
      <c r="H543" s="115" t="str">
        <f>IF(SP_SUL!K543="","*",SP_SUL!K543)</f>
        <v>*</v>
      </c>
      <c r="I543" s="112" t="str">
        <f>IF(SP_SUL!O543="","*",SP_SUL!O543)</f>
        <v>*</v>
      </c>
      <c r="J543" s="112" t="str">
        <f>IF(SP_SUL!P543="","*",SP_SUL!P543)</f>
        <v>*</v>
      </c>
      <c r="K543" s="82">
        <f>IF(SP_SUL!AK543="","*",SP_SUL!AK543)</f>
        <v>0</v>
      </c>
      <c r="L543" s="82" t="str">
        <f>IF(SP_SUL!AM543="","*",SP_SUL!AM543)</f>
        <v>-</v>
      </c>
      <c r="M543" s="82">
        <f>IF(SP_SUL!AP543="","*",SP_SUL!AP543)</f>
        <v>0</v>
      </c>
      <c r="N543" s="82" t="str">
        <f>IF(SP_SUL!AM543="","*",SP_SUL!AM543)</f>
        <v>-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 t="str">
        <f>IF(SP_SUL!B544="","*",SP_SUL!B544)</f>
        <v>*</v>
      </c>
      <c r="B544" s="82" t="str">
        <f>IF(SP_SUL!X544="","*",SP_SUL!X544)</f>
        <v>*</v>
      </c>
      <c r="C544" s="82" t="str">
        <f>IF(SP_SUL!S544="","*",SP_SUL!S544)</f>
        <v>-</v>
      </c>
      <c r="D544" s="82" t="str">
        <f>IF(SP_SUL!T544="","*",SP_SUL!T544)</f>
        <v>-</v>
      </c>
      <c r="E544" s="82" t="str">
        <f>IF(SP_SUL!D544="","*",SP_SUL!D544)</f>
        <v>*</v>
      </c>
      <c r="F544" s="82" t="str">
        <f>IF(SP_SUL!H544="","*",SP_SUL!H544)</f>
        <v>*</v>
      </c>
      <c r="G544" s="82" t="str">
        <f>IF(SP_SUL!M544="","*",SP_SUL!M544)</f>
        <v>-</v>
      </c>
      <c r="H544" s="115" t="str">
        <f>IF(SP_SUL!K544="","*",SP_SUL!K544)</f>
        <v>*</v>
      </c>
      <c r="I544" s="112" t="str">
        <f>IF(SP_SUL!O544="","*",SP_SUL!O544)</f>
        <v>*</v>
      </c>
      <c r="J544" s="112" t="str">
        <f>IF(SP_SUL!P544="","*",SP_SUL!P544)</f>
        <v>*</v>
      </c>
      <c r="K544" s="82">
        <f>IF(SP_SUL!AK544="","*",SP_SUL!AK544)</f>
        <v>0</v>
      </c>
      <c r="L544" s="82" t="str">
        <f>IF(SP_SUL!AM544="","*",SP_SUL!AM544)</f>
        <v>-</v>
      </c>
      <c r="M544" s="82">
        <f>IF(SP_SUL!AP544="","*",SP_SUL!AP544)</f>
        <v>0</v>
      </c>
      <c r="N544" s="82" t="str">
        <f>IF(SP_SUL!AM544="","*",SP_SUL!AM544)</f>
        <v>-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 t="str">
        <f>IF(SP_SUL!B547="","*",SP_SUL!B547)</f>
        <v>*</v>
      </c>
      <c r="B547" s="82" t="str">
        <f>IF(SP_SUL!X547="","*",SP_SUL!X547)</f>
        <v>*</v>
      </c>
      <c r="C547" s="82" t="str">
        <f>IF(SP_SUL!S547="","*",SP_SUL!S547)</f>
        <v>-</v>
      </c>
      <c r="D547" s="82" t="str">
        <f>IF(SP_SUL!T547="","*",SP_SUL!T547)</f>
        <v>-</v>
      </c>
      <c r="E547" s="82" t="str">
        <f>IF(SP_SUL!D547="","*",SP_SUL!D547)</f>
        <v>*</v>
      </c>
      <c r="F547" s="82" t="str">
        <f>IF(SP_SUL!H547="","*",SP_SUL!H547)</f>
        <v>*</v>
      </c>
      <c r="G547" s="82" t="str">
        <f>IF(SP_SUL!M547="","*",SP_SUL!M547)</f>
        <v>-</v>
      </c>
      <c r="H547" s="115" t="str">
        <f>IF(SP_SUL!K547="","*",SP_SUL!K547)</f>
        <v>*</v>
      </c>
      <c r="I547" s="112" t="str">
        <f>IF(SP_SUL!O547="","*",SP_SUL!O547)</f>
        <v>*</v>
      </c>
      <c r="J547" s="112" t="str">
        <f>IF(SP_SUL!P547="","*",SP_SUL!P547)</f>
        <v>*</v>
      </c>
      <c r="K547" s="82">
        <f>IF(SP_SUL!AK547="","*",SP_SUL!AK547)</f>
        <v>0</v>
      </c>
      <c r="L547" s="82" t="str">
        <f>IF(SP_SUL!AM547="","*",SP_SUL!AM547)</f>
        <v>-</v>
      </c>
      <c r="M547" s="82">
        <f>IF(SP_SUL!AP547="","*",SP_SUL!AP547)</f>
        <v>0</v>
      </c>
      <c r="N547" s="82" t="str">
        <f>IF(SP_SUL!AM547="","*",SP_SUL!AM547)</f>
        <v>-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 t="str">
        <f>IF(SP_SUL!B548="","*",SP_SUL!B548)</f>
        <v>*</v>
      </c>
      <c r="B548" s="82" t="str">
        <f>IF(SP_SUL!X548="","*",SP_SUL!X548)</f>
        <v>*</v>
      </c>
      <c r="C548" s="82" t="str">
        <f>IF(SP_SUL!S548="","*",SP_SUL!S548)</f>
        <v>-</v>
      </c>
      <c r="D548" s="82" t="str">
        <f>IF(SP_SUL!T548="","*",SP_SUL!T548)</f>
        <v>-</v>
      </c>
      <c r="E548" s="82" t="str">
        <f>IF(SP_SUL!D548="","*",SP_SUL!D548)</f>
        <v>*</v>
      </c>
      <c r="F548" s="82" t="str">
        <f>IF(SP_SUL!H548="","*",SP_SUL!H548)</f>
        <v>*</v>
      </c>
      <c r="G548" s="82" t="str">
        <f>IF(SP_SUL!M548="","*",SP_SUL!M548)</f>
        <v>-</v>
      </c>
      <c r="H548" s="115" t="str">
        <f>IF(SP_SUL!K548="","*",SP_SUL!K548)</f>
        <v>*</v>
      </c>
      <c r="I548" s="112" t="str">
        <f>IF(SP_SUL!O548="","*",SP_SUL!O548)</f>
        <v>*</v>
      </c>
      <c r="J548" s="112" t="str">
        <f>IF(SP_SUL!P548="","*",SP_SUL!P548)</f>
        <v>*</v>
      </c>
      <c r="K548" s="82">
        <f>IF(SP_SUL!AK548="","*",SP_SUL!AK548)</f>
        <v>0</v>
      </c>
      <c r="L548" s="82" t="str">
        <f>IF(SP_SUL!AM548="","*",SP_SUL!AM548)</f>
        <v>-</v>
      </c>
      <c r="M548" s="82">
        <f>IF(SP_SUL!AP548="","*",SP_SUL!AP548)</f>
        <v>0</v>
      </c>
      <c r="N548" s="82" t="str">
        <f>IF(SP_SUL!AM548="","*",SP_SUL!AM548)</f>
        <v>-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 t="str">
        <f>IF(SP_SUL!B549="","*",SP_SUL!B549)</f>
        <v>*</v>
      </c>
      <c r="B549" s="82" t="str">
        <f>IF(SP_SUL!X549="","*",SP_SUL!X549)</f>
        <v>*</v>
      </c>
      <c r="C549" s="82" t="str">
        <f>IF(SP_SUL!S549="","*",SP_SUL!S549)</f>
        <v>-</v>
      </c>
      <c r="D549" s="82" t="str">
        <f>IF(SP_SUL!T549="","*",SP_SUL!T549)</f>
        <v>-</v>
      </c>
      <c r="E549" s="82" t="str">
        <f>IF(SP_SUL!D549="","*",SP_SUL!D549)</f>
        <v>*</v>
      </c>
      <c r="F549" s="82" t="str">
        <f>IF(SP_SUL!H549="","*",SP_SUL!H549)</f>
        <v>*</v>
      </c>
      <c r="G549" s="82" t="str">
        <f>IF(SP_SUL!M549="","*",SP_SUL!M549)</f>
        <v>-</v>
      </c>
      <c r="H549" s="115" t="str">
        <f>IF(SP_SUL!K549="","*",SP_SUL!K549)</f>
        <v>*</v>
      </c>
      <c r="I549" s="112" t="str">
        <f>IF(SP_SUL!O549="","*",SP_SUL!O549)</f>
        <v>*</v>
      </c>
      <c r="J549" s="112" t="str">
        <f>IF(SP_SUL!P549="","*",SP_SUL!P549)</f>
        <v>*</v>
      </c>
      <c r="K549" s="82">
        <f>IF(SP_SUL!AK549="","*",SP_SUL!AK549)</f>
        <v>0</v>
      </c>
      <c r="L549" s="82" t="str">
        <f>IF(SP_SUL!AM549="","*",SP_SUL!AM549)</f>
        <v>-</v>
      </c>
      <c r="M549" s="82">
        <f>IF(SP_SUL!AP549="","*",SP_SUL!AP549)</f>
        <v>0</v>
      </c>
      <c r="N549" s="82" t="str">
        <f>IF(SP_SUL!AM549="","*",SP_SUL!AM549)</f>
        <v>-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 t="str">
        <f>IF(SP_SUL!B550="","*",SP_SUL!B550)</f>
        <v>*</v>
      </c>
      <c r="B550" s="82" t="str">
        <f>IF(SP_SUL!X550="","*",SP_SUL!X550)</f>
        <v>*</v>
      </c>
      <c r="C550" s="82" t="str">
        <f>IF(SP_SUL!S550="","*",SP_SUL!S550)</f>
        <v>-</v>
      </c>
      <c r="D550" s="82" t="str">
        <f>IF(SP_SUL!T550="","*",SP_SUL!T550)</f>
        <v>-</v>
      </c>
      <c r="E550" s="82" t="str">
        <f>IF(SP_SUL!D550="","*",SP_SUL!D550)</f>
        <v>*</v>
      </c>
      <c r="F550" s="82" t="str">
        <f>IF(SP_SUL!H550="","*",SP_SUL!H550)</f>
        <v>*</v>
      </c>
      <c r="G550" s="82" t="str">
        <f>IF(SP_SUL!M550="","*",SP_SUL!M550)</f>
        <v>-</v>
      </c>
      <c r="H550" s="115" t="str">
        <f>IF(SP_SUL!K550="","*",SP_SUL!K550)</f>
        <v>*</v>
      </c>
      <c r="I550" s="112" t="str">
        <f>IF(SP_SUL!O550="","*",SP_SUL!O550)</f>
        <v>*</v>
      </c>
      <c r="J550" s="112" t="str">
        <f>IF(SP_SUL!P550="","*",SP_SUL!P550)</f>
        <v>*</v>
      </c>
      <c r="K550" s="82">
        <f>IF(SP_SUL!AK550="","*",SP_SUL!AK550)</f>
        <v>0</v>
      </c>
      <c r="L550" s="82" t="str">
        <f>IF(SP_SUL!AM550="","*",SP_SUL!AM550)</f>
        <v>-</v>
      </c>
      <c r="M550" s="82">
        <f>IF(SP_SUL!AP550="","*",SP_SUL!AP550)</f>
        <v>0</v>
      </c>
      <c r="N550" s="82" t="str">
        <f>IF(SP_SUL!AM550="","*",SP_SUL!AM550)</f>
        <v>-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 t="str">
        <f>IF(SP_SUL!B551="","*",SP_SUL!B551)</f>
        <v>*</v>
      </c>
      <c r="B551" s="82" t="str">
        <f>IF(SP_SUL!X551="","*",SP_SUL!X551)</f>
        <v>*</v>
      </c>
      <c r="C551" s="82" t="str">
        <f>IF(SP_SUL!S551="","*",SP_SUL!S551)</f>
        <v>-</v>
      </c>
      <c r="D551" s="82" t="str">
        <f>IF(SP_SUL!T551="","*",SP_SUL!T551)</f>
        <v>-</v>
      </c>
      <c r="E551" s="82" t="str">
        <f>IF(SP_SUL!D551="","*",SP_SUL!D551)</f>
        <v>*</v>
      </c>
      <c r="F551" s="82" t="str">
        <f>IF(SP_SUL!H551="","*",SP_SUL!H551)</f>
        <v>*</v>
      </c>
      <c r="G551" s="82" t="str">
        <f>IF(SP_SUL!M551="","*",SP_SUL!M551)</f>
        <v>-</v>
      </c>
      <c r="H551" s="115" t="str">
        <f>IF(SP_SUL!K551="","*",SP_SUL!K551)</f>
        <v>*</v>
      </c>
      <c r="I551" s="112" t="str">
        <f>IF(SP_SUL!O551="","*",SP_SUL!O551)</f>
        <v>*</v>
      </c>
      <c r="J551" s="112" t="str">
        <f>IF(SP_SUL!P551="","*",SP_SUL!P551)</f>
        <v>*</v>
      </c>
      <c r="K551" s="82">
        <f>IF(SP_SUL!AK551="","*",SP_SUL!AK551)</f>
        <v>0</v>
      </c>
      <c r="L551" s="82" t="str">
        <f>IF(SP_SUL!AM551="","*",SP_SUL!AM551)</f>
        <v>-</v>
      </c>
      <c r="M551" s="82">
        <f>IF(SP_SUL!AP551="","*",SP_SUL!AP551)</f>
        <v>0</v>
      </c>
      <c r="N551" s="82" t="str">
        <f>IF(SP_SUL!AM551="","*",SP_SUL!AM551)</f>
        <v>-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 t="str">
        <f>IF(SP_SUL!B552="","*",SP_SUL!B552)</f>
        <v>*</v>
      </c>
      <c r="B552" s="82" t="str">
        <f>IF(SP_SUL!X552="","*",SP_SUL!X552)</f>
        <v>*</v>
      </c>
      <c r="C552" s="82" t="str">
        <f>IF(SP_SUL!S552="","*",SP_SUL!S552)</f>
        <v>-</v>
      </c>
      <c r="D552" s="82" t="str">
        <f>IF(SP_SUL!T552="","*",SP_SUL!T552)</f>
        <v>-</v>
      </c>
      <c r="E552" s="82" t="str">
        <f>IF(SP_SUL!D552="","*",SP_SUL!D552)</f>
        <v>*</v>
      </c>
      <c r="F552" s="82" t="str">
        <f>IF(SP_SUL!H552="","*",SP_SUL!H552)</f>
        <v>*</v>
      </c>
      <c r="G552" s="82" t="str">
        <f>IF(SP_SUL!M552="","*",SP_SUL!M552)</f>
        <v>-</v>
      </c>
      <c r="H552" s="115" t="str">
        <f>IF(SP_SUL!K552="","*",SP_SUL!K552)</f>
        <v>*</v>
      </c>
      <c r="I552" s="112" t="str">
        <f>IF(SP_SUL!O552="","*",SP_SUL!O552)</f>
        <v>*</v>
      </c>
      <c r="J552" s="112" t="str">
        <f>IF(SP_SUL!P552="","*",SP_SUL!P552)</f>
        <v>*</v>
      </c>
      <c r="K552" s="82">
        <f>IF(SP_SUL!AK552="","*",SP_SUL!AK552)</f>
        <v>0</v>
      </c>
      <c r="L552" s="82" t="str">
        <f>IF(SP_SUL!AM552="","*",SP_SUL!AM552)</f>
        <v>-</v>
      </c>
      <c r="M552" s="82">
        <f>IF(SP_SUL!AP552="","*",SP_SUL!AP552)</f>
        <v>0</v>
      </c>
      <c r="N552" s="82" t="str">
        <f>IF(SP_SUL!AM552="","*",SP_SUL!AM552)</f>
        <v>-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 t="str">
        <f>IF(SP_SUL!B554="","*",SP_SUL!B554)</f>
        <v>*</v>
      </c>
      <c r="B554" s="82" t="str">
        <f>IF(SP_SUL!X554="","*",SP_SUL!X554)</f>
        <v>*</v>
      </c>
      <c r="C554" s="82" t="str">
        <f>IF(SP_SUL!S554="","*",SP_SUL!S554)</f>
        <v>-</v>
      </c>
      <c r="D554" s="82" t="str">
        <f>IF(SP_SUL!T554="","*",SP_SUL!T554)</f>
        <v>-</v>
      </c>
      <c r="E554" s="82" t="str">
        <f>IF(SP_SUL!D554="","*",SP_SUL!D554)</f>
        <v>*</v>
      </c>
      <c r="F554" s="82" t="str">
        <f>IF(SP_SUL!H554="","*",SP_SUL!H554)</f>
        <v>*</v>
      </c>
      <c r="G554" s="82" t="str">
        <f>IF(SP_SUL!M554="","*",SP_SUL!M554)</f>
        <v>-</v>
      </c>
      <c r="H554" s="115" t="str">
        <f>IF(SP_SUL!K554="","*",SP_SUL!K554)</f>
        <v>*</v>
      </c>
      <c r="I554" s="112" t="str">
        <f>IF(SP_SUL!O554="","*",SP_SUL!O554)</f>
        <v>*</v>
      </c>
      <c r="J554" s="112" t="str">
        <f>IF(SP_SUL!P554="","*",SP_SUL!P554)</f>
        <v>*</v>
      </c>
      <c r="K554" s="82">
        <f>IF(SP_SUL!AK554="","*",SP_SUL!AK554)</f>
        <v>0</v>
      </c>
      <c r="L554" s="82" t="str">
        <f>IF(SP_SUL!AM554="","*",SP_SUL!AM554)</f>
        <v>-</v>
      </c>
      <c r="M554" s="82">
        <f>IF(SP_SUL!AP554="","*",SP_SUL!AP554)</f>
        <v>0</v>
      </c>
      <c r="N554" s="82" t="str">
        <f>IF(SP_SUL!AM554="","*",SP_SUL!AM554)</f>
        <v>-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 t="str">
        <f>IF(SP_SUL!B555="","*",SP_SUL!B555)</f>
        <v>*</v>
      </c>
      <c r="B555" s="82" t="str">
        <f>IF(SP_SUL!X555="","*",SP_SUL!X555)</f>
        <v>*</v>
      </c>
      <c r="C555" s="82" t="str">
        <f>IF(SP_SUL!S555="","*",SP_SUL!S555)</f>
        <v>-</v>
      </c>
      <c r="D555" s="82" t="str">
        <f>IF(SP_SUL!T555="","*",SP_SUL!T555)</f>
        <v>-</v>
      </c>
      <c r="E555" s="82" t="str">
        <f>IF(SP_SUL!D555="","*",SP_SUL!D555)</f>
        <v>*</v>
      </c>
      <c r="F555" s="82" t="str">
        <f>IF(SP_SUL!H555="","*",SP_SUL!H555)</f>
        <v>*</v>
      </c>
      <c r="G555" s="82" t="str">
        <f>IF(SP_SUL!M555="","*",SP_SUL!M555)</f>
        <v>-</v>
      </c>
      <c r="H555" s="115" t="str">
        <f>IF(SP_SUL!K555="","*",SP_SUL!K555)</f>
        <v>*</v>
      </c>
      <c r="I555" s="112" t="str">
        <f>IF(SP_SUL!O555="","*",SP_SUL!O555)</f>
        <v>*</v>
      </c>
      <c r="J555" s="112" t="str">
        <f>IF(SP_SUL!P555="","*",SP_SUL!P555)</f>
        <v>*</v>
      </c>
      <c r="K555" s="82">
        <f>IF(SP_SUL!AK555="","*",SP_SUL!AK555)</f>
        <v>0</v>
      </c>
      <c r="L555" s="82" t="str">
        <f>IF(SP_SUL!AM555="","*",SP_SUL!AM555)</f>
        <v>-</v>
      </c>
      <c r="M555" s="82">
        <f>IF(SP_SUL!AP555="","*",SP_SUL!AP555)</f>
        <v>0</v>
      </c>
      <c r="N555" s="82" t="str">
        <f>IF(SP_SUL!AM555="","*",SP_SUL!AM555)</f>
        <v>-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 t="str">
        <f>IF(SP_SUL!B556="","*",SP_SUL!B556)</f>
        <v>*</v>
      </c>
      <c r="B556" s="82" t="str">
        <f>IF(SP_SUL!X556="","*",SP_SUL!X556)</f>
        <v>*</v>
      </c>
      <c r="C556" s="82" t="str">
        <f>IF(SP_SUL!S556="","*",SP_SUL!S556)</f>
        <v>-</v>
      </c>
      <c r="D556" s="82" t="str">
        <f>IF(SP_SUL!T556="","*",SP_SUL!T556)</f>
        <v>-</v>
      </c>
      <c r="E556" s="82" t="str">
        <f>IF(SP_SUL!D556="","*",SP_SUL!D556)</f>
        <v>*</v>
      </c>
      <c r="F556" s="82" t="str">
        <f>IF(SP_SUL!H556="","*",SP_SUL!H556)</f>
        <v>*</v>
      </c>
      <c r="G556" s="82" t="str">
        <f>IF(SP_SUL!M556="","*",SP_SUL!M556)</f>
        <v>-</v>
      </c>
      <c r="H556" s="115" t="str">
        <f>IF(SP_SUL!K556="","*",SP_SUL!K556)</f>
        <v>*</v>
      </c>
      <c r="I556" s="112" t="str">
        <f>IF(SP_SUL!O556="","*",SP_SUL!O556)</f>
        <v>*</v>
      </c>
      <c r="J556" s="112" t="str">
        <f>IF(SP_SUL!P556="","*",SP_SUL!P556)</f>
        <v>*</v>
      </c>
      <c r="K556" s="82">
        <f>IF(SP_SUL!AK556="","*",SP_SUL!AK556)</f>
        <v>0</v>
      </c>
      <c r="L556" s="82" t="str">
        <f>IF(SP_SUL!AM556="","*",SP_SUL!AM556)</f>
        <v>-</v>
      </c>
      <c r="M556" s="82">
        <f>IF(SP_SUL!AP556="","*",SP_SUL!AP556)</f>
        <v>0</v>
      </c>
      <c r="N556" s="82" t="str">
        <f>IF(SP_SUL!AM556="","*",SP_SUL!AM556)</f>
        <v>-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 t="str">
        <f>IF(SP_SUL!B557="","*",SP_SUL!B557)</f>
        <v>*</v>
      </c>
      <c r="B557" s="82" t="str">
        <f>IF(SP_SUL!X557="","*",SP_SUL!X557)</f>
        <v>*</v>
      </c>
      <c r="C557" s="82" t="str">
        <f>IF(SP_SUL!S557="","*",SP_SUL!S557)</f>
        <v>-</v>
      </c>
      <c r="D557" s="82" t="str">
        <f>IF(SP_SUL!T557="","*",SP_SUL!T557)</f>
        <v>-</v>
      </c>
      <c r="E557" s="82" t="str">
        <f>IF(SP_SUL!D557="","*",SP_SUL!D557)</f>
        <v>*</v>
      </c>
      <c r="F557" s="82" t="str">
        <f>IF(SP_SUL!H557="","*",SP_SUL!H557)</f>
        <v>*</v>
      </c>
      <c r="G557" s="82" t="str">
        <f>IF(SP_SUL!M557="","*",SP_SUL!M557)</f>
        <v>-</v>
      </c>
      <c r="H557" s="115" t="str">
        <f>IF(SP_SUL!K557="","*",SP_SUL!K557)</f>
        <v>*</v>
      </c>
      <c r="I557" s="112" t="str">
        <f>IF(SP_SUL!O557="","*",SP_SUL!O557)</f>
        <v>*</v>
      </c>
      <c r="J557" s="112" t="str">
        <f>IF(SP_SUL!P557="","*",SP_SUL!P557)</f>
        <v>*</v>
      </c>
      <c r="K557" s="82">
        <f>IF(SP_SUL!AK557="","*",SP_SUL!AK557)</f>
        <v>0</v>
      </c>
      <c r="L557" s="82" t="str">
        <f>IF(SP_SUL!AM557="","*",SP_SUL!AM557)</f>
        <v>-</v>
      </c>
      <c r="M557" s="82">
        <f>IF(SP_SUL!AP557="","*",SP_SUL!AP557)</f>
        <v>0</v>
      </c>
      <c r="N557" s="82" t="str">
        <f>IF(SP_SUL!AM557="","*",SP_SUL!AM557)</f>
        <v>-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 t="str">
        <f>IF(SP_SUL!B558="","*",SP_SUL!B558)</f>
        <v>*</v>
      </c>
      <c r="B558" s="82" t="str">
        <f>IF(SP_SUL!X558="","*",SP_SUL!X558)</f>
        <v>*</v>
      </c>
      <c r="C558" s="82" t="str">
        <f>IF(SP_SUL!S558="","*",SP_SUL!S558)</f>
        <v>-</v>
      </c>
      <c r="D558" s="82" t="str">
        <f>IF(SP_SUL!T558="","*",SP_SUL!T558)</f>
        <v>-</v>
      </c>
      <c r="E558" s="82" t="str">
        <f>IF(SP_SUL!D558="","*",SP_SUL!D558)</f>
        <v>*</v>
      </c>
      <c r="F558" s="82" t="str">
        <f>IF(SP_SUL!H558="","*",SP_SUL!H558)</f>
        <v>*</v>
      </c>
      <c r="G558" s="82" t="str">
        <f>IF(SP_SUL!M558="","*",SP_SUL!M558)</f>
        <v>-</v>
      </c>
      <c r="H558" s="115" t="str">
        <f>IF(SP_SUL!K558="","*",SP_SUL!K558)</f>
        <v>*</v>
      </c>
      <c r="I558" s="112" t="str">
        <f>IF(SP_SUL!O558="","*",SP_SUL!O558)</f>
        <v>*</v>
      </c>
      <c r="J558" s="112" t="str">
        <f>IF(SP_SUL!P558="","*",SP_SUL!P558)</f>
        <v>*</v>
      </c>
      <c r="K558" s="82">
        <f>IF(SP_SUL!AK558="","*",SP_SUL!AK558)</f>
        <v>0</v>
      </c>
      <c r="L558" s="82" t="str">
        <f>IF(SP_SUL!AM558="","*",SP_SUL!AM558)</f>
        <v>-</v>
      </c>
      <c r="M558" s="82">
        <f>IF(SP_SUL!AP558="","*",SP_SUL!AP558)</f>
        <v>0</v>
      </c>
      <c r="N558" s="82" t="str">
        <f>IF(SP_SUL!AM558="","*",SP_SUL!AM558)</f>
        <v>-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 t="str">
        <f>IF(SP_SUL!B559="","*",SP_SUL!B559)</f>
        <v>*</v>
      </c>
      <c r="B559" s="82" t="str">
        <f>IF(SP_SUL!X559="","*",SP_SUL!X559)</f>
        <v>*</v>
      </c>
      <c r="C559" s="82" t="str">
        <f>IF(SP_SUL!S559="","*",SP_SUL!S559)</f>
        <v>-</v>
      </c>
      <c r="D559" s="82" t="str">
        <f>IF(SP_SUL!T559="","*",SP_SUL!T559)</f>
        <v>-</v>
      </c>
      <c r="E559" s="82" t="str">
        <f>IF(SP_SUL!D559="","*",SP_SUL!D559)</f>
        <v>*</v>
      </c>
      <c r="F559" s="82" t="str">
        <f>IF(SP_SUL!H559="","*",SP_SUL!H559)</f>
        <v>*</v>
      </c>
      <c r="G559" s="82" t="str">
        <f>IF(SP_SUL!M559="","*",SP_SUL!M559)</f>
        <v>-</v>
      </c>
      <c r="H559" s="115" t="str">
        <f>IF(SP_SUL!K559="","*",SP_SUL!K559)</f>
        <v>*</v>
      </c>
      <c r="I559" s="112" t="str">
        <f>IF(SP_SUL!O559="","*",SP_SUL!O559)</f>
        <v>*</v>
      </c>
      <c r="J559" s="112" t="str">
        <f>IF(SP_SUL!P559="","*",SP_SUL!P559)</f>
        <v>*</v>
      </c>
      <c r="K559" s="82">
        <f>IF(SP_SUL!AK559="","*",SP_SUL!AK559)</f>
        <v>0</v>
      </c>
      <c r="L559" s="82" t="str">
        <f>IF(SP_SUL!AM559="","*",SP_SUL!AM559)</f>
        <v>-</v>
      </c>
      <c r="M559" s="82">
        <f>IF(SP_SUL!AP559="","*",SP_SUL!AP559)</f>
        <v>0</v>
      </c>
      <c r="N559" s="82" t="str">
        <f>IF(SP_SUL!AM559="","*",SP_SUL!AM559)</f>
        <v>-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 t="str">
        <f>IF(SP_SUL!B560="","*",SP_SUL!B560)</f>
        <v>*</v>
      </c>
      <c r="B560" s="82" t="str">
        <f>IF(SP_SUL!X560="","*",SP_SUL!X560)</f>
        <v>*</v>
      </c>
      <c r="C560" s="82" t="str">
        <f>IF(SP_SUL!S560="","*",SP_SUL!S560)</f>
        <v>-</v>
      </c>
      <c r="D560" s="82" t="str">
        <f>IF(SP_SUL!T560="","*",SP_SUL!T560)</f>
        <v>-</v>
      </c>
      <c r="E560" s="82" t="str">
        <f>IF(SP_SUL!D560="","*",SP_SUL!D560)</f>
        <v>*</v>
      </c>
      <c r="F560" s="82" t="str">
        <f>IF(SP_SUL!H560="","*",SP_SUL!H560)</f>
        <v>*</v>
      </c>
      <c r="G560" s="82" t="str">
        <f>IF(SP_SUL!M560="","*",SP_SUL!M560)</f>
        <v>-</v>
      </c>
      <c r="H560" s="115" t="str">
        <f>IF(SP_SUL!K560="","*",SP_SUL!K560)</f>
        <v>*</v>
      </c>
      <c r="I560" s="112" t="str">
        <f>IF(SP_SUL!O560="","*",SP_SUL!O560)</f>
        <v>*</v>
      </c>
      <c r="J560" s="112" t="str">
        <f>IF(SP_SUL!P560="","*",SP_SUL!P560)</f>
        <v>*</v>
      </c>
      <c r="K560" s="82">
        <f>IF(SP_SUL!AK560="","*",SP_SUL!AK560)</f>
        <v>0</v>
      </c>
      <c r="L560" s="82" t="str">
        <f>IF(SP_SUL!AM560="","*",SP_SUL!AM560)</f>
        <v>-</v>
      </c>
      <c r="M560" s="82">
        <f>IF(SP_SUL!AP560="","*",SP_SUL!AP560)</f>
        <v>0</v>
      </c>
      <c r="N560" s="82" t="str">
        <f>IF(SP_SUL!AM560="","*",SP_SUL!AM560)</f>
        <v>-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 t="str">
        <f>IF(SP_SUL!B561="","*",SP_SUL!B561)</f>
        <v>*</v>
      </c>
      <c r="B561" s="82" t="str">
        <f>IF(SP_SUL!X561="","*",SP_SUL!X561)</f>
        <v>*</v>
      </c>
      <c r="C561" s="82" t="str">
        <f>IF(SP_SUL!S561="","*",SP_SUL!S561)</f>
        <v>-</v>
      </c>
      <c r="D561" s="82" t="str">
        <f>IF(SP_SUL!T561="","*",SP_SUL!T561)</f>
        <v>-</v>
      </c>
      <c r="E561" s="82" t="str">
        <f>IF(SP_SUL!D561="","*",SP_SUL!D561)</f>
        <v>*</v>
      </c>
      <c r="F561" s="82" t="str">
        <f>IF(SP_SUL!H561="","*",SP_SUL!H561)</f>
        <v>*</v>
      </c>
      <c r="G561" s="82" t="str">
        <f>IF(SP_SUL!M561="","*",SP_SUL!M561)</f>
        <v>-</v>
      </c>
      <c r="H561" s="115" t="str">
        <f>IF(SP_SUL!K561="","*",SP_SUL!K561)</f>
        <v>*</v>
      </c>
      <c r="I561" s="112" t="str">
        <f>IF(SP_SUL!O561="","*",SP_SUL!O561)</f>
        <v>*</v>
      </c>
      <c r="J561" s="112" t="str">
        <f>IF(SP_SUL!P561="","*",SP_SUL!P561)</f>
        <v>*</v>
      </c>
      <c r="K561" s="82">
        <f>IF(SP_SUL!AK561="","*",SP_SUL!AK561)</f>
        <v>0</v>
      </c>
      <c r="L561" s="82" t="str">
        <f>IF(SP_SUL!AM561="","*",SP_SUL!AM561)</f>
        <v>-</v>
      </c>
      <c r="M561" s="82">
        <f>IF(SP_SUL!AP561="","*",SP_SUL!AP561)</f>
        <v>0</v>
      </c>
      <c r="N561" s="82" t="str">
        <f>IF(SP_SUL!AM561="","*",SP_SUL!AM561)</f>
        <v>-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 t="str">
        <f>IF(SP_SUL!B562="","*",SP_SUL!B562)</f>
        <v>*</v>
      </c>
      <c r="B562" s="82" t="str">
        <f>IF(SP_SUL!X562="","*",SP_SUL!X562)</f>
        <v>*</v>
      </c>
      <c r="C562" s="82" t="str">
        <f>IF(SP_SUL!S562="","*",SP_SUL!S562)</f>
        <v>-</v>
      </c>
      <c r="D562" s="82" t="str">
        <f>IF(SP_SUL!T562="","*",SP_SUL!T562)</f>
        <v>-</v>
      </c>
      <c r="E562" s="82" t="str">
        <f>IF(SP_SUL!D562="","*",SP_SUL!D562)</f>
        <v>*</v>
      </c>
      <c r="F562" s="82" t="str">
        <f>IF(SP_SUL!H562="","*",SP_SUL!H562)</f>
        <v>*</v>
      </c>
      <c r="G562" s="82" t="str">
        <f>IF(SP_SUL!M562="","*",SP_SUL!M562)</f>
        <v>-</v>
      </c>
      <c r="H562" s="115" t="str">
        <f>IF(SP_SUL!K562="","*",SP_SUL!K562)</f>
        <v>*</v>
      </c>
      <c r="I562" s="112" t="str">
        <f>IF(SP_SUL!O562="","*",SP_SUL!O562)</f>
        <v>*</v>
      </c>
      <c r="J562" s="112" t="str">
        <f>IF(SP_SUL!P562="","*",SP_SUL!P562)</f>
        <v>*</v>
      </c>
      <c r="K562" s="82">
        <f>IF(SP_SUL!AK562="","*",SP_SUL!AK562)</f>
        <v>0</v>
      </c>
      <c r="L562" s="82" t="str">
        <f>IF(SP_SUL!AM562="","*",SP_SUL!AM562)</f>
        <v>-</v>
      </c>
      <c r="M562" s="82">
        <f>IF(SP_SUL!AP562="","*",SP_SUL!AP562)</f>
        <v>0</v>
      </c>
      <c r="N562" s="82" t="str">
        <f>IF(SP_SUL!AM562="","*",SP_SUL!AM562)</f>
        <v>-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 t="str">
        <f>IF(SP_SUL!B563="","*",SP_SUL!B563)</f>
        <v>*</v>
      </c>
      <c r="B563" s="82" t="str">
        <f>IF(SP_SUL!X563="","*",SP_SUL!X563)</f>
        <v>*</v>
      </c>
      <c r="C563" s="82" t="str">
        <f>IF(SP_SUL!S563="","*",SP_SUL!S563)</f>
        <v>-</v>
      </c>
      <c r="D563" s="82" t="str">
        <f>IF(SP_SUL!T563="","*",SP_SUL!T563)</f>
        <v>-</v>
      </c>
      <c r="E563" s="82" t="str">
        <f>IF(SP_SUL!D563="","*",SP_SUL!D563)</f>
        <v>*</v>
      </c>
      <c r="F563" s="82" t="str">
        <f>IF(SP_SUL!H563="","*",SP_SUL!H563)</f>
        <v>*</v>
      </c>
      <c r="G563" s="82" t="str">
        <f>IF(SP_SUL!M563="","*",SP_SUL!M563)</f>
        <v>-</v>
      </c>
      <c r="H563" s="115" t="str">
        <f>IF(SP_SUL!K563="","*",SP_SUL!K563)</f>
        <v>*</v>
      </c>
      <c r="I563" s="112" t="str">
        <f>IF(SP_SUL!O563="","*",SP_SUL!O563)</f>
        <v>*</v>
      </c>
      <c r="J563" s="112" t="str">
        <f>IF(SP_SUL!P563="","*",SP_SUL!P563)</f>
        <v>*</v>
      </c>
      <c r="K563" s="82">
        <f>IF(SP_SUL!AK563="","*",SP_SUL!AK563)</f>
        <v>0</v>
      </c>
      <c r="L563" s="82" t="str">
        <f>IF(SP_SUL!AM563="","*",SP_SUL!AM563)</f>
        <v>-</v>
      </c>
      <c r="M563" s="82">
        <f>IF(SP_SUL!AP563="","*",SP_SUL!AP563)</f>
        <v>0</v>
      </c>
      <c r="N563" s="82" t="str">
        <f>IF(SP_SUL!AM563="","*",SP_SUL!AM563)</f>
        <v>-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 t="str">
        <f>IF(SP_SUL!B564="","*",SP_SUL!B564)</f>
        <v>*</v>
      </c>
      <c r="B564" s="82" t="str">
        <f>IF(SP_SUL!X564="","*",SP_SUL!X564)</f>
        <v>*</v>
      </c>
      <c r="C564" s="82" t="str">
        <f>IF(SP_SUL!S564="","*",SP_SUL!S564)</f>
        <v>-</v>
      </c>
      <c r="D564" s="82" t="str">
        <f>IF(SP_SUL!T564="","*",SP_SUL!T564)</f>
        <v>-</v>
      </c>
      <c r="E564" s="82" t="str">
        <f>IF(SP_SUL!D564="","*",SP_SUL!D564)</f>
        <v>*</v>
      </c>
      <c r="F564" s="82" t="str">
        <f>IF(SP_SUL!H564="","*",SP_SUL!H564)</f>
        <v>*</v>
      </c>
      <c r="G564" s="82" t="str">
        <f>IF(SP_SUL!M564="","*",SP_SUL!M564)</f>
        <v>-</v>
      </c>
      <c r="H564" s="115" t="str">
        <f>IF(SP_SUL!K564="","*",SP_SUL!K564)</f>
        <v>*</v>
      </c>
      <c r="I564" s="112" t="str">
        <f>IF(SP_SUL!O564="","*",SP_SUL!O564)</f>
        <v>*</v>
      </c>
      <c r="J564" s="112" t="str">
        <f>IF(SP_SUL!P564="","*",SP_SUL!P564)</f>
        <v>*</v>
      </c>
      <c r="K564" s="82">
        <f>IF(SP_SUL!AK564="","*",SP_SUL!AK564)</f>
        <v>0</v>
      </c>
      <c r="L564" s="82" t="str">
        <f>IF(SP_SUL!AM564="","*",SP_SUL!AM564)</f>
        <v>-</v>
      </c>
      <c r="M564" s="82">
        <f>IF(SP_SUL!AP564="","*",SP_SUL!AP564)</f>
        <v>0</v>
      </c>
      <c r="N564" s="82" t="str">
        <f>IF(SP_SUL!AM564="","*",SP_SUL!AM564)</f>
        <v>-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 t="str">
        <f>IF(SP_SUL!B565="","*",SP_SUL!B565)</f>
        <v>*</v>
      </c>
      <c r="B565" s="82" t="str">
        <f>IF(SP_SUL!X565="","*",SP_SUL!X565)</f>
        <v>*</v>
      </c>
      <c r="C565" s="82" t="str">
        <f>IF(SP_SUL!S565="","*",SP_SUL!S565)</f>
        <v>-</v>
      </c>
      <c r="D565" s="82" t="str">
        <f>IF(SP_SUL!T565="","*",SP_SUL!T565)</f>
        <v>-</v>
      </c>
      <c r="E565" s="82" t="str">
        <f>IF(SP_SUL!D565="","*",SP_SUL!D565)</f>
        <v>*</v>
      </c>
      <c r="F565" s="82" t="str">
        <f>IF(SP_SUL!H565="","*",SP_SUL!H565)</f>
        <v>*</v>
      </c>
      <c r="G565" s="82" t="str">
        <f>IF(SP_SUL!M565="","*",SP_SUL!M565)</f>
        <v>-</v>
      </c>
      <c r="H565" s="115" t="str">
        <f>IF(SP_SUL!K565="","*",SP_SUL!K565)</f>
        <v>*</v>
      </c>
      <c r="I565" s="112" t="str">
        <f>IF(SP_SUL!O565="","*",SP_SUL!O565)</f>
        <v>*</v>
      </c>
      <c r="J565" s="112" t="str">
        <f>IF(SP_SUL!P565="","*",SP_SUL!P565)</f>
        <v>*</v>
      </c>
      <c r="K565" s="82">
        <f>IF(SP_SUL!AK565="","*",SP_SUL!AK565)</f>
        <v>0</v>
      </c>
      <c r="L565" s="82" t="str">
        <f>IF(SP_SUL!AM565="","*",SP_SUL!AM565)</f>
        <v>-</v>
      </c>
      <c r="M565" s="82">
        <f>IF(SP_SUL!AP565="","*",SP_SUL!AP565)</f>
        <v>0</v>
      </c>
      <c r="N565" s="82" t="str">
        <f>IF(SP_SUL!AM565="","*",SP_SUL!AM565)</f>
        <v>-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 t="str">
        <f>IF(SP_SUL!B566="","*",SP_SUL!B566)</f>
        <v>*</v>
      </c>
      <c r="B566" s="82" t="str">
        <f>IF(SP_SUL!X566="","*",SP_SUL!X566)</f>
        <v>*</v>
      </c>
      <c r="C566" s="82" t="str">
        <f>IF(SP_SUL!S566="","*",SP_SUL!S566)</f>
        <v>-</v>
      </c>
      <c r="D566" s="82" t="str">
        <f>IF(SP_SUL!T566="","*",SP_SUL!T566)</f>
        <v>-</v>
      </c>
      <c r="E566" s="82" t="str">
        <f>IF(SP_SUL!D566="","*",SP_SUL!D566)</f>
        <v>*</v>
      </c>
      <c r="F566" s="82" t="str">
        <f>IF(SP_SUL!H566="","*",SP_SUL!H566)</f>
        <v>*</v>
      </c>
      <c r="G566" s="82" t="str">
        <f>IF(SP_SUL!M566="","*",SP_SUL!M566)</f>
        <v>-</v>
      </c>
      <c r="H566" s="115" t="str">
        <f>IF(SP_SUL!K566="","*",SP_SUL!K566)</f>
        <v>*</v>
      </c>
      <c r="I566" s="112" t="str">
        <f>IF(SP_SUL!O566="","*",SP_SUL!O566)</f>
        <v>*</v>
      </c>
      <c r="J566" s="112" t="str">
        <f>IF(SP_SUL!P566="","*",SP_SUL!P566)</f>
        <v>*</v>
      </c>
      <c r="K566" s="82">
        <f>IF(SP_SUL!AK566="","*",SP_SUL!AK566)</f>
        <v>0</v>
      </c>
      <c r="L566" s="82" t="str">
        <f>IF(SP_SUL!AM566="","*",SP_SUL!AM566)</f>
        <v>-</v>
      </c>
      <c r="M566" s="82">
        <f>IF(SP_SUL!AP566="","*",SP_SUL!AP566)</f>
        <v>0</v>
      </c>
      <c r="N566" s="82" t="str">
        <f>IF(SP_SUL!AM566="","*",SP_SUL!AM566)</f>
        <v>-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*</v>
      </c>
      <c r="C568" s="82" t="str">
        <f>IF(SP_SUL!S568="","*",SP_SUL!S568)</f>
        <v>-</v>
      </c>
      <c r="D568" s="82" t="str">
        <f>IF(SP_SUL!T568="","*",SP_SUL!T568)</f>
        <v>-</v>
      </c>
      <c r="E568" s="82" t="str">
        <f>IF(SP_SUL!D568="","*",SP_SUL!D568)</f>
        <v>*</v>
      </c>
      <c r="F568" s="82" t="str">
        <f>IF(SP_SUL!H568="","*",SP_SUL!H568)</f>
        <v>*</v>
      </c>
      <c r="G568" s="82" t="str">
        <f>IF(SP_SUL!M568="","*",SP_SUL!M568)</f>
        <v>-</v>
      </c>
      <c r="H568" s="115" t="str">
        <f>IF(SP_SUL!K568="","*",SP_SUL!K568)</f>
        <v>*</v>
      </c>
      <c r="I568" s="112" t="str">
        <f>IF(SP_SUL!O568="","*",SP_SUL!O568)</f>
        <v>*</v>
      </c>
      <c r="J568" s="112" t="str">
        <f>IF(SP_SUL!P568="","*",SP_SUL!P568)</f>
        <v>*</v>
      </c>
      <c r="K568" s="82">
        <f>IF(SP_SUL!AK568="","*",SP_SUL!AK568)</f>
        <v>0</v>
      </c>
      <c r="L568" s="82" t="str">
        <f>IF(SP_SUL!AM568="","*",SP_SUL!AM568)</f>
        <v>-</v>
      </c>
      <c r="M568" s="82">
        <f>IF(SP_SUL!AP568="","*",SP_SUL!AP568)</f>
        <v>0</v>
      </c>
      <c r="N568" s="82" t="str">
        <f>IF(SP_SUL!AM568="","*",SP_SUL!AM568)</f>
        <v>-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 t="str">
        <f>IF(SP_SUL!B569="","*",SP_SUL!B569)</f>
        <v>*</v>
      </c>
      <c r="B569" s="82" t="str">
        <f>IF(SP_SUL!X569="","*",SP_SUL!X569)</f>
        <v>*</v>
      </c>
      <c r="C569" s="82" t="str">
        <f>IF(SP_SUL!S569="","*",SP_SUL!S569)</f>
        <v>-</v>
      </c>
      <c r="D569" s="82" t="str">
        <f>IF(SP_SUL!T569="","*",SP_SUL!T569)</f>
        <v>-</v>
      </c>
      <c r="E569" s="82" t="str">
        <f>IF(SP_SUL!D569="","*",SP_SUL!D569)</f>
        <v>*</v>
      </c>
      <c r="F569" s="82" t="str">
        <f>IF(SP_SUL!H569="","*",SP_SUL!H569)</f>
        <v>*</v>
      </c>
      <c r="G569" s="82" t="str">
        <f>IF(SP_SUL!M569="","*",SP_SUL!M569)</f>
        <v>-</v>
      </c>
      <c r="H569" s="115" t="str">
        <f>IF(SP_SUL!K569="","*",SP_SUL!K569)</f>
        <v>*</v>
      </c>
      <c r="I569" s="112" t="str">
        <f>IF(SP_SUL!O569="","*",SP_SUL!O569)</f>
        <v>*</v>
      </c>
      <c r="J569" s="112" t="str">
        <f>IF(SP_SUL!P569="","*",SP_SUL!P569)</f>
        <v>*</v>
      </c>
      <c r="K569" s="82">
        <f>IF(SP_SUL!AK569="","*",SP_SUL!AK569)</f>
        <v>0</v>
      </c>
      <c r="L569" s="82" t="str">
        <f>IF(SP_SUL!AM569="","*",SP_SUL!AM569)</f>
        <v>-</v>
      </c>
      <c r="M569" s="82">
        <f>IF(SP_SUL!AP569="","*",SP_SUL!AP569)</f>
        <v>0</v>
      </c>
      <c r="N569" s="82" t="str">
        <f>IF(SP_SUL!AM569="","*",SP_SUL!AM569)</f>
        <v>-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 t="str">
        <f>IF(SP_SUL!B570="","*",SP_SUL!B570)</f>
        <v>*</v>
      </c>
      <c r="B570" s="82" t="str">
        <f>IF(SP_SUL!X570="","*",SP_SUL!X570)</f>
        <v>*</v>
      </c>
      <c r="C570" s="82" t="str">
        <f>IF(SP_SUL!S570="","*",SP_SUL!S570)</f>
        <v>-</v>
      </c>
      <c r="D570" s="82" t="str">
        <f>IF(SP_SUL!T570="","*",SP_SUL!T570)</f>
        <v>-</v>
      </c>
      <c r="E570" s="82" t="str">
        <f>IF(SP_SUL!D570="","*",SP_SUL!D570)</f>
        <v>*</v>
      </c>
      <c r="F570" s="82" t="str">
        <f>IF(SP_SUL!H570="","*",SP_SUL!H570)</f>
        <v>*</v>
      </c>
      <c r="G570" s="82" t="str">
        <f>IF(SP_SUL!M570="","*",SP_SUL!M570)</f>
        <v>-</v>
      </c>
      <c r="H570" s="115" t="str">
        <f>IF(SP_SUL!K570="","*",SP_SUL!K570)</f>
        <v>*</v>
      </c>
      <c r="I570" s="112" t="str">
        <f>IF(SP_SUL!O570="","*",SP_SUL!O570)</f>
        <v>*</v>
      </c>
      <c r="J570" s="112" t="str">
        <f>IF(SP_SUL!P570="","*",SP_SUL!P570)</f>
        <v>*</v>
      </c>
      <c r="K570" s="82">
        <f>IF(SP_SUL!AK570="","*",SP_SUL!AK570)</f>
        <v>0</v>
      </c>
      <c r="L570" s="82" t="str">
        <f>IF(SP_SUL!AM570="","*",SP_SUL!AM570)</f>
        <v>-</v>
      </c>
      <c r="M570" s="82">
        <f>IF(SP_SUL!AP570="","*",SP_SUL!AP570)</f>
        <v>0</v>
      </c>
      <c r="N570" s="82" t="str">
        <f>IF(SP_SUL!AM570="","*",SP_SUL!AM570)</f>
        <v>-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 t="str">
        <f>IF(SP_SUL!B571="","*",SP_SUL!B571)</f>
        <v>*</v>
      </c>
      <c r="B571" s="82" t="str">
        <f>IF(SP_SUL!X571="","*",SP_SUL!X571)</f>
        <v>*</v>
      </c>
      <c r="C571" s="82" t="str">
        <f>IF(SP_SUL!S571="","*",SP_SUL!S571)</f>
        <v>-</v>
      </c>
      <c r="D571" s="82" t="str">
        <f>IF(SP_SUL!T571="","*",SP_SUL!T571)</f>
        <v>-</v>
      </c>
      <c r="E571" s="82" t="str">
        <f>IF(SP_SUL!D571="","*",SP_SUL!D571)</f>
        <v>*</v>
      </c>
      <c r="F571" s="82" t="str">
        <f>IF(SP_SUL!H571="","*",SP_SUL!H571)</f>
        <v>*</v>
      </c>
      <c r="G571" s="82" t="str">
        <f>IF(SP_SUL!M571="","*",SP_SUL!M571)</f>
        <v>-</v>
      </c>
      <c r="H571" s="115" t="str">
        <f>IF(SP_SUL!K571="","*",SP_SUL!K571)</f>
        <v>*</v>
      </c>
      <c r="I571" s="112" t="str">
        <f>IF(SP_SUL!O571="","*",SP_SUL!O571)</f>
        <v>*</v>
      </c>
      <c r="J571" s="112" t="str">
        <f>IF(SP_SUL!P571="","*",SP_SUL!P571)</f>
        <v>*</v>
      </c>
      <c r="K571" s="82">
        <f>IF(SP_SUL!AK571="","*",SP_SUL!AK571)</f>
        <v>0</v>
      </c>
      <c r="L571" s="82" t="str">
        <f>IF(SP_SUL!AM571="","*",SP_SUL!AM571)</f>
        <v>-</v>
      </c>
      <c r="M571" s="82">
        <f>IF(SP_SUL!AP571="","*",SP_SUL!AP571)</f>
        <v>0</v>
      </c>
      <c r="N571" s="82" t="str">
        <f>IF(SP_SUL!AM571="","*",SP_SUL!AM571)</f>
        <v>-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*</v>
      </c>
      <c r="C573" s="82" t="str">
        <f>IF(SP_SUL!S573="","*",SP_SUL!S573)</f>
        <v>-</v>
      </c>
      <c r="D573" s="82" t="str">
        <f>IF(SP_SUL!T573="","*",SP_SUL!T573)</f>
        <v>-</v>
      </c>
      <c r="E573" s="82" t="str">
        <f>IF(SP_SUL!D573="","*",SP_SUL!D573)</f>
        <v>*</v>
      </c>
      <c r="F573" s="82" t="str">
        <f>IF(SP_SUL!H573="","*",SP_SUL!H573)</f>
        <v>*</v>
      </c>
      <c r="G573" s="82" t="str">
        <f>IF(SP_SUL!M573="","*",SP_SUL!M573)</f>
        <v>-</v>
      </c>
      <c r="H573" s="115" t="str">
        <f>IF(SP_SUL!K573="","*",SP_SUL!K573)</f>
        <v>*</v>
      </c>
      <c r="I573" s="112" t="str">
        <f>IF(SP_SUL!O573="","*",SP_SUL!O573)</f>
        <v>*</v>
      </c>
      <c r="J573" s="112" t="str">
        <f>IF(SP_SUL!P573="","*",SP_SUL!P573)</f>
        <v>*</v>
      </c>
      <c r="K573" s="82">
        <f>IF(SP_SUL!AK573="","*",SP_SUL!AK573)</f>
        <v>0</v>
      </c>
      <c r="L573" s="82" t="str">
        <f>IF(SP_SUL!AM573="","*",SP_SUL!AM573)</f>
        <v>-</v>
      </c>
      <c r="M573" s="82">
        <f>IF(SP_SUL!AP573="","*",SP_SUL!AP573)</f>
        <v>0</v>
      </c>
      <c r="N573" s="82" t="str">
        <f>IF(SP_SUL!AM573="","*",SP_SUL!AM573)</f>
        <v>-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 t="str">
        <f>IF(SP_SUL!B574="","*",SP_SUL!B574)</f>
        <v>*</v>
      </c>
      <c r="B574" s="82" t="str">
        <f>IF(SP_SUL!X574="","*",SP_SUL!X574)</f>
        <v>*</v>
      </c>
      <c r="C574" s="82" t="str">
        <f>IF(SP_SUL!S574="","*",SP_SUL!S574)</f>
        <v>-</v>
      </c>
      <c r="D574" s="82" t="str">
        <f>IF(SP_SUL!T574="","*",SP_SUL!T574)</f>
        <v>-</v>
      </c>
      <c r="E574" s="82" t="str">
        <f>IF(SP_SUL!D574="","*",SP_SUL!D574)</f>
        <v>*</v>
      </c>
      <c r="F574" s="82" t="str">
        <f>IF(SP_SUL!H574="","*",SP_SUL!H574)</f>
        <v>*</v>
      </c>
      <c r="G574" s="82" t="str">
        <f>IF(SP_SUL!M574="","*",SP_SUL!M574)</f>
        <v>-</v>
      </c>
      <c r="H574" s="115" t="str">
        <f>IF(SP_SUL!K574="","*",SP_SUL!K574)</f>
        <v>*</v>
      </c>
      <c r="I574" s="112" t="str">
        <f>IF(SP_SUL!O574="","*",SP_SUL!O574)</f>
        <v>*</v>
      </c>
      <c r="J574" s="112" t="str">
        <f>IF(SP_SUL!P574="","*",SP_SUL!P574)</f>
        <v>*</v>
      </c>
      <c r="K574" s="82">
        <f>IF(SP_SUL!AK574="","*",SP_SUL!AK574)</f>
        <v>0</v>
      </c>
      <c r="L574" s="82" t="str">
        <f>IF(SP_SUL!AM574="","*",SP_SUL!AM574)</f>
        <v>-</v>
      </c>
      <c r="M574" s="82">
        <f>IF(SP_SUL!AP574="","*",SP_SUL!AP574)</f>
        <v>0</v>
      </c>
      <c r="N574" s="82" t="str">
        <f>IF(SP_SUL!AM574="","*",SP_SUL!AM574)</f>
        <v>-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 t="str">
        <f>IF(SP_SUL!B575="","*",SP_SUL!B575)</f>
        <v>*</v>
      </c>
      <c r="B575" s="82" t="str">
        <f>IF(SP_SUL!X575="","*",SP_SUL!X575)</f>
        <v>*</v>
      </c>
      <c r="C575" s="82" t="str">
        <f>IF(SP_SUL!S575="","*",SP_SUL!S575)</f>
        <v>-</v>
      </c>
      <c r="D575" s="82" t="str">
        <f>IF(SP_SUL!T575="","*",SP_SUL!T575)</f>
        <v>-</v>
      </c>
      <c r="E575" s="82" t="str">
        <f>IF(SP_SUL!D575="","*",SP_SUL!D575)</f>
        <v>*</v>
      </c>
      <c r="F575" s="82" t="str">
        <f>IF(SP_SUL!H575="","*",SP_SUL!H575)</f>
        <v>*</v>
      </c>
      <c r="G575" s="82" t="str">
        <f>IF(SP_SUL!M575="","*",SP_SUL!M575)</f>
        <v>-</v>
      </c>
      <c r="H575" s="115" t="str">
        <f>IF(SP_SUL!K575="","*",SP_SUL!K575)</f>
        <v>*</v>
      </c>
      <c r="I575" s="112" t="str">
        <f>IF(SP_SUL!O575="","*",SP_SUL!O575)</f>
        <v>*</v>
      </c>
      <c r="J575" s="112" t="str">
        <f>IF(SP_SUL!P575="","*",SP_SUL!P575)</f>
        <v>*</v>
      </c>
      <c r="K575" s="82">
        <f>IF(SP_SUL!AK575="","*",SP_SUL!AK575)</f>
        <v>0</v>
      </c>
      <c r="L575" s="82" t="str">
        <f>IF(SP_SUL!AM575="","*",SP_SUL!AM575)</f>
        <v>-</v>
      </c>
      <c r="M575" s="82">
        <f>IF(SP_SUL!AP575="","*",SP_SUL!AP575)</f>
        <v>0</v>
      </c>
      <c r="N575" s="82" t="str">
        <f>IF(SP_SUL!AM575="","*",SP_SUL!AM575)</f>
        <v>-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 t="str">
        <f>IF(SP_SUL!B578="","*",SP_SUL!B578)</f>
        <v>*</v>
      </c>
      <c r="B578" s="82" t="str">
        <f>IF(SP_SUL!X578="","*",SP_SUL!X578)</f>
        <v>*</v>
      </c>
      <c r="C578" s="82" t="str">
        <f>IF(SP_SUL!S578="","*",SP_SUL!S578)</f>
        <v>-</v>
      </c>
      <c r="D578" s="82" t="str">
        <f>IF(SP_SUL!T578="","*",SP_SUL!T578)</f>
        <v>-</v>
      </c>
      <c r="E578" s="82" t="str">
        <f>IF(SP_SUL!D578="","*",SP_SUL!D578)</f>
        <v>*</v>
      </c>
      <c r="F578" s="82" t="str">
        <f>IF(SP_SUL!H578="","*",SP_SUL!H578)</f>
        <v>*</v>
      </c>
      <c r="G578" s="82" t="str">
        <f>IF(SP_SUL!M578="","*",SP_SUL!M578)</f>
        <v>-</v>
      </c>
      <c r="H578" s="115" t="str">
        <f>IF(SP_SUL!K578="","*",SP_SUL!K578)</f>
        <v>*</v>
      </c>
      <c r="I578" s="112" t="str">
        <f>IF(SP_SUL!O578="","*",SP_SUL!O578)</f>
        <v>*</v>
      </c>
      <c r="J578" s="112" t="str">
        <f>IF(SP_SUL!P578="","*",SP_SUL!P578)</f>
        <v>*</v>
      </c>
      <c r="K578" s="82">
        <f>IF(SP_SUL!AK578="","*",SP_SUL!AK578)</f>
        <v>0</v>
      </c>
      <c r="L578" s="82" t="str">
        <f>IF(SP_SUL!AM578="","*",SP_SUL!AM578)</f>
        <v>-</v>
      </c>
      <c r="M578" s="82">
        <f>IF(SP_SUL!AP578="","*",SP_SUL!AP578)</f>
        <v>0</v>
      </c>
      <c r="N578" s="82" t="str">
        <f>IF(SP_SUL!AM578="","*",SP_SUL!AM578)</f>
        <v>-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 t="str">
        <f>IF(SP_SUL!B579="","*",SP_SUL!B579)</f>
        <v>*</v>
      </c>
      <c r="B579" s="82" t="str">
        <f>IF(SP_SUL!X579="","*",SP_SUL!X579)</f>
        <v>*</v>
      </c>
      <c r="C579" s="82" t="str">
        <f>IF(SP_SUL!S579="","*",SP_SUL!S579)</f>
        <v>-</v>
      </c>
      <c r="D579" s="82" t="str">
        <f>IF(SP_SUL!T579="","*",SP_SUL!T579)</f>
        <v>-</v>
      </c>
      <c r="E579" s="82" t="str">
        <f>IF(SP_SUL!D579="","*",SP_SUL!D579)</f>
        <v>*</v>
      </c>
      <c r="F579" s="82" t="str">
        <f>IF(SP_SUL!H579="","*",SP_SUL!H579)</f>
        <v>*</v>
      </c>
      <c r="G579" s="82" t="str">
        <f>IF(SP_SUL!M579="","*",SP_SUL!M579)</f>
        <v>-</v>
      </c>
      <c r="H579" s="115" t="str">
        <f>IF(SP_SUL!K579="","*",SP_SUL!K579)</f>
        <v>*</v>
      </c>
      <c r="I579" s="112" t="str">
        <f>IF(SP_SUL!O579="","*",SP_SUL!O579)</f>
        <v>*</v>
      </c>
      <c r="J579" s="112" t="str">
        <f>IF(SP_SUL!P579="","*",SP_SUL!P579)</f>
        <v>*</v>
      </c>
      <c r="K579" s="82">
        <f>IF(SP_SUL!AK579="","*",SP_SUL!AK579)</f>
        <v>0</v>
      </c>
      <c r="L579" s="82" t="str">
        <f>IF(SP_SUL!AM579="","*",SP_SUL!AM579)</f>
        <v>-</v>
      </c>
      <c r="M579" s="82">
        <f>IF(SP_SUL!AP579="","*",SP_SUL!AP579)</f>
        <v>0</v>
      </c>
      <c r="N579" s="82" t="str">
        <f>IF(SP_SUL!AM579="","*",SP_SUL!AM579)</f>
        <v>-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 t="str">
        <f>IF(SP_SUL!B580="","*",SP_SUL!B580)</f>
        <v>*</v>
      </c>
      <c r="B580" s="82" t="str">
        <f>IF(SP_SUL!X580="","*",SP_SUL!X580)</f>
        <v>*</v>
      </c>
      <c r="C580" s="82" t="str">
        <f>IF(SP_SUL!S580="","*",SP_SUL!S580)</f>
        <v>-</v>
      </c>
      <c r="D580" s="82" t="str">
        <f>IF(SP_SUL!T580="","*",SP_SUL!T580)</f>
        <v>-</v>
      </c>
      <c r="E580" s="82" t="str">
        <f>IF(SP_SUL!D580="","*",SP_SUL!D580)</f>
        <v>*</v>
      </c>
      <c r="F580" s="82" t="str">
        <f>IF(SP_SUL!H580="","*",SP_SUL!H580)</f>
        <v>*</v>
      </c>
      <c r="G580" s="82" t="str">
        <f>IF(SP_SUL!M580="","*",SP_SUL!M580)</f>
        <v>-</v>
      </c>
      <c r="H580" s="115" t="str">
        <f>IF(SP_SUL!K580="","*",SP_SUL!K580)</f>
        <v>*</v>
      </c>
      <c r="I580" s="112" t="str">
        <f>IF(SP_SUL!O580="","*",SP_SUL!O580)</f>
        <v>*</v>
      </c>
      <c r="J580" s="112" t="str">
        <f>IF(SP_SUL!P580="","*",SP_SUL!P580)</f>
        <v>*</v>
      </c>
      <c r="K580" s="82">
        <f>IF(SP_SUL!AK580="","*",SP_SUL!AK580)</f>
        <v>0</v>
      </c>
      <c r="L580" s="82" t="str">
        <f>IF(SP_SUL!AM580="","*",SP_SUL!AM580)</f>
        <v>-</v>
      </c>
      <c r="M580" s="82">
        <f>IF(SP_SUL!AP580="","*",SP_SUL!AP580)</f>
        <v>0</v>
      </c>
      <c r="N580" s="82" t="str">
        <f>IF(SP_SUL!AM580="","*",SP_SUL!AM580)</f>
        <v>-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 t="str">
        <f>IF(SP_SUL!B581="","*",SP_SUL!B581)</f>
        <v>*</v>
      </c>
      <c r="B581" s="82" t="str">
        <f>IF(SP_SUL!X581="","*",SP_SUL!X581)</f>
        <v>*</v>
      </c>
      <c r="C581" s="82" t="str">
        <f>IF(SP_SUL!S581="","*",SP_SUL!S581)</f>
        <v>-</v>
      </c>
      <c r="D581" s="82" t="str">
        <f>IF(SP_SUL!T581="","*",SP_SUL!T581)</f>
        <v>-</v>
      </c>
      <c r="E581" s="82" t="str">
        <f>IF(SP_SUL!D581="","*",SP_SUL!D581)</f>
        <v>*</v>
      </c>
      <c r="F581" s="82" t="str">
        <f>IF(SP_SUL!H581="","*",SP_SUL!H581)</f>
        <v>*</v>
      </c>
      <c r="G581" s="82" t="str">
        <f>IF(SP_SUL!M581="","*",SP_SUL!M581)</f>
        <v>-</v>
      </c>
      <c r="H581" s="115" t="str">
        <f>IF(SP_SUL!K581="","*",SP_SUL!K581)</f>
        <v>*</v>
      </c>
      <c r="I581" s="112" t="str">
        <f>IF(SP_SUL!O581="","*",SP_SUL!O581)</f>
        <v>*</v>
      </c>
      <c r="J581" s="112" t="str">
        <f>IF(SP_SUL!P581="","*",SP_SUL!P581)</f>
        <v>*</v>
      </c>
      <c r="K581" s="82">
        <f>IF(SP_SUL!AK581="","*",SP_SUL!AK581)</f>
        <v>0</v>
      </c>
      <c r="L581" s="82" t="str">
        <f>IF(SP_SUL!AM581="","*",SP_SUL!AM581)</f>
        <v>-</v>
      </c>
      <c r="M581" s="82">
        <f>IF(SP_SUL!AP581="","*",SP_SUL!AP581)</f>
        <v>0</v>
      </c>
      <c r="N581" s="82" t="str">
        <f>IF(SP_SUL!AM581="","*",SP_SUL!AM581)</f>
        <v>-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 t="str">
        <f>IF(SP_SUL!B582="","*",SP_SUL!B582)</f>
        <v>*</v>
      </c>
      <c r="B582" s="82" t="str">
        <f>IF(SP_SUL!X582="","*",SP_SUL!X582)</f>
        <v>*</v>
      </c>
      <c r="C582" s="82" t="str">
        <f>IF(SP_SUL!S582="","*",SP_SUL!S582)</f>
        <v>-</v>
      </c>
      <c r="D582" s="82" t="str">
        <f>IF(SP_SUL!T582="","*",SP_SUL!T582)</f>
        <v>-</v>
      </c>
      <c r="E582" s="82" t="str">
        <f>IF(SP_SUL!D582="","*",SP_SUL!D582)</f>
        <v>*</v>
      </c>
      <c r="F582" s="82" t="str">
        <f>IF(SP_SUL!H582="","*",SP_SUL!H582)</f>
        <v>*</v>
      </c>
      <c r="G582" s="82" t="str">
        <f>IF(SP_SUL!M582="","*",SP_SUL!M582)</f>
        <v>-</v>
      </c>
      <c r="H582" s="115" t="str">
        <f>IF(SP_SUL!K582="","*",SP_SUL!K582)</f>
        <v>*</v>
      </c>
      <c r="I582" s="112" t="str">
        <f>IF(SP_SUL!O582="","*",SP_SUL!O582)</f>
        <v>*</v>
      </c>
      <c r="J582" s="112" t="str">
        <f>IF(SP_SUL!P582="","*",SP_SUL!P582)</f>
        <v>*</v>
      </c>
      <c r="K582" s="82">
        <f>IF(SP_SUL!AK582="","*",SP_SUL!AK582)</f>
        <v>0</v>
      </c>
      <c r="L582" s="82" t="str">
        <f>IF(SP_SUL!AM582="","*",SP_SUL!AM582)</f>
        <v>-</v>
      </c>
      <c r="M582" s="82">
        <f>IF(SP_SUL!AP582="","*",SP_SUL!AP582)</f>
        <v>0</v>
      </c>
      <c r="N582" s="82" t="str">
        <f>IF(SP_SUL!AM582="","*",SP_SUL!AM582)</f>
        <v>-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 t="str">
        <f>IF(SP_SUL!B583="","*",SP_SUL!B583)</f>
        <v>*</v>
      </c>
      <c r="B583" s="82" t="str">
        <f>IF(SP_SUL!X583="","*",SP_SUL!X583)</f>
        <v>*</v>
      </c>
      <c r="C583" s="82" t="str">
        <f>IF(SP_SUL!S583="","*",SP_SUL!S583)</f>
        <v>-</v>
      </c>
      <c r="D583" s="82" t="str">
        <f>IF(SP_SUL!T583="","*",SP_SUL!T583)</f>
        <v>-</v>
      </c>
      <c r="E583" s="82" t="str">
        <f>IF(SP_SUL!D583="","*",SP_SUL!D583)</f>
        <v>*</v>
      </c>
      <c r="F583" s="82" t="str">
        <f>IF(SP_SUL!H583="","*",SP_SUL!H583)</f>
        <v>*</v>
      </c>
      <c r="G583" s="82" t="str">
        <f>IF(SP_SUL!M583="","*",SP_SUL!M583)</f>
        <v>-</v>
      </c>
      <c r="H583" s="115" t="str">
        <f>IF(SP_SUL!K583="","*",SP_SUL!K583)</f>
        <v>*</v>
      </c>
      <c r="I583" s="112" t="str">
        <f>IF(SP_SUL!O583="","*",SP_SUL!O583)</f>
        <v>*</v>
      </c>
      <c r="J583" s="112" t="str">
        <f>IF(SP_SUL!P583="","*",SP_SUL!P583)</f>
        <v>*</v>
      </c>
      <c r="K583" s="82">
        <f>IF(SP_SUL!AK583="","*",SP_SUL!AK583)</f>
        <v>0</v>
      </c>
      <c r="L583" s="82" t="str">
        <f>IF(SP_SUL!AM583="","*",SP_SUL!AM583)</f>
        <v>-</v>
      </c>
      <c r="M583" s="82">
        <f>IF(SP_SUL!AP583="","*",SP_SUL!AP583)</f>
        <v>0</v>
      </c>
      <c r="N583" s="82" t="str">
        <f>IF(SP_SUL!AM583="","*",SP_SUL!AM583)</f>
        <v>-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 t="str">
        <f>IF(SP_SUL!B584="","*",SP_SUL!B584)</f>
        <v>*</v>
      </c>
      <c r="B584" s="82" t="str">
        <f>IF(SP_SUL!X584="","*",SP_SUL!X584)</f>
        <v>*</v>
      </c>
      <c r="C584" s="82" t="str">
        <f>IF(SP_SUL!S584="","*",SP_SUL!S584)</f>
        <v>-</v>
      </c>
      <c r="D584" s="82" t="str">
        <f>IF(SP_SUL!T584="","*",SP_SUL!T584)</f>
        <v>-</v>
      </c>
      <c r="E584" s="82" t="str">
        <f>IF(SP_SUL!D584="","*",SP_SUL!D584)</f>
        <v>*</v>
      </c>
      <c r="F584" s="82" t="str">
        <f>IF(SP_SUL!H584="","*",SP_SUL!H584)</f>
        <v>*</v>
      </c>
      <c r="G584" s="82" t="str">
        <f>IF(SP_SUL!M584="","*",SP_SUL!M584)</f>
        <v>-</v>
      </c>
      <c r="H584" s="115" t="str">
        <f>IF(SP_SUL!K584="","*",SP_SUL!K584)</f>
        <v>*</v>
      </c>
      <c r="I584" s="112" t="str">
        <f>IF(SP_SUL!O584="","*",SP_SUL!O584)</f>
        <v>*</v>
      </c>
      <c r="J584" s="112" t="str">
        <f>IF(SP_SUL!P584="","*",SP_SUL!P584)</f>
        <v>*</v>
      </c>
      <c r="K584" s="82">
        <f>IF(SP_SUL!AK584="","*",SP_SUL!AK584)</f>
        <v>0</v>
      </c>
      <c r="L584" s="82" t="str">
        <f>IF(SP_SUL!AM584="","*",SP_SUL!AM584)</f>
        <v>-</v>
      </c>
      <c r="M584" s="82">
        <f>IF(SP_SUL!AP584="","*",SP_SUL!AP584)</f>
        <v>0</v>
      </c>
      <c r="N584" s="82" t="str">
        <f>IF(SP_SUL!AM584="","*",SP_SUL!AM584)</f>
        <v>-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 t="str">
        <f>IF(SP_SUL!B586="","*",SP_SUL!B586)</f>
        <v>*</v>
      </c>
      <c r="B586" s="82" t="str">
        <f>IF(SP_SUL!X586="","*",SP_SUL!X586)</f>
        <v>*</v>
      </c>
      <c r="C586" s="82" t="str">
        <f>IF(SP_SUL!S586="","*",SP_SUL!S586)</f>
        <v>-</v>
      </c>
      <c r="D586" s="82" t="str">
        <f>IF(SP_SUL!T586="","*",SP_SUL!T586)</f>
        <v>-</v>
      </c>
      <c r="E586" s="82" t="str">
        <f>IF(SP_SUL!D586="","*",SP_SUL!D586)</f>
        <v>*</v>
      </c>
      <c r="F586" s="82" t="str">
        <f>IF(SP_SUL!H586="","*",SP_SUL!H586)</f>
        <v>*</v>
      </c>
      <c r="G586" s="82" t="str">
        <f>IF(SP_SUL!M586="","*",SP_SUL!M586)</f>
        <v>-</v>
      </c>
      <c r="H586" s="115" t="str">
        <f>IF(SP_SUL!K586="","*",SP_SUL!K586)</f>
        <v>*</v>
      </c>
      <c r="I586" s="112" t="str">
        <f>IF(SP_SUL!O586="","*",SP_SUL!O586)</f>
        <v>*</v>
      </c>
      <c r="J586" s="112" t="str">
        <f>IF(SP_SUL!P586="","*",SP_SUL!P586)</f>
        <v>*</v>
      </c>
      <c r="K586" s="82">
        <f>IF(SP_SUL!AK586="","*",SP_SUL!AK586)</f>
        <v>0</v>
      </c>
      <c r="L586" s="82" t="str">
        <f>IF(SP_SUL!AM586="","*",SP_SUL!AM586)</f>
        <v>-</v>
      </c>
      <c r="M586" s="82">
        <f>IF(SP_SUL!AP586="","*",SP_SUL!AP586)</f>
        <v>0</v>
      </c>
      <c r="N586" s="82" t="str">
        <f>IF(SP_SUL!AM586="","*",SP_SUL!AM586)</f>
        <v>-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 t="str">
        <f>IF(SP_SUL!B587="","*",SP_SUL!B587)</f>
        <v>*</v>
      </c>
      <c r="B587" s="82" t="str">
        <f>IF(SP_SUL!X587="","*",SP_SUL!X587)</f>
        <v>*</v>
      </c>
      <c r="C587" s="82" t="str">
        <f>IF(SP_SUL!S587="","*",SP_SUL!S587)</f>
        <v>-</v>
      </c>
      <c r="D587" s="82" t="str">
        <f>IF(SP_SUL!T587="","*",SP_SUL!T587)</f>
        <v>-</v>
      </c>
      <c r="E587" s="82" t="str">
        <f>IF(SP_SUL!D587="","*",SP_SUL!D587)</f>
        <v>*</v>
      </c>
      <c r="F587" s="82" t="str">
        <f>IF(SP_SUL!H587="","*",SP_SUL!H587)</f>
        <v>*</v>
      </c>
      <c r="G587" s="82" t="str">
        <f>IF(SP_SUL!M587="","*",SP_SUL!M587)</f>
        <v>-</v>
      </c>
      <c r="H587" s="115" t="str">
        <f>IF(SP_SUL!K587="","*",SP_SUL!K587)</f>
        <v>*</v>
      </c>
      <c r="I587" s="112" t="str">
        <f>IF(SP_SUL!O587="","*",SP_SUL!O587)</f>
        <v>*</v>
      </c>
      <c r="J587" s="112" t="str">
        <f>IF(SP_SUL!P587="","*",SP_SUL!P587)</f>
        <v>*</v>
      </c>
      <c r="K587" s="82">
        <f>IF(SP_SUL!AK587="","*",SP_SUL!AK587)</f>
        <v>0</v>
      </c>
      <c r="L587" s="82" t="str">
        <f>IF(SP_SUL!AM587="","*",SP_SUL!AM587)</f>
        <v>-</v>
      </c>
      <c r="M587" s="82">
        <f>IF(SP_SUL!AP587="","*",SP_SUL!AP587)</f>
        <v>0</v>
      </c>
      <c r="N587" s="82" t="str">
        <f>IF(SP_SUL!AM587="","*",SP_SUL!AM587)</f>
        <v>-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 t="str">
        <f>IF(SP_SUL!B588="","*",SP_SUL!B588)</f>
        <v>*</v>
      </c>
      <c r="B588" s="82" t="str">
        <f>IF(SP_SUL!X588="","*",SP_SUL!X588)</f>
        <v>*</v>
      </c>
      <c r="C588" s="82" t="str">
        <f>IF(SP_SUL!S588="","*",SP_SUL!S588)</f>
        <v>-</v>
      </c>
      <c r="D588" s="82" t="str">
        <f>IF(SP_SUL!T588="","*",SP_SUL!T588)</f>
        <v>-</v>
      </c>
      <c r="E588" s="82" t="str">
        <f>IF(SP_SUL!D588="","*",SP_SUL!D588)</f>
        <v>*</v>
      </c>
      <c r="F588" s="82" t="str">
        <f>IF(SP_SUL!H588="","*",SP_SUL!H588)</f>
        <v>*</v>
      </c>
      <c r="G588" s="82" t="str">
        <f>IF(SP_SUL!M588="","*",SP_SUL!M588)</f>
        <v>-</v>
      </c>
      <c r="H588" s="115" t="str">
        <f>IF(SP_SUL!K588="","*",SP_SUL!K588)</f>
        <v>*</v>
      </c>
      <c r="I588" s="112" t="str">
        <f>IF(SP_SUL!O588="","*",SP_SUL!O588)</f>
        <v>*</v>
      </c>
      <c r="J588" s="112" t="str">
        <f>IF(SP_SUL!P588="","*",SP_SUL!P588)</f>
        <v>*</v>
      </c>
      <c r="K588" s="82">
        <f>IF(SP_SUL!AK588="","*",SP_SUL!AK588)</f>
        <v>0</v>
      </c>
      <c r="L588" s="82" t="str">
        <f>IF(SP_SUL!AM588="","*",SP_SUL!AM588)</f>
        <v>-</v>
      </c>
      <c r="M588" s="82">
        <f>IF(SP_SUL!AP588="","*",SP_SUL!AP588)</f>
        <v>0</v>
      </c>
      <c r="N588" s="82" t="str">
        <f>IF(SP_SUL!AM588="","*",SP_SUL!AM588)</f>
        <v>-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 t="str">
        <f>IF(SP_SUL!B590="","*",SP_SUL!B590)</f>
        <v>*</v>
      </c>
      <c r="B590" s="82" t="str">
        <f>IF(SP_SUL!X590="","*",SP_SUL!X590)</f>
        <v>*</v>
      </c>
      <c r="C590" s="82" t="str">
        <f>IF(SP_SUL!S590="","*",SP_SUL!S590)</f>
        <v>-</v>
      </c>
      <c r="D590" s="82" t="str">
        <f>IF(SP_SUL!T590="","*",SP_SUL!T590)</f>
        <v>-</v>
      </c>
      <c r="E590" s="82" t="str">
        <f>IF(SP_SUL!D590="","*",SP_SUL!D590)</f>
        <v>*</v>
      </c>
      <c r="F590" s="82" t="str">
        <f>IF(SP_SUL!H590="","*",SP_SUL!H590)</f>
        <v>*</v>
      </c>
      <c r="G590" s="82" t="str">
        <f>IF(SP_SUL!M590="","*",SP_SUL!M590)</f>
        <v>-</v>
      </c>
      <c r="H590" s="115" t="str">
        <f>IF(SP_SUL!K590="","*",SP_SUL!K590)</f>
        <v>*</v>
      </c>
      <c r="I590" s="112" t="str">
        <f>IF(SP_SUL!O590="","*",SP_SUL!O590)</f>
        <v>*</v>
      </c>
      <c r="J590" s="112" t="str">
        <f>IF(SP_SUL!P590="","*",SP_SUL!P590)</f>
        <v>*</v>
      </c>
      <c r="K590" s="82">
        <f>IF(SP_SUL!AK590="","*",SP_SUL!AK590)</f>
        <v>0</v>
      </c>
      <c r="L590" s="82" t="str">
        <f>IF(SP_SUL!AM590="","*",SP_SUL!AM590)</f>
        <v>-</v>
      </c>
      <c r="M590" s="82">
        <f>IF(SP_SUL!AP590="","*",SP_SUL!AP590)</f>
        <v>0</v>
      </c>
      <c r="N590" s="82" t="str">
        <f>IF(SP_SUL!AM590="","*",SP_SUL!AM590)</f>
        <v>-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 t="str">
        <f>IF(SP_SUL!B591="","*",SP_SUL!B591)</f>
        <v>*</v>
      </c>
      <c r="B591" s="82" t="str">
        <f>IF(SP_SUL!X591="","*",SP_SUL!X591)</f>
        <v>*</v>
      </c>
      <c r="C591" s="82" t="str">
        <f>IF(SP_SUL!S591="","*",SP_SUL!S591)</f>
        <v>-</v>
      </c>
      <c r="D591" s="82" t="str">
        <f>IF(SP_SUL!T591="","*",SP_SUL!T591)</f>
        <v>-</v>
      </c>
      <c r="E591" s="82" t="str">
        <f>IF(SP_SUL!D591="","*",SP_SUL!D591)</f>
        <v>*</v>
      </c>
      <c r="F591" s="82" t="str">
        <f>IF(SP_SUL!H591="","*",SP_SUL!H591)</f>
        <v>*</v>
      </c>
      <c r="G591" s="82" t="str">
        <f>IF(SP_SUL!M591="","*",SP_SUL!M591)</f>
        <v>-</v>
      </c>
      <c r="H591" s="115" t="str">
        <f>IF(SP_SUL!K591="","*",SP_SUL!K591)</f>
        <v>*</v>
      </c>
      <c r="I591" s="112" t="str">
        <f>IF(SP_SUL!O591="","*",SP_SUL!O591)</f>
        <v>*</v>
      </c>
      <c r="J591" s="112" t="str">
        <f>IF(SP_SUL!P591="","*",SP_SUL!P591)</f>
        <v>*</v>
      </c>
      <c r="K591" s="82">
        <f>IF(SP_SUL!AK591="","*",SP_SUL!AK591)</f>
        <v>0</v>
      </c>
      <c r="L591" s="82" t="str">
        <f>IF(SP_SUL!AM591="","*",SP_SUL!AM591)</f>
        <v>-</v>
      </c>
      <c r="M591" s="82">
        <f>IF(SP_SUL!AP591="","*",SP_SUL!AP591)</f>
        <v>0</v>
      </c>
      <c r="N591" s="82" t="str">
        <f>IF(SP_SUL!AM591="","*",SP_SUL!AM591)</f>
        <v>-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 t="str">
        <f>IF(SP_SUL!B592="","*",SP_SUL!B592)</f>
        <v>*</v>
      </c>
      <c r="B592" s="82" t="str">
        <f>IF(SP_SUL!X592="","*",SP_SUL!X592)</f>
        <v>*</v>
      </c>
      <c r="C592" s="82" t="str">
        <f>IF(SP_SUL!S592="","*",SP_SUL!S592)</f>
        <v>-</v>
      </c>
      <c r="D592" s="82" t="str">
        <f>IF(SP_SUL!T592="","*",SP_SUL!T592)</f>
        <v>-</v>
      </c>
      <c r="E592" s="82" t="str">
        <f>IF(SP_SUL!D592="","*",SP_SUL!D592)</f>
        <v>*</v>
      </c>
      <c r="F592" s="82" t="str">
        <f>IF(SP_SUL!H592="","*",SP_SUL!H592)</f>
        <v>*</v>
      </c>
      <c r="G592" s="82" t="str">
        <f>IF(SP_SUL!M592="","*",SP_SUL!M592)</f>
        <v>-</v>
      </c>
      <c r="H592" s="115" t="str">
        <f>IF(SP_SUL!K592="","*",SP_SUL!K592)</f>
        <v>*</v>
      </c>
      <c r="I592" s="112" t="str">
        <f>IF(SP_SUL!O592="","*",SP_SUL!O592)</f>
        <v>*</v>
      </c>
      <c r="J592" s="112" t="str">
        <f>IF(SP_SUL!P592="","*",SP_SUL!P592)</f>
        <v>*</v>
      </c>
      <c r="K592" s="82">
        <f>IF(SP_SUL!AK592="","*",SP_SUL!AK592)</f>
        <v>0</v>
      </c>
      <c r="L592" s="82" t="str">
        <f>IF(SP_SUL!AM592="","*",SP_SUL!AM592)</f>
        <v>-</v>
      </c>
      <c r="M592" s="82">
        <f>IF(SP_SUL!AP592="","*",SP_SUL!AP592)</f>
        <v>0</v>
      </c>
      <c r="N592" s="82" t="str">
        <f>IF(SP_SUL!AM592="","*",SP_SUL!AM592)</f>
        <v>-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 t="str">
        <f>IF(SP_SUL!B594="","*",SP_SUL!B594)</f>
        <v>*</v>
      </c>
      <c r="B594" s="82" t="str">
        <f>IF(SP_SUL!X594="","*",SP_SUL!X594)</f>
        <v>*</v>
      </c>
      <c r="C594" s="82" t="str">
        <f>IF(SP_SUL!S594="","*",SP_SUL!S594)</f>
        <v>-</v>
      </c>
      <c r="D594" s="82" t="str">
        <f>IF(SP_SUL!T594="","*",SP_SUL!T594)</f>
        <v>-</v>
      </c>
      <c r="E594" s="82" t="str">
        <f>IF(SP_SUL!D594="","*",SP_SUL!D594)</f>
        <v>*</v>
      </c>
      <c r="F594" s="82" t="str">
        <f>IF(SP_SUL!H594="","*",SP_SUL!H594)</f>
        <v>*</v>
      </c>
      <c r="G594" s="82" t="str">
        <f>IF(SP_SUL!M594="","*",SP_SUL!M594)</f>
        <v>-</v>
      </c>
      <c r="H594" s="115" t="str">
        <f>IF(SP_SUL!K594="","*",SP_SUL!K594)</f>
        <v>*</v>
      </c>
      <c r="I594" s="112" t="str">
        <f>IF(SP_SUL!O594="","*",SP_SUL!O594)</f>
        <v>*</v>
      </c>
      <c r="J594" s="112" t="str">
        <f>IF(SP_SUL!P594="","*",SP_SUL!P594)</f>
        <v>*</v>
      </c>
      <c r="K594" s="82">
        <f>IF(SP_SUL!AK594="","*",SP_SUL!AK594)</f>
        <v>0</v>
      </c>
      <c r="L594" s="82" t="str">
        <f>IF(SP_SUL!AM594="","*",SP_SUL!AM594)</f>
        <v>-</v>
      </c>
      <c r="M594" s="82">
        <f>IF(SP_SUL!AP594="","*",SP_SUL!AP594)</f>
        <v>0</v>
      </c>
      <c r="N594" s="82" t="str">
        <f>IF(SP_SUL!AM594="","*",SP_SUL!AM594)</f>
        <v>-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 t="str">
        <f>IF(SP_SUL!B595="","*",SP_SUL!B595)</f>
        <v>*</v>
      </c>
      <c r="B595" s="82" t="str">
        <f>IF(SP_SUL!X595="","*",SP_SUL!X595)</f>
        <v>*</v>
      </c>
      <c r="C595" s="82" t="str">
        <f>IF(SP_SUL!S595="","*",SP_SUL!S595)</f>
        <v>-</v>
      </c>
      <c r="D595" s="82" t="str">
        <f>IF(SP_SUL!T595="","*",SP_SUL!T595)</f>
        <v>-</v>
      </c>
      <c r="E595" s="82" t="str">
        <f>IF(SP_SUL!D595="","*",SP_SUL!D595)</f>
        <v>*</v>
      </c>
      <c r="F595" s="82" t="str">
        <f>IF(SP_SUL!H595="","*",SP_SUL!H595)</f>
        <v>*</v>
      </c>
      <c r="G595" s="82" t="str">
        <f>IF(SP_SUL!M595="","*",SP_SUL!M595)</f>
        <v>-</v>
      </c>
      <c r="H595" s="115" t="str">
        <f>IF(SP_SUL!K595="","*",SP_SUL!K595)</f>
        <v>*</v>
      </c>
      <c r="I595" s="112" t="str">
        <f>IF(SP_SUL!O595="","*",SP_SUL!O595)</f>
        <v>*</v>
      </c>
      <c r="J595" s="112" t="str">
        <f>IF(SP_SUL!P595="","*",SP_SUL!P595)</f>
        <v>*</v>
      </c>
      <c r="K595" s="82">
        <f>IF(SP_SUL!AK595="","*",SP_SUL!AK595)</f>
        <v>0</v>
      </c>
      <c r="L595" s="82" t="str">
        <f>IF(SP_SUL!AM595="","*",SP_SUL!AM595)</f>
        <v>-</v>
      </c>
      <c r="M595" s="82">
        <f>IF(SP_SUL!AP595="","*",SP_SUL!AP595)</f>
        <v>0</v>
      </c>
      <c r="N595" s="82" t="str">
        <f>IF(SP_SUL!AM595="","*",SP_SUL!AM595)</f>
        <v>-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 t="str">
        <f>IF(SP_SUL!B596="","*",SP_SUL!B596)</f>
        <v>*</v>
      </c>
      <c r="B596" s="82" t="str">
        <f>IF(SP_SUL!X596="","*",SP_SUL!X596)</f>
        <v>*</v>
      </c>
      <c r="C596" s="82" t="str">
        <f>IF(SP_SUL!S596="","*",SP_SUL!S596)</f>
        <v>-</v>
      </c>
      <c r="D596" s="82" t="str">
        <f>IF(SP_SUL!T596="","*",SP_SUL!T596)</f>
        <v>-</v>
      </c>
      <c r="E596" s="82" t="str">
        <f>IF(SP_SUL!D596="","*",SP_SUL!D596)</f>
        <v>*</v>
      </c>
      <c r="F596" s="82" t="str">
        <f>IF(SP_SUL!H596="","*",SP_SUL!H596)</f>
        <v>*</v>
      </c>
      <c r="G596" s="82" t="str">
        <f>IF(SP_SUL!M596="","*",SP_SUL!M596)</f>
        <v>-</v>
      </c>
      <c r="H596" s="115" t="str">
        <f>IF(SP_SUL!K596="","*",SP_SUL!K596)</f>
        <v>*</v>
      </c>
      <c r="I596" s="112" t="str">
        <f>IF(SP_SUL!O596="","*",SP_SUL!O596)</f>
        <v>*</v>
      </c>
      <c r="J596" s="112" t="str">
        <f>IF(SP_SUL!P596="","*",SP_SUL!P596)</f>
        <v>*</v>
      </c>
      <c r="K596" s="82">
        <f>IF(SP_SUL!AK596="","*",SP_SUL!AK596)</f>
        <v>0</v>
      </c>
      <c r="L596" s="82" t="str">
        <f>IF(SP_SUL!AM596="","*",SP_SUL!AM596)</f>
        <v>-</v>
      </c>
      <c r="M596" s="82">
        <f>IF(SP_SUL!AP596="","*",SP_SUL!AP596)</f>
        <v>0</v>
      </c>
      <c r="N596" s="82" t="str">
        <f>IF(SP_SUL!AM596="","*",SP_SUL!AM596)</f>
        <v>-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 t="str">
        <f>IF(SP_SUL!B597="","*",SP_SUL!B597)</f>
        <v>*</v>
      </c>
      <c r="B597" s="82" t="str">
        <f>IF(SP_SUL!X597="","*",SP_SUL!X597)</f>
        <v>*</v>
      </c>
      <c r="C597" s="82" t="str">
        <f>IF(SP_SUL!S597="","*",SP_SUL!S597)</f>
        <v>-</v>
      </c>
      <c r="D597" s="82" t="str">
        <f>IF(SP_SUL!T597="","*",SP_SUL!T597)</f>
        <v>-</v>
      </c>
      <c r="E597" s="82" t="str">
        <f>IF(SP_SUL!D597="","*",SP_SUL!D597)</f>
        <v>*</v>
      </c>
      <c r="F597" s="82" t="str">
        <f>IF(SP_SUL!H597="","*",SP_SUL!H597)</f>
        <v>*</v>
      </c>
      <c r="G597" s="82" t="str">
        <f>IF(SP_SUL!M597="","*",SP_SUL!M597)</f>
        <v>-</v>
      </c>
      <c r="H597" s="115" t="str">
        <f>IF(SP_SUL!K597="","*",SP_SUL!K597)</f>
        <v>*</v>
      </c>
      <c r="I597" s="112" t="str">
        <f>IF(SP_SUL!O597="","*",SP_SUL!O597)</f>
        <v>*</v>
      </c>
      <c r="J597" s="112" t="str">
        <f>IF(SP_SUL!P597="","*",SP_SUL!P597)</f>
        <v>*</v>
      </c>
      <c r="K597" s="82">
        <f>IF(SP_SUL!AK597="","*",SP_SUL!AK597)</f>
        <v>0</v>
      </c>
      <c r="L597" s="82" t="str">
        <f>IF(SP_SUL!AM597="","*",SP_SUL!AM597)</f>
        <v>-</v>
      </c>
      <c r="M597" s="82">
        <f>IF(SP_SUL!AP597="","*",SP_SUL!AP597)</f>
        <v>0</v>
      </c>
      <c r="N597" s="82" t="str">
        <f>IF(SP_SUL!AM597="","*",SP_SUL!AM597)</f>
        <v>-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 t="str">
        <f>IF(SP_SUL!B598="","*",SP_SUL!B598)</f>
        <v>*</v>
      </c>
      <c r="B598" s="82" t="str">
        <f>IF(SP_SUL!X598="","*",SP_SUL!X598)</f>
        <v>*</v>
      </c>
      <c r="C598" s="82" t="str">
        <f>IF(SP_SUL!S598="","*",SP_SUL!S598)</f>
        <v>-</v>
      </c>
      <c r="D598" s="82" t="str">
        <f>IF(SP_SUL!T598="","*",SP_SUL!T598)</f>
        <v>-</v>
      </c>
      <c r="E598" s="82" t="str">
        <f>IF(SP_SUL!D598="","*",SP_SUL!D598)</f>
        <v>*</v>
      </c>
      <c r="F598" s="82" t="str">
        <f>IF(SP_SUL!H598="","*",SP_SUL!H598)</f>
        <v>*</v>
      </c>
      <c r="G598" s="82" t="str">
        <f>IF(SP_SUL!M598="","*",SP_SUL!M598)</f>
        <v>-</v>
      </c>
      <c r="H598" s="115" t="str">
        <f>IF(SP_SUL!K598="","*",SP_SUL!K598)</f>
        <v>*</v>
      </c>
      <c r="I598" s="112" t="str">
        <f>IF(SP_SUL!O598="","*",SP_SUL!O598)</f>
        <v>*</v>
      </c>
      <c r="J598" s="112" t="str">
        <f>IF(SP_SUL!P598="","*",SP_SUL!P598)</f>
        <v>*</v>
      </c>
      <c r="K598" s="82">
        <f>IF(SP_SUL!AK598="","*",SP_SUL!AK598)</f>
        <v>0</v>
      </c>
      <c r="L598" s="82" t="str">
        <f>IF(SP_SUL!AM598="","*",SP_SUL!AM598)</f>
        <v>-</v>
      </c>
      <c r="M598" s="82">
        <f>IF(SP_SUL!AP598="","*",SP_SUL!AP598)</f>
        <v>0</v>
      </c>
      <c r="N598" s="82" t="str">
        <f>IF(SP_SUL!AM598="","*",SP_SUL!AM598)</f>
        <v>-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abSelected="1" workbookViewId="0">
      <selection activeCell="R525" sqref="A1:R525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1778</v>
      </c>
      <c r="V1" s="256"/>
      <c r="W1" s="256"/>
    </row>
    <row r="2" spans="1:23" ht="15" customHeight="1">
      <c r="A2" s="86" t="s">
        <v>1779</v>
      </c>
      <c r="B2" s="86" t="s">
        <v>1774</v>
      </c>
      <c r="C2" s="86" t="s">
        <v>411</v>
      </c>
      <c r="D2" s="87" t="s">
        <v>995</v>
      </c>
      <c r="E2" s="87" t="s">
        <v>4</v>
      </c>
      <c r="F2" s="87" t="s">
        <v>1773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1780</v>
      </c>
      <c r="T2" s="90" t="s">
        <v>998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>
        <f ca="1">_xlfn.XLOOKUP(G5&amp;$V$2,BS_CONTROLE[CHAVE],BS_CONTROLE[Quantidade_11],"-")</f>
        <v>1000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2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1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1040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312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196</v>
      </c>
      <c r="W18" s="136">
        <f ca="1">_xlfn.XLOOKUP(G18&amp;$W$2,BS_CONTROLE[CHAVE],BS_CONTROLE[Quantidade_11],"-")</f>
        <v>1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39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>
        <f ca="1">_xlfn.XLOOKUP(G23&amp;$U$2,BS_CONTROLE[CHAVE],BS_CONTROLE[Quantidade_11],"-")</f>
        <v>0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2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1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1872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2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 t="str">
        <f ca="1">_xlfn.XLOOKUP(G30&amp;$V$2,BS_CONTROLE[CHAVE],BS_CONTROLE[Quantidade_11],"-")</f>
        <v>-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3036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1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1040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1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1040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1040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1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312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 t="str">
        <f ca="1">_xlfn.XLOOKUP(G52&amp;$U$2,BS_CONTROLE[CHAVE],BS_CONTROLE[Quantidade_11],"-")</f>
        <v>-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196</v>
      </c>
      <c r="W53" s="136">
        <f ca="1">_xlfn.XLOOKUP(G53&amp;$W$2,BS_CONTROLE[CHAVE],BS_CONTROLE[Quantidade_11],"-")</f>
        <v>1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39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2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1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1872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 t="str">
        <f ca="1">_xlfn.XLOOKUP(G61&amp;$V$2,BS_CONTROLE[CHAVE],BS_CONTROLE[Quantidade_11],"-")</f>
        <v>-</v>
      </c>
      <c r="W61" s="136">
        <f ca="1">_xlfn.XLOOKUP(G61&amp;$W$2,BS_CONTROLE[CHAVE],BS_CONTROLE[Quantidade_11],"-")</f>
        <v>2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 t="str">
        <f ca="1">_xlfn.XLOOKUP(G62&amp;$V$2,BS_CONTROLE[CHAVE],BS_CONTROLE[Quantidade_11],"-")</f>
        <v>-</v>
      </c>
      <c r="W62" s="136">
        <f ca="1">_xlfn.XLOOKUP(G62&amp;$W$2,BS_CONTROLE[CHAVE],BS_CONTROLE[Quantidade_11],"-")</f>
        <v>2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3036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>
        <f ca="1">_xlfn.XLOOKUP(G64&amp;$V$2,BS_CONTROLE[CHAVE],BS_CONTROLE[Quantidade_11],"-")</f>
        <v>1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0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1000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1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1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1000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1040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1040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1040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1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312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43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196</v>
      </c>
      <c r="W85" s="136">
        <f ca="1">_xlfn.XLOOKUP(G85&amp;$W$2,BS_CONTROLE[CHAVE],BS_CONTROLE[Quantidade_11],"-")</f>
        <v>1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2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1872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55</v>
      </c>
      <c r="V96" s="136">
        <f ca="1">_xlfn.XLOOKUP(G96&amp;$V$2,BS_CONTROLE[CHAVE],BS_CONTROLE[Quantidade_11],"-")</f>
        <v>20</v>
      </c>
      <c r="W96" s="136" t="str">
        <f ca="1">_xlfn.XLOOKUP(G96&amp;$W$2,BS_CONTROLE[CHAVE],BS_CONTROLE[Quantidade_11],"-")</f>
        <v>-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1000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1040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1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1040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1040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1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312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43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196</v>
      </c>
      <c r="W112" s="136">
        <f ca="1">_xlfn.XLOOKUP(G112&amp;$W$2,BS_CONTROLE[CHAVE],BS_CONTROLE[Quantidade_11],"-")</f>
        <v>1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2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1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1872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 t="str">
        <f ca="1">_xlfn.XLOOKUP(G118&amp;$V$2,BS_CONTROLE[CHAVE],BS_CONTROLE[Quantidade_11],"-")</f>
        <v>-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3036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1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55</v>
      </c>
      <c r="V122" s="136">
        <f ca="1">_xlfn.XLOOKUP(G122&amp;$V$2,BS_CONTROLE[CHAVE],BS_CONTROLE[Quantidade_11],"-")</f>
        <v>20</v>
      </c>
      <c r="W122" s="136" t="str">
        <f ca="1">_xlfn.XLOOKUP(G122&amp;$W$2,BS_CONTROLE[CHAVE],BS_CONTROLE[Quantidade_11],"-")</f>
        <v>-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>
        <f ca="1">_xlfn.XLOOKUP(G123&amp;$V$2,BS_CONTROLE[CHAVE],BS_CONTROLE[Quantidade_11],"-")</f>
        <v>1000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1040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1040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1040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1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 t="str">
        <f ca="1">_xlfn.XLOOKUP(G133&amp;$V$2,BS_CONTROLE[CHAVE],BS_CONTROLE[Quantidade_11],"-")</f>
        <v>-</v>
      </c>
      <c r="W133" s="136">
        <f ca="1">_xlfn.XLOOKUP(G133&amp;$W$2,BS_CONTROLE[CHAVE],BS_CONTROLE[Quantidade_11],"-")</f>
        <v>2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 t="str">
        <f ca="1">_xlfn.XLOOKUP(G134&amp;$V$2,BS_CONTROLE[CHAVE],BS_CONTROLE[Quantidade_11],"-")</f>
        <v>-</v>
      </c>
      <c r="W134" s="136">
        <f ca="1">_xlfn.XLOOKUP(G134&amp;$W$2,BS_CONTROLE[CHAVE],BS_CONTROLE[Quantidade_11],"-")</f>
        <v>2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312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43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196</v>
      </c>
      <c r="W139" s="136">
        <f ca="1">_xlfn.XLOOKUP(G139&amp;$W$2,BS_CONTROLE[CHAVE],BS_CONTROLE[Quantidade_11],"-")</f>
        <v>1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>
        <f ca="1">_xlfn.XLOOKUP(G141&amp;$U$2,BS_CONTROLE[CHAVE],BS_CONTROLE[Quantidade_11],"-")</f>
        <v>0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2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1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1872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 t="str">
        <f ca="1">_xlfn.XLOOKUP(G144&amp;$V$2,BS_CONTROLE[CHAVE],BS_CONTROLE[Quantidade_11],"-")</f>
        <v>-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>
        <f ca="1">_xlfn.XLOOKUP(G146&amp;$V$2,BS_CONTROLE[CHAVE],BS_CONTROLE[Quantidade_11],"-")</f>
        <v>1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1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55</v>
      </c>
      <c r="V152" s="136">
        <f ca="1">_xlfn.XLOOKUP(G152&amp;$V$2,BS_CONTROLE[CHAVE],BS_CONTROLE[Quantidade_11],"-")</f>
        <v>20</v>
      </c>
      <c r="W152" s="136" t="str">
        <f ca="1">_xlfn.XLOOKUP(G152&amp;$W$2,BS_CONTROLE[CHAVE],BS_CONTROLE[Quantidade_11],"-")</f>
        <v>-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>
        <f ca="1">_xlfn.XLOOKUP(G153&amp;$V$2,BS_CONTROLE[CHAVE],BS_CONTROLE[Quantidade_11],"-")</f>
        <v>1000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1040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1040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1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229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2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2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2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3036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1000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1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>
        <f ca="1">_xlfn.XLOOKUP(G185&amp;$W$2,BS_CONTROLE[CHAVE],BS_CONTROLE[Quantidade_11],"-")</f>
        <v>0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55</v>
      </c>
      <c r="V186" s="136">
        <f ca="1">_xlfn.XLOOKUP(G186&amp;$V$2,BS_CONTROLE[CHAVE],BS_CONTROLE[Quantidade_11],"-")</f>
        <v>20</v>
      </c>
      <c r="W186" s="136" t="str">
        <f ca="1">_xlfn.XLOOKUP(G186&amp;$W$2,BS_CONTROLE[CHAVE],BS_CONTROLE[Quantidade_11],"-")</f>
        <v>-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1040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229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2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55</v>
      </c>
      <c r="V192" s="136">
        <f ca="1">_xlfn.XLOOKUP(G192&amp;$V$2,BS_CONTROLE[CHAVE],BS_CONTROLE[Quantidade_11],"-")</f>
        <v>20</v>
      </c>
      <c r="W192" s="136" t="str">
        <f ca="1">_xlfn.XLOOKUP(G192&amp;$W$2,BS_CONTROLE[CHAVE],BS_CONTROLE[Quantidade_11],"-")</f>
        <v>-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1040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1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1872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229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312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43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196</v>
      </c>
      <c r="W200" s="136">
        <f ca="1">_xlfn.XLOOKUP(G200&amp;$W$2,BS_CONTROLE[CHAVE],BS_CONTROLE[Quantidade_11],"-")</f>
        <v>1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2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>
        <f ca="1">_xlfn.XLOOKUP(G205&amp;$W$2,BS_CONTROLE[CHAVE],BS_CONTROLE[Quantidade_11],"-")</f>
        <v>312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2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 t="str">
        <f ca="1">_xlfn.XLOOKUP(G207&amp;$V$2,BS_CONTROLE[CHAVE],BS_CONTROLE[Quantidade_11],"-")</f>
        <v>-</v>
      </c>
      <c r="W207" s="136">
        <f ca="1">_xlfn.XLOOKUP(G207&amp;$W$2,BS_CONTROLE[CHAVE],BS_CONTROLE[Quantidade_11],"-")</f>
        <v>2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 t="str">
        <f ca="1">_xlfn.XLOOKUP(G208&amp;$V$2,BS_CONTROLE[CHAVE],BS_CONTROLE[Quantidade_11],"-")</f>
        <v>-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40</v>
      </c>
      <c r="V209" s="136">
        <f ca="1">_xlfn.XLOOKUP(G209&amp;$V$2,BS_CONTROLE[CHAVE],BS_CONTROLE[Quantidade_11],"-")</f>
        <v>50</v>
      </c>
      <c r="W209" s="136">
        <f ca="1">_xlfn.XLOOKUP(G209&amp;$W$2,BS_CONTROLE[CHAVE],BS_CONTROLE[Quantidade_11],"-")</f>
        <v>52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55</v>
      </c>
      <c r="V216" s="136">
        <f ca="1">_xlfn.XLOOKUP(G216&amp;$V$2,BS_CONTROLE[CHAVE],BS_CONTROLE[Quantidade_11],"-")</f>
        <v>20</v>
      </c>
      <c r="W216" s="136" t="str">
        <f ca="1">_xlfn.XLOOKUP(G216&amp;$W$2,BS_CONTROLE[CHAVE],BS_CONTROLE[Quantidade_11],"-")</f>
        <v>-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1040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1040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1872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229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312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43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196</v>
      </c>
      <c r="W228" s="136">
        <f ca="1">_xlfn.XLOOKUP(G228&amp;$W$2,BS_CONTROLE[CHAVE],BS_CONTROLE[Quantidade_11],"-")</f>
        <v>1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>
        <f ca="1">_xlfn.XLOOKUP(G230&amp;$U$2,BS_CONTROLE[CHAVE],BS_CONTROLE[Quantidade_11],"-")</f>
        <v>0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2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2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 t="str">
        <f ca="1">_xlfn.XLOOKUP(G233&amp;$V$2,BS_CONTROLE[CHAVE],BS_CONTROLE[Quantidade_11],"-")</f>
        <v>-</v>
      </c>
      <c r="W233" s="136">
        <f ca="1">_xlfn.XLOOKUP(G233&amp;$W$2,BS_CONTROLE[CHAVE],BS_CONTROLE[Quantidade_11],"-")</f>
        <v>2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1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40</v>
      </c>
      <c r="V236" s="136">
        <f ca="1">_xlfn.XLOOKUP(G236&amp;$V$2,BS_CONTROLE[CHAVE],BS_CONTROLE[Quantidade_11],"-")</f>
        <v>50</v>
      </c>
      <c r="W236" s="136">
        <f ca="1">_xlfn.XLOOKUP(G236&amp;$W$2,BS_CONTROLE[CHAVE],BS_CONTROLE[Quantidade_11],"-")</f>
        <v>52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>
        <f ca="1">_xlfn.XLOOKUP(G243&amp;$V$2,BS_CONTROLE[CHAVE],BS_CONTROLE[Quantidade_11],"-")</f>
        <v>1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0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>
        <f ca="1">_xlfn.XLOOKUP(G245&amp;$V$2,BS_CONTROLE[CHAVE],BS_CONTROLE[Quantidade_11],"-")</f>
        <v>1000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1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1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55</v>
      </c>
      <c r="V249" s="136">
        <f ca="1">_xlfn.XLOOKUP(G249&amp;$V$2,BS_CONTROLE[CHAVE],BS_CONTROLE[Quantidade_11],"-")</f>
        <v>20</v>
      </c>
      <c r="W249" s="136" t="str">
        <f ca="1">_xlfn.XLOOKUP(G249&amp;$W$2,BS_CONTROLE[CHAVE],BS_CONTROLE[Quantidade_11],"-")</f>
        <v>-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1040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1040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1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1872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312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229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43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196</v>
      </c>
      <c r="W261" s="136">
        <f ca="1">_xlfn.XLOOKUP(G261&amp;$W$2,BS_CONTROLE[CHAVE],BS_CONTROLE[Quantidade_11],"-")</f>
        <v>1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2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 t="str">
        <f ca="1">_xlfn.XLOOKUP(G266&amp;$V$2,BS_CONTROLE[CHAVE],BS_CONTROLE[Quantidade_11],"-")</f>
        <v>-</v>
      </c>
      <c r="W266" s="136">
        <f ca="1">_xlfn.XLOOKUP(G266&amp;$W$2,BS_CONTROLE[CHAVE],BS_CONTROLE[Quantidade_11],"-")</f>
        <v>2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 t="str">
        <f ca="1">_xlfn.XLOOKUP(G267&amp;$V$2,BS_CONTROLE[CHAVE],BS_CONTROLE[Quantidade_11],"-")</f>
        <v>-</v>
      </c>
      <c r="W267" s="136">
        <f ca="1">_xlfn.XLOOKUP(G267&amp;$W$2,BS_CONTROLE[CHAVE],BS_CONTROLE[Quantidade_11],"-")</f>
        <v>2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1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40</v>
      </c>
      <c r="V275" s="136">
        <f ca="1">_xlfn.XLOOKUP(G275&amp;$V$2,BS_CONTROLE[CHAVE],BS_CONTROLE[Quantidade_11],"-")</f>
        <v>50</v>
      </c>
      <c r="W275" s="136">
        <f ca="1">_xlfn.XLOOKUP(G275&amp;$W$2,BS_CONTROLE[CHAVE],BS_CONTROLE[Quantidade_11],"-")</f>
        <v>52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55</v>
      </c>
      <c r="V276" s="136">
        <f ca="1">_xlfn.XLOOKUP(G276&amp;$V$2,BS_CONTROLE[CHAVE],BS_CONTROLE[Quantidade_11],"-")</f>
        <v>20</v>
      </c>
      <c r="W276" s="136" t="str">
        <f ca="1">_xlfn.XLOOKUP(G276&amp;$W$2,BS_CONTROLE[CHAVE],BS_CONTROLE[Quantidade_11],"-")</f>
        <v>-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1040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1040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1040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1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1872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229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43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196</v>
      </c>
      <c r="W287" s="136">
        <f ca="1">_xlfn.XLOOKUP(G287&amp;$W$2,BS_CONTROLE[CHAVE],BS_CONTROLE[Quantidade_11],"-")</f>
        <v>1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>
        <f ca="1">_xlfn.XLOOKUP(G290&amp;$W$2,BS_CONTROLE[CHAVE],BS_CONTROLE[Quantidade_11],"-")</f>
        <v>312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1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>
        <f ca="1">_xlfn.XLOOKUP(G292&amp;$U$2,BS_CONTROLE[CHAVE],BS_CONTROLE[Quantidade_11],"-")</f>
        <v>0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2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 t="str">
        <f ca="1">_xlfn.XLOOKUP(G293&amp;$V$2,BS_CONTROLE[CHAVE],BS_CONTROLE[Quantidade_11],"-")</f>
        <v>-</v>
      </c>
      <c r="W293" s="136">
        <f ca="1">_xlfn.XLOOKUP(G293&amp;$W$2,BS_CONTROLE[CHAVE],BS_CONTROLE[Quantidade_11],"-")</f>
        <v>2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 t="str">
        <f ca="1">_xlfn.XLOOKUP(G294&amp;$V$2,BS_CONTROLE[CHAVE],BS_CONTROLE[Quantidade_11],"-")</f>
        <v>-</v>
      </c>
      <c r="W294" s="136">
        <f ca="1">_xlfn.XLOOKUP(G294&amp;$W$2,BS_CONTROLE[CHAVE],BS_CONTROLE[Quantidade_11],"-")</f>
        <v>2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 t="str">
        <f ca="1">_xlfn.XLOOKUP(G295&amp;$V$2,BS_CONTROLE[CHAVE],BS_CONTROLE[Quantidade_11],"-")</f>
        <v>-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1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40</v>
      </c>
      <c r="V299" s="136">
        <f ca="1">_xlfn.XLOOKUP(G299&amp;$V$2,BS_CONTROLE[CHAVE],BS_CONTROLE[Quantidade_11],"-")</f>
        <v>50</v>
      </c>
      <c r="W299" s="136">
        <f ca="1">_xlfn.XLOOKUP(G299&amp;$W$2,BS_CONTROLE[CHAVE],BS_CONTROLE[Quantidade_11],"-")</f>
        <v>52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1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55</v>
      </c>
      <c r="V301" s="136">
        <f ca="1">_xlfn.XLOOKUP(G301&amp;$V$2,BS_CONTROLE[CHAVE],BS_CONTROLE[Quantidade_11],"-")</f>
        <v>20</v>
      </c>
      <c r="W301" s="136" t="str">
        <f ca="1">_xlfn.XLOOKUP(G301&amp;$W$2,BS_CONTROLE[CHAVE],BS_CONTROLE[Quantidade_11],"-")</f>
        <v>-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>
        <f ca="1">_xlfn.XLOOKUP(G302&amp;$W$2,BS_CONTROLE[CHAVE],BS_CONTROLE[Quantidade_11],"-")</f>
        <v>0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1040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1040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1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1872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43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229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196</v>
      </c>
      <c r="W312" s="136">
        <f ca="1">_xlfn.XLOOKUP(G312&amp;$W$2,BS_CONTROLE[CHAVE],BS_CONTROLE[Quantidade_11],"-")</f>
        <v>1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39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35</v>
      </c>
      <c r="W314" s="136">
        <f ca="1">_xlfn.XLOOKUP(G314&amp;$W$2,BS_CONTROLE[CHAVE],BS_CONTROLE[Quantidade_11],"-")</f>
        <v>0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>
        <f ca="1">_xlfn.XLOOKUP(G316&amp;$V$2,BS_CONTROLE[CHAVE],BS_CONTROLE[Quantidade_11],"-")</f>
        <v>0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2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1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>
        <f ca="1">_xlfn.XLOOKUP(G319&amp;$W$2,BS_CONTROLE[CHAVE],BS_CONTROLE[Quantidade_11],"-")</f>
        <v>312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1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2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>
        <f ca="1">_xlfn.XLOOKUP(G328&amp;$V$2,BS_CONTROLE[CHAVE],BS_CONTROLE[Quantidade_11],"-")</f>
        <v>1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>
        <f ca="1">_xlfn.XLOOKUP(G330&amp;$V$2,BS_CONTROLE[CHAVE],BS_CONTROLE[Quantidade_11],"-")</f>
        <v>1000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1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>
        <f ca="1">_xlfn.XLOOKUP(G337&amp;$U$2,BS_CONTROLE[CHAVE],BS_CONTROLE[Quantidade_11],"-")</f>
        <v>0</v>
      </c>
      <c r="V337" s="136">
        <f ca="1">_xlfn.XLOOKUP(G337&amp;$V$2,BS_CONTROLE[CHAVE],BS_CONTROLE[Quantidade_11],"-")</f>
        <v>35</v>
      </c>
      <c r="W337" s="136">
        <f ca="1">_xlfn.XLOOKUP(G337&amp;$W$2,BS_CONTROLE[CHAVE],BS_CONTROLE[Quantidade_11],"-")</f>
        <v>0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>
        <f ca="1">_xlfn.XLOOKUP(G340&amp;$V$2,BS_CONTROLE[CHAVE],BS_CONTROLE[Quantidade_11],"-")</f>
        <v>1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1040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>
        <f ca="1">_xlfn.XLOOKUP(G342&amp;$W$2,BS_CONTROLE[CHAVE],BS_CONTROLE[Quantidade_11],"-")</f>
        <v>0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 t="str">
        <f ca="1">_xlfn.XLOOKUP(G343&amp;$V$2,BS_CONTROLE[CHAVE],BS_CONTROLE[Quantidade_11],"-")</f>
        <v>-</v>
      </c>
      <c r="W343" s="136">
        <f ca="1">_xlfn.XLOOKUP(G343&amp;$W$2,BS_CONTROLE[CHAVE],BS_CONTROLE[Quantidade_11],"-")</f>
        <v>2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 t="str">
        <f ca="1">_xlfn.XLOOKUP(G344&amp;$V$2,BS_CONTROLE[CHAVE],BS_CONTROLE[Quantidade_11],"-")</f>
        <v>-</v>
      </c>
      <c r="W344" s="136">
        <f ca="1">_xlfn.XLOOKUP(G344&amp;$W$2,BS_CONTROLE[CHAVE],BS_CONTROLE[Quantidade_11],"-")</f>
        <v>2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1040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1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43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229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>
        <f ca="1">_xlfn.XLOOKUP(G351&amp;$U$2,BS_CONTROLE[CHAVE],BS_CONTROLE[Quantidade_11],"-")</f>
        <v>0</v>
      </c>
      <c r="V351" s="136">
        <f ca="1">_xlfn.XLOOKUP(G351&amp;$V$2,BS_CONTROLE[CHAVE],BS_CONTROLE[Quantidade_11],"-")</f>
        <v>39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>
        <f ca="1">_xlfn.XLOOKUP(G352&amp;$U$2,BS_CONTROLE[CHAVE],BS_CONTROLE[Quantidade_11],"-")</f>
        <v>0</v>
      </c>
      <c r="V352" s="136">
        <f ca="1">_xlfn.XLOOKUP(G352&amp;$V$2,BS_CONTROLE[CHAVE],BS_CONTROLE[Quantidade_11],"-")</f>
        <v>35</v>
      </c>
      <c r="W352" s="136">
        <f ca="1">_xlfn.XLOOKUP(G352&amp;$W$2,BS_CONTROLE[CHAVE],BS_CONTROLE[Quantidade_11],"-")</f>
        <v>0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>
        <f ca="1">_xlfn.XLOOKUP(G354&amp;$U$2,BS_CONTROLE[CHAVE],BS_CONTROLE[Quantidade_11],"-")</f>
        <v>0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2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 t="str">
        <f ca="1">_xlfn.XLOOKUP(G355&amp;$V$2,BS_CONTROLE[CHAVE],BS_CONTROLE[Quantidade_11],"-")</f>
        <v>-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>
        <f ca="1">_xlfn.XLOOKUP(G356&amp;$W$2,BS_CONTROLE[CHAVE],BS_CONTROLE[Quantidade_11],"-")</f>
        <v>312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1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 t="str">
        <f ca="1">_xlfn.XLOOKUP(G358&amp;$V$2,BS_CONTROLE[CHAVE],BS_CONTROLE[Quantidade_11],"-")</f>
        <v>-</v>
      </c>
      <c r="W358" s="136">
        <f ca="1">_xlfn.XLOOKUP(G358&amp;$W$2,BS_CONTROLE[CHAVE],BS_CONTROLE[Quantidade_11],"-")</f>
        <v>2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 t="str">
        <f ca="1">_xlfn.XLOOKUP(G359&amp;$V$2,BS_CONTROLE[CHAVE],BS_CONTROLE[Quantidade_11],"-")</f>
        <v>-</v>
      </c>
      <c r="W359" s="136">
        <f ca="1">_xlfn.XLOOKUP(G359&amp;$W$2,BS_CONTROLE[CHAVE],BS_CONTROLE[Quantidade_11],"-")</f>
        <v>2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2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1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>
        <f ca="1">_xlfn.XLOOKUP(G363&amp;$U$2,BS_CONTROLE[CHAVE],BS_CONTROLE[Quantidade_11],"-")</f>
        <v>0</v>
      </c>
      <c r="V363" s="136">
        <f ca="1">_xlfn.XLOOKUP(G363&amp;$V$2,BS_CONTROLE[CHAVE],BS_CONTROLE[Quantidade_11],"-")</f>
        <v>35</v>
      </c>
      <c r="W363" s="136">
        <f ca="1">_xlfn.XLOOKUP(G363&amp;$W$2,BS_CONTROLE[CHAVE],BS_CONTROLE[Quantidade_11],"-")</f>
        <v>0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0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1040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229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>
        <f ca="1">_xlfn.XLOOKUP(G368&amp;$U$2,BS_CONTROLE[CHAVE],BS_CONTROLE[Quantidade_11],"-")</f>
        <v>0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2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1040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1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1872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43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229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196</v>
      </c>
      <c r="W376" s="136">
        <f ca="1">_xlfn.XLOOKUP(G376&amp;$W$2,BS_CONTROLE[CHAVE],BS_CONTROLE[Quantidade_11],"-")</f>
        <v>1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>
        <f ca="1">_xlfn.XLOOKUP(G377&amp;$U$2,BS_CONTROLE[CHAVE],BS_CONTROLE[Quantidade_11],"-")</f>
        <v>0</v>
      </c>
      <c r="V377" s="136">
        <f ca="1">_xlfn.XLOOKUP(G377&amp;$V$2,BS_CONTROLE[CHAVE],BS_CONTROLE[Quantidade_11],"-")</f>
        <v>39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>
        <f ca="1">_xlfn.XLOOKUP(G378&amp;$U$2,BS_CONTROLE[CHAVE],BS_CONTROLE[Quantidade_11],"-")</f>
        <v>0</v>
      </c>
      <c r="V378" s="136">
        <f ca="1">_xlfn.XLOOKUP(G378&amp;$V$2,BS_CONTROLE[CHAVE],BS_CONTROLE[Quantidade_11],"-")</f>
        <v>35</v>
      </c>
      <c r="W378" s="136">
        <f ca="1">_xlfn.XLOOKUP(G378&amp;$W$2,BS_CONTROLE[CHAVE],BS_CONTROLE[Quantidade_11],"-")</f>
        <v>0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0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0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 t="str">
        <f ca="1">_xlfn.XLOOKUP(G381&amp;$V$2,BS_CONTROLE[CHAVE],BS_CONTROLE[Quantidade_11],"-")</f>
        <v>-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>
        <f ca="1">_xlfn.XLOOKUP(G382&amp;$U$2,BS_CONTROLE[CHAVE],BS_CONTROLE[Quantidade_11],"-")</f>
        <v>0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2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1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 t="str">
        <f ca="1">_xlfn.XLOOKUP(G384&amp;$V$2,BS_CONTROLE[CHAVE],BS_CONTROLE[Quantidade_11],"-")</f>
        <v>-</v>
      </c>
      <c r="W384" s="136">
        <f ca="1">_xlfn.XLOOKUP(G384&amp;$W$2,BS_CONTROLE[CHAVE],BS_CONTROLE[Quantidade_11],"-")</f>
        <v>2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 t="str">
        <f ca="1">_xlfn.XLOOKUP(G385&amp;$V$2,BS_CONTROLE[CHAVE],BS_CONTROLE[Quantidade_11],"-")</f>
        <v>-</v>
      </c>
      <c r="W385" s="136">
        <f ca="1">_xlfn.XLOOKUP(G385&amp;$W$2,BS_CONTROLE[CHAVE],BS_CONTROLE[Quantidade_11],"-")</f>
        <v>2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>
        <f ca="1">_xlfn.XLOOKUP(G386&amp;$W$2,BS_CONTROLE[CHAVE],BS_CONTROLE[Quantidade_11],"-")</f>
        <v>312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2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1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>
        <f ca="1">_xlfn.XLOOKUP(G389&amp;$U$2,BS_CONTROLE[CHAVE],BS_CONTROLE[Quantidade_11],"-")</f>
        <v>0</v>
      </c>
      <c r="V389" s="136">
        <f ca="1">_xlfn.XLOOKUP(G389&amp;$V$2,BS_CONTROLE[CHAVE],BS_CONTROLE[Quantidade_11],"-")</f>
        <v>35</v>
      </c>
      <c r="W389" s="136">
        <f ca="1">_xlfn.XLOOKUP(G389&amp;$W$2,BS_CONTROLE[CHAVE],BS_CONTROLE[Quantidade_11],"-")</f>
        <v>0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40</v>
      </c>
      <c r="V390" s="136">
        <f ca="1">_xlfn.XLOOKUP(G390&amp;$V$2,BS_CONTROLE[CHAVE],BS_CONTROLE[Quantidade_11],"-")</f>
        <v>50</v>
      </c>
      <c r="W390" s="136">
        <f ca="1">_xlfn.XLOOKUP(G390&amp;$W$2,BS_CONTROLE[CHAVE],BS_CONTROLE[Quantidade_11],"-")</f>
        <v>52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0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1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1040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>
        <f ca="1">_xlfn.XLOOKUP(G394&amp;$W$2,BS_CONTROLE[CHAVE],BS_CONTROLE[Quantidade_11],"-")</f>
        <v>0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1040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1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1872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43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196</v>
      </c>
      <c r="W402" s="136">
        <f ca="1">_xlfn.XLOOKUP(G402&amp;$W$2,BS_CONTROLE[CHAVE],BS_CONTROLE[Quantidade_11],"-")</f>
        <v>1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229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>
        <f ca="1">_xlfn.XLOOKUP(G404&amp;$U$2,BS_CONTROLE[CHAVE],BS_CONTROLE[Quantidade_11],"-")</f>
        <v>0</v>
      </c>
      <c r="V404" s="136">
        <f ca="1">_xlfn.XLOOKUP(G404&amp;$V$2,BS_CONTROLE[CHAVE],BS_CONTROLE[Quantidade_11],"-")</f>
        <v>39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>
        <f ca="1">_xlfn.XLOOKUP(G405&amp;$U$2,BS_CONTROLE[CHAVE],BS_CONTROLE[Quantidade_11],"-")</f>
        <v>0</v>
      </c>
      <c r="V405" s="136">
        <f ca="1">_xlfn.XLOOKUP(G405&amp;$V$2,BS_CONTROLE[CHAVE],BS_CONTROLE[Quantidade_11],"-")</f>
        <v>35</v>
      </c>
      <c r="W405" s="136">
        <f ca="1">_xlfn.XLOOKUP(G405&amp;$W$2,BS_CONTROLE[CHAVE],BS_CONTROLE[Quantidade_11],"-")</f>
        <v>0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>
        <f ca="1">_xlfn.XLOOKUP(G408&amp;$V$2,BS_CONTROLE[CHAVE],BS_CONTROLE[Quantidade_11],"-")</f>
        <v>0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1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>
        <f ca="1">_xlfn.XLOOKUP(G410&amp;$U$2,BS_CONTROLE[CHAVE],BS_CONTROLE[Quantidade_11],"-")</f>
        <v>0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2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>
        <f ca="1">_xlfn.XLOOKUP(G414&amp;$V$2,BS_CONTROLE[CHAVE],BS_CONTROLE[Quantidade_11],"-")</f>
        <v>1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>
        <f ca="1">_xlfn.XLOOKUP(G415&amp;$V$2,BS_CONTROLE[CHAVE],BS_CONTROLE[Quantidade_11],"-")</f>
        <v>3036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2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1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>
        <f ca="1">_xlfn.XLOOKUP(G420&amp;$V$2,BS_CONTROLE[CHAVE],BS_CONTROLE[Quantidade_11],"-")</f>
        <v>1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0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>
        <f ca="1">_xlfn.XLOOKUP(G422&amp;$V$2,BS_CONTROLE[CHAVE],BS_CONTROLE[Quantidade_11],"-")</f>
        <v>1000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>
        <f ca="1">_xlfn.XLOOKUP(G424&amp;$V$2,BS_CONTROLE[CHAVE],BS_CONTROLE[Quantidade_11],"-")</f>
        <v>1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1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40</v>
      </c>
      <c r="V426" s="136">
        <f ca="1">_xlfn.XLOOKUP(G426&amp;$V$2,BS_CONTROLE[CHAVE],BS_CONTROLE[Quantidade_11],"-")</f>
        <v>50</v>
      </c>
      <c r="W426" s="136">
        <f ca="1">_xlfn.XLOOKUP(G426&amp;$W$2,BS_CONTROLE[CHAVE],BS_CONTROLE[Quantidade_11],"-")</f>
        <v>52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1</v>
      </c>
      <c r="V427" s="136">
        <f ca="1">_xlfn.XLOOKUP(G427&amp;$V$2,BS_CONTROLE[CHAVE],BS_CONTROLE[Quantidade_11],"-")</f>
        <v>0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55</v>
      </c>
      <c r="V428" s="136">
        <f ca="1">_xlfn.XLOOKUP(G428&amp;$V$2,BS_CONTROLE[CHAVE],BS_CONTROLE[Quantidade_11],"-")</f>
        <v>20</v>
      </c>
      <c r="W428" s="136" t="str">
        <f ca="1">_xlfn.XLOOKUP(G428&amp;$W$2,BS_CONTROLE[CHAVE],BS_CONTROLE[Quantidade_11],"-")</f>
        <v>-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1040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0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0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1040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1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1872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43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229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196</v>
      </c>
      <c r="W438" s="136">
        <f ca="1">_xlfn.XLOOKUP(G438&amp;$W$2,BS_CONTROLE[CHAVE],BS_CONTROLE[Quantidade_11],"-")</f>
        <v>1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>
        <f ca="1">_xlfn.XLOOKUP(G439&amp;$U$2,BS_CONTROLE[CHAVE],BS_CONTROLE[Quantidade_11],"-")</f>
        <v>0</v>
      </c>
      <c r="V439" s="136">
        <f ca="1">_xlfn.XLOOKUP(G439&amp;$V$2,BS_CONTROLE[CHAVE],BS_CONTROLE[Quantidade_11],"-")</f>
        <v>39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>
        <f ca="1">_xlfn.XLOOKUP(G440&amp;$U$2,BS_CONTROLE[CHAVE],BS_CONTROLE[Quantidade_11],"-")</f>
        <v>0</v>
      </c>
      <c r="V440" s="136">
        <f ca="1">_xlfn.XLOOKUP(G440&amp;$V$2,BS_CONTROLE[CHAVE],BS_CONTROLE[Quantidade_11],"-")</f>
        <v>35</v>
      </c>
      <c r="W440" s="136">
        <f ca="1">_xlfn.XLOOKUP(G440&amp;$W$2,BS_CONTROLE[CHAVE],BS_CONTROLE[Quantidade_11],"-")</f>
        <v>0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>
        <f ca="1">_xlfn.XLOOKUP(G441&amp;$U$2,BS_CONTROLE[CHAVE],BS_CONTROLE[Quantidade_11],"-")</f>
        <v>0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312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 t="str">
        <f ca="1">_xlfn.XLOOKUP(G444&amp;$V$2,BS_CONTROLE[CHAVE],BS_CONTROLE[Quantidade_11],"-")</f>
        <v>-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1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>
        <f ca="1">_xlfn.XLOOKUP(G446&amp;$U$2,BS_CONTROLE[CHAVE],BS_CONTROLE[Quantidade_11],"-")</f>
        <v>0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2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 t="str">
        <f ca="1">_xlfn.XLOOKUP(G447&amp;$V$2,BS_CONTROLE[CHAVE],BS_CONTROLE[Quantidade_11],"-")</f>
        <v>-</v>
      </c>
      <c r="W447" s="136">
        <f ca="1">_xlfn.XLOOKUP(G447&amp;$W$2,BS_CONTROLE[CHAVE],BS_CONTROLE[Quantidade_11],"-")</f>
        <v>2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 t="str">
        <f ca="1">_xlfn.XLOOKUP(G448&amp;$V$2,BS_CONTROLE[CHAVE],BS_CONTROLE[Quantidade_11],"-")</f>
        <v>-</v>
      </c>
      <c r="W448" s="136">
        <f ca="1">_xlfn.XLOOKUP(G448&amp;$W$2,BS_CONTROLE[CHAVE],BS_CONTROLE[Quantidade_11],"-")</f>
        <v>2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1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2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0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1</v>
      </c>
      <c r="V455" s="136">
        <f ca="1">_xlfn.XLOOKUP(G455&amp;$V$2,BS_CONTROLE[CHAVE],BS_CONTROLE[Quantidade_11],"-")</f>
        <v>0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40</v>
      </c>
      <c r="V456" s="136">
        <f ca="1">_xlfn.XLOOKUP(G456&amp;$V$2,BS_CONTROLE[CHAVE],BS_CONTROLE[Quantidade_11],"-")</f>
        <v>50</v>
      </c>
      <c r="W456" s="136">
        <f ca="1">_xlfn.XLOOKUP(G456&amp;$W$2,BS_CONTROLE[CHAVE],BS_CONTROLE[Quantidade_11],"-")</f>
        <v>52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1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55</v>
      </c>
      <c r="V458" s="136">
        <f ca="1">_xlfn.XLOOKUP(G458&amp;$V$2,BS_CONTROLE[CHAVE],BS_CONTROLE[Quantidade_11],"-")</f>
        <v>20</v>
      </c>
      <c r="W458" s="136" t="str">
        <f ca="1">_xlfn.XLOOKUP(G458&amp;$W$2,BS_CONTROLE[CHAVE],BS_CONTROLE[Quantidade_11],"-")</f>
        <v>-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1040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0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0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1040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1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1872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196</v>
      </c>
      <c r="W468" s="136">
        <f ca="1">_xlfn.XLOOKUP(G468&amp;$W$2,BS_CONTROLE[CHAVE],BS_CONTROLE[Quantidade_11],"-")</f>
        <v>1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229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1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 t="str">
        <f ca="1">_xlfn.XLOOKUP(G475&amp;$V$2,BS_CONTROLE[CHAVE],BS_CONTROLE[Quantidade_11],"-")</f>
        <v>-</v>
      </c>
      <c r="W475" s="136">
        <f ca="1">_xlfn.XLOOKUP(G475&amp;$W$2,BS_CONTROLE[CHAVE],BS_CONTROLE[Quantidade_11],"-")</f>
        <v>2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 t="str">
        <f ca="1">_xlfn.XLOOKUP(G476&amp;$V$2,BS_CONTROLE[CHAVE],BS_CONTROLE[Quantidade_11],"-")</f>
        <v>-</v>
      </c>
      <c r="W476" s="136">
        <f ca="1">_xlfn.XLOOKUP(G476&amp;$W$2,BS_CONTROLE[CHAVE],BS_CONTROLE[Quantidade_11],"-")</f>
        <v>2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>
        <f ca="1">_xlfn.XLOOKUP(G477&amp;$U$2,BS_CONTROLE[CHAVE],BS_CONTROLE[Quantidade_11],"-")</f>
        <v>0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2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 t="str">
        <f ca="1">_xlfn.XLOOKUP(G479&amp;$V$2,BS_CONTROLE[CHAVE],BS_CONTROLE[Quantidade_11],"-")</f>
        <v>-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40</v>
      </c>
      <c r="V482" s="136">
        <f ca="1">_xlfn.XLOOKUP(G482&amp;$V$2,BS_CONTROLE[CHAVE],BS_CONTROLE[Quantidade_11],"-")</f>
        <v>50</v>
      </c>
      <c r="W482" s="136">
        <f ca="1">_xlfn.XLOOKUP(G482&amp;$W$2,BS_CONTROLE[CHAVE],BS_CONTROLE[Quantidade_11],"-")</f>
        <v>52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2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1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0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1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1</v>
      </c>
      <c r="V492" s="136">
        <f ca="1">_xlfn.XLOOKUP(G492&amp;$V$2,BS_CONTROLE[CHAVE],BS_CONTROLE[Quantidade_11],"-")</f>
        <v>0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55</v>
      </c>
      <c r="V495" s="136">
        <f ca="1">_xlfn.XLOOKUP(G495&amp;$V$2,BS_CONTROLE[CHAVE],BS_CONTROLE[Quantidade_11],"-")</f>
        <v>20</v>
      </c>
      <c r="W495" s="136" t="str">
        <f ca="1">_xlfn.XLOOKUP(G495&amp;$W$2,BS_CONTROLE[CHAVE],BS_CONTROLE[Quantidade_11],"-")</f>
        <v>-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1040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1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1872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196</v>
      </c>
      <c r="W501" s="136">
        <f ca="1">_xlfn.XLOOKUP(G501&amp;$W$2,BS_CONTROLE[CHAVE],BS_CONTROLE[Quantidade_11],"-")</f>
        <v>1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43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229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>
        <f ca="1">_xlfn.XLOOKUP(G505&amp;$U$2,BS_CONTROLE[CHAVE],BS_CONTROLE[Quantidade_11],"-")</f>
        <v>0</v>
      </c>
      <c r="V505" s="136">
        <f ca="1">_xlfn.XLOOKUP(G505&amp;$V$2,BS_CONTROLE[CHAVE],BS_CONTROLE[Quantidade_11],"-")</f>
        <v>39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>
        <f ca="1">_xlfn.XLOOKUP(G511&amp;$V$2,BS_CONTROLE[CHAVE],BS_CONTROLE[Quantidade_11],"-")</f>
        <v>0</v>
      </c>
      <c r="W511" s="136" t="str">
        <f ca="1">_xlfn.XLOOKUP(G511&amp;$W$2,BS_CONTROLE[CHAVE],BS_CONTROLE[Quantidade_11],"-")</f>
        <v>-</v>
      </c>
    </row>
    <row r="512" spans="1:23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8.3333333333333329E-2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1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0</v>
      </c>
      <c r="V513" s="136" t="str">
        <f ca="1">_xlfn.XLOOKUP(G513&amp;$V$2,BS_CONTROLE[CHAVE],BS_CONTROLE[Quantidade_11],"-")</f>
        <v>-</v>
      </c>
      <c r="W513" s="136">
        <f ca="1">_xlfn.XLOOKUP(G513&amp;$W$2,BS_CONTROLE[CHAVE],BS_CONTROLE[Quantidade_11],"-")</f>
        <v>2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0</v>
      </c>
      <c r="V514" s="136" t="str">
        <f ca="1">_xlfn.XLOOKUP(G514&amp;$V$2,BS_CONTROLE[CHAVE],BS_CONTROLE[Quantidade_11],"-")</f>
        <v>-</v>
      </c>
      <c r="W514" s="136">
        <f ca="1">_xlfn.XLOOKUP(G514&amp;$W$2,BS_CONTROLE[CHAVE],BS_CONTROLE[Quantidade_11],"-")</f>
        <v>2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 t="str">
        <f ca="1">_xlfn.XLOOKUP(G515&amp;$V$2,BS_CONTROLE[CHAVE],BS_CONTROLE[Quantidade_11],"-")</f>
        <v>-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>
        <f ca="1">_xlfn.XLOOKUP(G519&amp;$V$2,BS_CONTROLE[CHAVE],BS_CONTROLE[Quantidade_11],"-")</f>
        <v>3036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1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2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0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1</v>
      </c>
    </row>
    <row r="526" spans="1:23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>
        <f ca="1">_xlfn.XLOOKUP(G526&amp;$V$2,BS_CONTROLE[CHAVE],BS_CONTROLE[Quantidade_11],"-")</f>
        <v>1000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1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55</v>
      </c>
      <c r="V535" s="136">
        <f ca="1">_xlfn.XLOOKUP(G535&amp;$V$2,BS_CONTROLE[CHAVE],BS_CONTROLE[Quantidade_11],"-")</f>
        <v>20</v>
      </c>
      <c r="W535" s="136" t="str">
        <f ca="1">_xlfn.XLOOKUP(G535&amp;$W$2,BS_CONTROLE[CHAVE],BS_CONTROLE[Quantidade_11],"-")</f>
        <v>-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2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1040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*</v>
      </c>
      <c r="B539" s="144" t="str">
        <f>IF(SP_SUL!X542="","*",SP_SUL!X542)</f>
        <v>*</v>
      </c>
      <c r="C539" s="144" t="str">
        <f>IF(SP_SUL!Z542="","*",SP_SUL!Z542)</f>
        <v>*</v>
      </c>
      <c r="D539" s="138" t="str">
        <f>IF(SP_SUL!S542="","*",SP_SUL!S542)</f>
        <v>-</v>
      </c>
      <c r="E539" s="138" t="str">
        <f>IF(SP_SUL!T542="","*",SP_SUL!T542)</f>
        <v>-</v>
      </c>
      <c r="F539" s="143" t="str">
        <f>IF(SP_SUL!B542="","*",SP_SUL!B542)</f>
        <v>*</v>
      </c>
      <c r="G539" s="143" t="str">
        <f>IF(SP_SUL!D542="","*",SP_SUL!D542)</f>
        <v>*</v>
      </c>
      <c r="H539" s="143" t="str">
        <f>IF(SP_SUL!F542="","*",SP_SUL!F542)</f>
        <v>*</v>
      </c>
      <c r="I539" s="143" t="str">
        <f>IF(SP_SUL!H542="","*",SP_SUL!H542)</f>
        <v>*</v>
      </c>
      <c r="J539" s="143" t="str">
        <f>IF(SP_SUL!I542="","*",SP_SUL!I542)</f>
        <v>*</v>
      </c>
      <c r="K539" s="138" t="str">
        <f>IF(SP_SUL!M542="","*",SP_SUL!M542)</f>
        <v>-</v>
      </c>
      <c r="L539" s="138" t="str">
        <f>IF(SP_SUL!N542="","*",SP_SUL!N542)</f>
        <v>-</v>
      </c>
      <c r="M539" s="139" t="str">
        <f>IF(SP_SUL!J542="","*",SP_SUL!J542)</f>
        <v>*</v>
      </c>
      <c r="N539" s="142" t="str">
        <f>IF(SP_SUL!K542="","*",SP_SUL!K542)</f>
        <v>*</v>
      </c>
      <c r="O539" s="142" t="str">
        <f>IF(SP_SUL!L542="","*",SP_SUL!L542)</f>
        <v>*</v>
      </c>
      <c r="P539" s="141" t="str">
        <f>IF(SP_SUL!O542="","*",SP_SUL!O542)</f>
        <v>*</v>
      </c>
      <c r="Q539" s="141" t="str">
        <f>IF(SP_SUL!P542="","*",SP_SUL!P542)</f>
        <v>*</v>
      </c>
      <c r="R539" s="143" t="str">
        <f>IF(SP_SUL!Q542="","*",CONCATENATE(SP_SUL!Q542," ",SP_SUL!R542))</f>
        <v>*</v>
      </c>
      <c r="S539" s="143" t="str">
        <f>IF(SP_SUL!V542="","*",SP_SUL!V542)</f>
        <v>*</v>
      </c>
      <c r="T539" s="143" t="str">
        <f>IF(SP_SUL!W542="","*",SP_SUL!W542)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4" t="str">
        <f>IF(SP_SUL!Y543="","*",SP_SUL!Y543)</f>
        <v>*</v>
      </c>
      <c r="B540" s="144" t="str">
        <f>IF(SP_SUL!X543="","*",SP_SUL!X543)</f>
        <v>*</v>
      </c>
      <c r="C540" s="144" t="str">
        <f>IF(SP_SUL!Z543="","*",SP_SUL!Z543)</f>
        <v>*</v>
      </c>
      <c r="D540" s="138" t="str">
        <f>IF(SP_SUL!S543="","*",SP_SUL!S543)</f>
        <v>-</v>
      </c>
      <c r="E540" s="138" t="str">
        <f>IF(SP_SUL!T543="","*",SP_SUL!T543)</f>
        <v>-</v>
      </c>
      <c r="F540" s="143" t="str">
        <f>IF(SP_SUL!B543="","*",SP_SUL!B543)</f>
        <v>*</v>
      </c>
      <c r="G540" s="143" t="str">
        <f>IF(SP_SUL!D543="","*",SP_SUL!D543)</f>
        <v>*</v>
      </c>
      <c r="H540" s="143" t="str">
        <f>IF(SP_SUL!F543="","*",SP_SUL!F543)</f>
        <v>*</v>
      </c>
      <c r="I540" s="143" t="str">
        <f>IF(SP_SUL!H543="","*",SP_SUL!H543)</f>
        <v>*</v>
      </c>
      <c r="J540" s="143" t="str">
        <f>IF(SP_SUL!I543="","*",SP_SUL!I543)</f>
        <v>*</v>
      </c>
      <c r="K540" s="138" t="str">
        <f>IF(SP_SUL!M543="","*",SP_SUL!M543)</f>
        <v>-</v>
      </c>
      <c r="L540" s="138" t="str">
        <f>IF(SP_SUL!N543="","*",SP_SUL!N543)</f>
        <v>-</v>
      </c>
      <c r="M540" s="139" t="str">
        <f>IF(SP_SUL!J543="","*",SP_SUL!J543)</f>
        <v>*</v>
      </c>
      <c r="N540" s="142" t="str">
        <f>IF(SP_SUL!K543="","*",SP_SUL!K543)</f>
        <v>*</v>
      </c>
      <c r="O540" s="142" t="str">
        <f>IF(SP_SUL!L543="","*",SP_SUL!L543)</f>
        <v>*</v>
      </c>
      <c r="P540" s="141" t="str">
        <f>IF(SP_SUL!O543="","*",SP_SUL!O543)</f>
        <v>*</v>
      </c>
      <c r="Q540" s="141" t="str">
        <f>IF(SP_SUL!P543="","*",SP_SUL!P543)</f>
        <v>*</v>
      </c>
      <c r="R540" s="143" t="str">
        <f>IF(SP_SUL!Q543="","*",CONCATENATE(SP_SUL!Q543," ",SP_SUL!R543))</f>
        <v>*</v>
      </c>
      <c r="S540" s="143" t="str">
        <f>IF(SP_SUL!V543="","*",SP_SUL!V543)</f>
        <v>*</v>
      </c>
      <c r="T540" s="143" t="str">
        <f>IF(SP_SUL!W543="","*",SP_SUL!W543)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4" t="str">
        <f>IF(SP_SUL!Y544="","*",SP_SUL!Y544)</f>
        <v>*</v>
      </c>
      <c r="B541" s="144" t="str">
        <f>IF(SP_SUL!X544="","*",SP_SUL!X544)</f>
        <v>*</v>
      </c>
      <c r="C541" s="144" t="str">
        <f>IF(SP_SUL!Z544="","*",SP_SUL!Z544)</f>
        <v>*</v>
      </c>
      <c r="D541" s="138" t="str">
        <f>IF(SP_SUL!S544="","*",SP_SUL!S544)</f>
        <v>-</v>
      </c>
      <c r="E541" s="138" t="str">
        <f>IF(SP_SUL!T544="","*",SP_SUL!T544)</f>
        <v>-</v>
      </c>
      <c r="F541" s="143" t="str">
        <f>IF(SP_SUL!B544="","*",SP_SUL!B544)</f>
        <v>*</v>
      </c>
      <c r="G541" s="143" t="str">
        <f>IF(SP_SUL!D544="","*",SP_SUL!D544)</f>
        <v>*</v>
      </c>
      <c r="H541" s="143" t="str">
        <f>IF(SP_SUL!F544="","*",SP_SUL!F544)</f>
        <v>*</v>
      </c>
      <c r="I541" s="143" t="str">
        <f>IF(SP_SUL!H544="","*",SP_SUL!H544)</f>
        <v>*</v>
      </c>
      <c r="J541" s="143" t="str">
        <f>IF(SP_SUL!I544="","*",SP_SUL!I544)</f>
        <v>*</v>
      </c>
      <c r="K541" s="138" t="str">
        <f>IF(SP_SUL!M544="","*",SP_SUL!M544)</f>
        <v>-</v>
      </c>
      <c r="L541" s="138" t="str">
        <f>IF(SP_SUL!N544="","*",SP_SUL!N544)</f>
        <v>-</v>
      </c>
      <c r="M541" s="139" t="str">
        <f>IF(SP_SUL!J544="","*",SP_SUL!J544)</f>
        <v>*</v>
      </c>
      <c r="N541" s="142" t="str">
        <f>IF(SP_SUL!K544="","*",SP_SUL!K544)</f>
        <v>*</v>
      </c>
      <c r="O541" s="142" t="str">
        <f>IF(SP_SUL!L544="","*",SP_SUL!L544)</f>
        <v>*</v>
      </c>
      <c r="P541" s="141" t="str">
        <f>IF(SP_SUL!O544="","*",SP_SUL!O544)</f>
        <v>*</v>
      </c>
      <c r="Q541" s="141" t="str">
        <f>IF(SP_SUL!P544="","*",SP_SUL!P544)</f>
        <v>*</v>
      </c>
      <c r="R541" s="143" t="str">
        <f>IF(SP_SUL!Q544="","*",CONCATENATE(SP_SUL!Q544," ",SP_SUL!R544))</f>
        <v>*</v>
      </c>
      <c r="S541" s="143" t="str">
        <f>IF(SP_SUL!V544="","*",SP_SUL!V544)</f>
        <v>*</v>
      </c>
      <c r="T541" s="143" t="str">
        <f>IF(SP_SUL!W544="","*",SP_SUL!W544)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*</v>
      </c>
      <c r="B544" s="144" t="str">
        <f>IF(SP_SUL!X547="","*",SP_SUL!X547)</f>
        <v>*</v>
      </c>
      <c r="C544" s="144" t="str">
        <f>IF(SP_SUL!Z547="","*",SP_SUL!Z547)</f>
        <v>*</v>
      </c>
      <c r="D544" s="138" t="str">
        <f>IF(SP_SUL!S547="","*",SP_SUL!S547)</f>
        <v>-</v>
      </c>
      <c r="E544" s="138" t="str">
        <f>IF(SP_SUL!T547="","*",SP_SUL!T547)</f>
        <v>-</v>
      </c>
      <c r="F544" s="143" t="str">
        <f>IF(SP_SUL!B547="","*",SP_SUL!B547)</f>
        <v>*</v>
      </c>
      <c r="G544" s="143" t="str">
        <f>IF(SP_SUL!D547="","*",SP_SUL!D547)</f>
        <v>*</v>
      </c>
      <c r="H544" s="143" t="str">
        <f>IF(SP_SUL!F547="","*",SP_SUL!F547)</f>
        <v>*</v>
      </c>
      <c r="I544" s="143" t="str">
        <f>IF(SP_SUL!H547="","*",SP_SUL!H547)</f>
        <v>*</v>
      </c>
      <c r="J544" s="143" t="str">
        <f>IF(SP_SUL!I547="","*",SP_SUL!I547)</f>
        <v>*</v>
      </c>
      <c r="K544" s="138" t="str">
        <f>IF(SP_SUL!M547="","*",SP_SUL!M547)</f>
        <v>-</v>
      </c>
      <c r="L544" s="138" t="str">
        <f>IF(SP_SUL!N547="","*",SP_SUL!N547)</f>
        <v>-</v>
      </c>
      <c r="M544" s="139" t="str">
        <f>IF(SP_SUL!J547="","*",SP_SUL!J547)</f>
        <v>*</v>
      </c>
      <c r="N544" s="142" t="str">
        <f>IF(SP_SUL!K547="","*",SP_SUL!K547)</f>
        <v>*</v>
      </c>
      <c r="O544" s="142" t="str">
        <f>IF(SP_SUL!L547="","*",SP_SUL!L547)</f>
        <v>*</v>
      </c>
      <c r="P544" s="141" t="str">
        <f>IF(SP_SUL!O547="","*",SP_SUL!O547)</f>
        <v>*</v>
      </c>
      <c r="Q544" s="141" t="str">
        <f>IF(SP_SUL!P547="","*",SP_SUL!P547)</f>
        <v>*</v>
      </c>
      <c r="R544" s="143" t="str">
        <f>IF(SP_SUL!Q547="","*",CONCATENATE(SP_SUL!Q547," ",SP_SUL!R547))</f>
        <v>*</v>
      </c>
      <c r="S544" s="143" t="str">
        <f>IF(SP_SUL!V547="","*",SP_SUL!V547)</f>
        <v>*</v>
      </c>
      <c r="T544" s="143" t="str">
        <f>IF(SP_SUL!W547="","*",SP_SUL!W547)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*</v>
      </c>
      <c r="B545" s="144" t="str">
        <f>IF(SP_SUL!X548="","*",SP_SUL!X548)</f>
        <v>*</v>
      </c>
      <c r="C545" s="144" t="str">
        <f>IF(SP_SUL!Z548="","*",SP_SUL!Z548)</f>
        <v>*</v>
      </c>
      <c r="D545" s="138" t="str">
        <f>IF(SP_SUL!S548="","*",SP_SUL!S548)</f>
        <v>-</v>
      </c>
      <c r="E545" s="138" t="str">
        <f>IF(SP_SUL!T548="","*",SP_SUL!T548)</f>
        <v>-</v>
      </c>
      <c r="F545" s="143" t="str">
        <f>IF(SP_SUL!B548="","*",SP_SUL!B548)</f>
        <v>*</v>
      </c>
      <c r="G545" s="143" t="str">
        <f>IF(SP_SUL!D548="","*",SP_SUL!D548)</f>
        <v>*</v>
      </c>
      <c r="H545" s="143" t="str">
        <f>IF(SP_SUL!F548="","*",SP_SUL!F548)</f>
        <v>*</v>
      </c>
      <c r="I545" s="143" t="str">
        <f>IF(SP_SUL!H548="","*",SP_SUL!H548)</f>
        <v>*</v>
      </c>
      <c r="J545" s="143" t="str">
        <f>IF(SP_SUL!I548="","*",SP_SUL!I548)</f>
        <v>*</v>
      </c>
      <c r="K545" s="138" t="str">
        <f>IF(SP_SUL!M548="","*",SP_SUL!M548)</f>
        <v>-</v>
      </c>
      <c r="L545" s="138" t="str">
        <f>IF(SP_SUL!N548="","*",SP_SUL!N548)</f>
        <v>-</v>
      </c>
      <c r="M545" s="139" t="str">
        <f>IF(SP_SUL!J548="","*",SP_SUL!J548)</f>
        <v>*</v>
      </c>
      <c r="N545" s="142" t="str">
        <f>IF(SP_SUL!K548="","*",SP_SUL!K548)</f>
        <v>*</v>
      </c>
      <c r="O545" s="142" t="str">
        <f>IF(SP_SUL!L548="","*",SP_SUL!L548)</f>
        <v>*</v>
      </c>
      <c r="P545" s="141" t="str">
        <f>IF(SP_SUL!O548="","*",SP_SUL!O548)</f>
        <v>*</v>
      </c>
      <c r="Q545" s="141" t="str">
        <f>IF(SP_SUL!P548="","*",SP_SUL!P548)</f>
        <v>*</v>
      </c>
      <c r="R545" s="143" t="str">
        <f>IF(SP_SUL!Q548="","*",CONCATENATE(SP_SUL!Q548," ",SP_SUL!R548))</f>
        <v>*</v>
      </c>
      <c r="S545" s="143" t="str">
        <f>IF(SP_SUL!V548="","*",SP_SUL!V548)</f>
        <v>*</v>
      </c>
      <c r="T545" s="143" t="str">
        <f>IF(SP_SUL!W548="","*",SP_SUL!W548)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4" t="str">
        <f>IF(SP_SUL!Y549="","*",SP_SUL!Y549)</f>
        <v>*</v>
      </c>
      <c r="B546" s="144" t="str">
        <f>IF(SP_SUL!X549="","*",SP_SUL!X549)</f>
        <v>*</v>
      </c>
      <c r="C546" s="144" t="str">
        <f>IF(SP_SUL!Z549="","*",SP_SUL!Z549)</f>
        <v>*</v>
      </c>
      <c r="D546" s="138" t="str">
        <f>IF(SP_SUL!S549="","*",SP_SUL!S549)</f>
        <v>-</v>
      </c>
      <c r="E546" s="138" t="str">
        <f>IF(SP_SUL!T549="","*",SP_SUL!T549)</f>
        <v>-</v>
      </c>
      <c r="F546" s="143" t="str">
        <f>IF(SP_SUL!B549="","*",SP_SUL!B549)</f>
        <v>*</v>
      </c>
      <c r="G546" s="143" t="str">
        <f>IF(SP_SUL!D549="","*",SP_SUL!D549)</f>
        <v>*</v>
      </c>
      <c r="H546" s="143" t="str">
        <f>IF(SP_SUL!F549="","*",SP_SUL!F549)</f>
        <v>*</v>
      </c>
      <c r="I546" s="143" t="str">
        <f>IF(SP_SUL!H549="","*",SP_SUL!H549)</f>
        <v>*</v>
      </c>
      <c r="J546" s="143" t="str">
        <f>IF(SP_SUL!I549="","*",SP_SUL!I549)</f>
        <v>*</v>
      </c>
      <c r="K546" s="138" t="str">
        <f>IF(SP_SUL!M549="","*",SP_SUL!M549)</f>
        <v>-</v>
      </c>
      <c r="L546" s="138" t="str">
        <f>IF(SP_SUL!N549="","*",SP_SUL!N549)</f>
        <v>-</v>
      </c>
      <c r="M546" s="139" t="str">
        <f>IF(SP_SUL!J549="","*",SP_SUL!J549)</f>
        <v>*</v>
      </c>
      <c r="N546" s="142" t="str">
        <f>IF(SP_SUL!K549="","*",SP_SUL!K549)</f>
        <v>*</v>
      </c>
      <c r="O546" s="142" t="str">
        <f>IF(SP_SUL!L549="","*",SP_SUL!L549)</f>
        <v>*</v>
      </c>
      <c r="P546" s="141" t="str">
        <f>IF(SP_SUL!O549="","*",SP_SUL!O549)</f>
        <v>*</v>
      </c>
      <c r="Q546" s="141" t="str">
        <f>IF(SP_SUL!P549="","*",SP_SUL!P549)</f>
        <v>*</v>
      </c>
      <c r="R546" s="143" t="str">
        <f>IF(SP_SUL!Q549="","*",CONCATENATE(SP_SUL!Q549," ",SP_SUL!R549))</f>
        <v>*</v>
      </c>
      <c r="S546" s="143" t="str">
        <f>IF(SP_SUL!V549="","*",SP_SUL!V549)</f>
        <v>*</v>
      </c>
      <c r="T546" s="143" t="str">
        <f>IF(SP_SUL!W549="","*",SP_SUL!W549)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*</v>
      </c>
      <c r="B547" s="144" t="str">
        <f>IF(SP_SUL!X550="","*",SP_SUL!X550)</f>
        <v>*</v>
      </c>
      <c r="C547" s="144" t="str">
        <f>IF(SP_SUL!Z550="","*",SP_SUL!Z550)</f>
        <v>*</v>
      </c>
      <c r="D547" s="138" t="str">
        <f>IF(SP_SUL!S550="","*",SP_SUL!S550)</f>
        <v>-</v>
      </c>
      <c r="E547" s="138" t="str">
        <f>IF(SP_SUL!T550="","*",SP_SUL!T550)</f>
        <v>-</v>
      </c>
      <c r="F547" s="143" t="str">
        <f>IF(SP_SUL!B550="","*",SP_SUL!B550)</f>
        <v>*</v>
      </c>
      <c r="G547" s="143" t="str">
        <f>IF(SP_SUL!D550="","*",SP_SUL!D550)</f>
        <v>*</v>
      </c>
      <c r="H547" s="143" t="str">
        <f>IF(SP_SUL!F550="","*",SP_SUL!F550)</f>
        <v>*</v>
      </c>
      <c r="I547" s="143" t="str">
        <f>IF(SP_SUL!H550="","*",SP_SUL!H550)</f>
        <v>*</v>
      </c>
      <c r="J547" s="143" t="str">
        <f>IF(SP_SUL!I550="","*",SP_SUL!I550)</f>
        <v>*</v>
      </c>
      <c r="K547" s="138" t="str">
        <f>IF(SP_SUL!M550="","*",SP_SUL!M550)</f>
        <v>-</v>
      </c>
      <c r="L547" s="138" t="str">
        <f>IF(SP_SUL!N550="","*",SP_SUL!N550)</f>
        <v>-</v>
      </c>
      <c r="M547" s="139" t="str">
        <f>IF(SP_SUL!J550="","*",SP_SUL!J550)</f>
        <v>*</v>
      </c>
      <c r="N547" s="142" t="str">
        <f>IF(SP_SUL!K550="","*",SP_SUL!K550)</f>
        <v>*</v>
      </c>
      <c r="O547" s="142" t="str">
        <f>IF(SP_SUL!L550="","*",SP_SUL!L550)</f>
        <v>*</v>
      </c>
      <c r="P547" s="141" t="str">
        <f>IF(SP_SUL!O550="","*",SP_SUL!O550)</f>
        <v>*</v>
      </c>
      <c r="Q547" s="141" t="str">
        <f>IF(SP_SUL!P550="","*",SP_SUL!P550)</f>
        <v>*</v>
      </c>
      <c r="R547" s="143" t="str">
        <f>IF(SP_SUL!Q550="","*",CONCATENATE(SP_SUL!Q550," ",SP_SUL!R550))</f>
        <v>*</v>
      </c>
      <c r="S547" s="143" t="str">
        <f>IF(SP_SUL!V550="","*",SP_SUL!V550)</f>
        <v>*</v>
      </c>
      <c r="T547" s="143" t="str">
        <f>IF(SP_SUL!W550="","*",SP_SUL!W550)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*</v>
      </c>
      <c r="B548" s="144" t="str">
        <f>IF(SP_SUL!X551="","*",SP_SUL!X551)</f>
        <v>*</v>
      </c>
      <c r="C548" s="144" t="str">
        <f>IF(SP_SUL!Z551="","*",SP_SUL!Z551)</f>
        <v>*</v>
      </c>
      <c r="D548" s="138" t="str">
        <f>IF(SP_SUL!S551="","*",SP_SUL!S551)</f>
        <v>-</v>
      </c>
      <c r="E548" s="138" t="str">
        <f>IF(SP_SUL!T551="","*",SP_SUL!T551)</f>
        <v>-</v>
      </c>
      <c r="F548" s="143" t="str">
        <f>IF(SP_SUL!B551="","*",SP_SUL!B551)</f>
        <v>*</v>
      </c>
      <c r="G548" s="143" t="str">
        <f>IF(SP_SUL!D551="","*",SP_SUL!D551)</f>
        <v>*</v>
      </c>
      <c r="H548" s="143" t="str">
        <f>IF(SP_SUL!F551="","*",SP_SUL!F551)</f>
        <v>*</v>
      </c>
      <c r="I548" s="143" t="str">
        <f>IF(SP_SUL!H551="","*",SP_SUL!H551)</f>
        <v>*</v>
      </c>
      <c r="J548" s="143" t="str">
        <f>IF(SP_SUL!I551="","*",SP_SUL!I551)</f>
        <v>*</v>
      </c>
      <c r="K548" s="138" t="str">
        <f>IF(SP_SUL!M551="","*",SP_SUL!M551)</f>
        <v>-</v>
      </c>
      <c r="L548" s="138" t="str">
        <f>IF(SP_SUL!N551="","*",SP_SUL!N551)</f>
        <v>-</v>
      </c>
      <c r="M548" s="139" t="str">
        <f>IF(SP_SUL!J551="","*",SP_SUL!J551)</f>
        <v>*</v>
      </c>
      <c r="N548" s="142" t="str">
        <f>IF(SP_SUL!K551="","*",SP_SUL!K551)</f>
        <v>*</v>
      </c>
      <c r="O548" s="142" t="str">
        <f>IF(SP_SUL!L551="","*",SP_SUL!L551)</f>
        <v>*</v>
      </c>
      <c r="P548" s="141" t="str">
        <f>IF(SP_SUL!O551="","*",SP_SUL!O551)</f>
        <v>*</v>
      </c>
      <c r="Q548" s="141" t="str">
        <f>IF(SP_SUL!P551="","*",SP_SUL!P551)</f>
        <v>*</v>
      </c>
      <c r="R548" s="143" t="str">
        <f>IF(SP_SUL!Q551="","*",CONCATENATE(SP_SUL!Q551," ",SP_SUL!R551))</f>
        <v>*</v>
      </c>
      <c r="S548" s="143" t="str">
        <f>IF(SP_SUL!V551="","*",SP_SUL!V551)</f>
        <v>*</v>
      </c>
      <c r="T548" s="143" t="str">
        <f>IF(SP_SUL!W551="","*",SP_SUL!W551)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*</v>
      </c>
      <c r="B549" s="144" t="str">
        <f>IF(SP_SUL!X552="","*",SP_SUL!X552)</f>
        <v>*</v>
      </c>
      <c r="C549" s="144" t="str">
        <f>IF(SP_SUL!Z552="","*",SP_SUL!Z552)</f>
        <v>*</v>
      </c>
      <c r="D549" s="138" t="str">
        <f>IF(SP_SUL!S552="","*",SP_SUL!S552)</f>
        <v>-</v>
      </c>
      <c r="E549" s="138" t="str">
        <f>IF(SP_SUL!T552="","*",SP_SUL!T552)</f>
        <v>-</v>
      </c>
      <c r="F549" s="143" t="str">
        <f>IF(SP_SUL!B552="","*",SP_SUL!B552)</f>
        <v>*</v>
      </c>
      <c r="G549" s="143" t="str">
        <f>IF(SP_SUL!D552="","*",SP_SUL!D552)</f>
        <v>*</v>
      </c>
      <c r="H549" s="143" t="str">
        <f>IF(SP_SUL!F552="","*",SP_SUL!F552)</f>
        <v>*</v>
      </c>
      <c r="I549" s="143" t="str">
        <f>IF(SP_SUL!H552="","*",SP_SUL!H552)</f>
        <v>*</v>
      </c>
      <c r="J549" s="143" t="str">
        <f>IF(SP_SUL!I552="","*",SP_SUL!I552)</f>
        <v>*</v>
      </c>
      <c r="K549" s="138" t="str">
        <f>IF(SP_SUL!M552="","*",SP_SUL!M552)</f>
        <v>-</v>
      </c>
      <c r="L549" s="138" t="str">
        <f>IF(SP_SUL!N552="","*",SP_SUL!N552)</f>
        <v>-</v>
      </c>
      <c r="M549" s="139" t="str">
        <f>IF(SP_SUL!J552="","*",SP_SUL!J552)</f>
        <v>*</v>
      </c>
      <c r="N549" s="142" t="str">
        <f>IF(SP_SUL!K552="","*",SP_SUL!K552)</f>
        <v>*</v>
      </c>
      <c r="O549" s="142" t="str">
        <f>IF(SP_SUL!L552="","*",SP_SUL!L552)</f>
        <v>*</v>
      </c>
      <c r="P549" s="141" t="str">
        <f>IF(SP_SUL!O552="","*",SP_SUL!O552)</f>
        <v>*</v>
      </c>
      <c r="Q549" s="141" t="str">
        <f>IF(SP_SUL!P552="","*",SP_SUL!P552)</f>
        <v>*</v>
      </c>
      <c r="R549" s="143" t="str">
        <f>IF(SP_SUL!Q552="","*",CONCATENATE(SP_SUL!Q552," ",SP_SUL!R552))</f>
        <v>*</v>
      </c>
      <c r="S549" s="143" t="str">
        <f>IF(SP_SUL!V552="","*",SP_SUL!V552)</f>
        <v>*</v>
      </c>
      <c r="T549" s="143" t="str">
        <f>IF(SP_SUL!W552="","*",SP_SUL!W552)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*</v>
      </c>
      <c r="B551" s="144" t="str">
        <f>IF(SP_SUL!X554="","*",SP_SUL!X554)</f>
        <v>*</v>
      </c>
      <c r="C551" s="144" t="str">
        <f>IF(SP_SUL!Z554="","*",SP_SUL!Z554)</f>
        <v>*</v>
      </c>
      <c r="D551" s="138" t="str">
        <f>IF(SP_SUL!S554="","*",SP_SUL!S554)</f>
        <v>-</v>
      </c>
      <c r="E551" s="138" t="str">
        <f>IF(SP_SUL!T554="","*",SP_SUL!T554)</f>
        <v>-</v>
      </c>
      <c r="F551" s="143" t="str">
        <f>IF(SP_SUL!B554="","*",SP_SUL!B554)</f>
        <v>*</v>
      </c>
      <c r="G551" s="143" t="str">
        <f>IF(SP_SUL!D554="","*",SP_SUL!D554)</f>
        <v>*</v>
      </c>
      <c r="H551" s="143" t="str">
        <f>IF(SP_SUL!F554="","*",SP_SUL!F554)</f>
        <v>*</v>
      </c>
      <c r="I551" s="143" t="str">
        <f>IF(SP_SUL!H554="","*",SP_SUL!H554)</f>
        <v>*</v>
      </c>
      <c r="J551" s="143" t="str">
        <f>IF(SP_SUL!I554="","*",SP_SUL!I554)</f>
        <v>*</v>
      </c>
      <c r="K551" s="138" t="str">
        <f>IF(SP_SUL!M554="","*",SP_SUL!M554)</f>
        <v>-</v>
      </c>
      <c r="L551" s="138" t="str">
        <f>IF(SP_SUL!N554="","*",SP_SUL!N554)</f>
        <v>-</v>
      </c>
      <c r="M551" s="139" t="str">
        <f>IF(SP_SUL!J554="","*",SP_SUL!J554)</f>
        <v>*</v>
      </c>
      <c r="N551" s="142" t="str">
        <f>IF(SP_SUL!K554="","*",SP_SUL!K554)</f>
        <v>*</v>
      </c>
      <c r="O551" s="142" t="str">
        <f>IF(SP_SUL!L554="","*",SP_SUL!L554)</f>
        <v>*</v>
      </c>
      <c r="P551" s="141" t="str">
        <f>IF(SP_SUL!O554="","*",SP_SUL!O554)</f>
        <v>*</v>
      </c>
      <c r="Q551" s="141" t="str">
        <f>IF(SP_SUL!P554="","*",SP_SUL!P554)</f>
        <v>*</v>
      </c>
      <c r="R551" s="143" t="str">
        <f>IF(SP_SUL!Q554="","*",CONCATENATE(SP_SUL!Q554," ",SP_SUL!R554))</f>
        <v>*</v>
      </c>
      <c r="S551" s="143" t="str">
        <f>IF(SP_SUL!V554="","*",SP_SUL!V554)</f>
        <v>*</v>
      </c>
      <c r="T551" s="143" t="str">
        <f>IF(SP_SUL!W554="","*",SP_SUL!W554)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*</v>
      </c>
      <c r="B552" s="144" t="str">
        <f>IF(SP_SUL!X555="","*",SP_SUL!X555)</f>
        <v>*</v>
      </c>
      <c r="C552" s="144" t="str">
        <f>IF(SP_SUL!Z555="","*",SP_SUL!Z555)</f>
        <v>*</v>
      </c>
      <c r="D552" s="138" t="str">
        <f>IF(SP_SUL!S555="","*",SP_SUL!S555)</f>
        <v>-</v>
      </c>
      <c r="E552" s="138" t="str">
        <f>IF(SP_SUL!T555="","*",SP_SUL!T555)</f>
        <v>-</v>
      </c>
      <c r="F552" s="143" t="str">
        <f>IF(SP_SUL!B555="","*",SP_SUL!B555)</f>
        <v>*</v>
      </c>
      <c r="G552" s="143" t="str">
        <f>IF(SP_SUL!D555="","*",SP_SUL!D555)</f>
        <v>*</v>
      </c>
      <c r="H552" s="143" t="str">
        <f>IF(SP_SUL!F555="","*",SP_SUL!F555)</f>
        <v>*</v>
      </c>
      <c r="I552" s="143" t="str">
        <f>IF(SP_SUL!H555="","*",SP_SUL!H555)</f>
        <v>*</v>
      </c>
      <c r="J552" s="143" t="str">
        <f>IF(SP_SUL!I555="","*",SP_SUL!I555)</f>
        <v>*</v>
      </c>
      <c r="K552" s="138" t="str">
        <f>IF(SP_SUL!M555="","*",SP_SUL!M555)</f>
        <v>-</v>
      </c>
      <c r="L552" s="138" t="str">
        <f>IF(SP_SUL!N555="","*",SP_SUL!N555)</f>
        <v>-</v>
      </c>
      <c r="M552" s="139" t="str">
        <f>IF(SP_SUL!J555="","*",SP_SUL!J555)</f>
        <v>*</v>
      </c>
      <c r="N552" s="142" t="str">
        <f>IF(SP_SUL!K555="","*",SP_SUL!K555)</f>
        <v>*</v>
      </c>
      <c r="O552" s="142" t="str">
        <f>IF(SP_SUL!L555="","*",SP_SUL!L555)</f>
        <v>*</v>
      </c>
      <c r="P552" s="141" t="str">
        <f>IF(SP_SUL!O555="","*",SP_SUL!O555)</f>
        <v>*</v>
      </c>
      <c r="Q552" s="141" t="str">
        <f>IF(SP_SUL!P555="","*",SP_SUL!P555)</f>
        <v>*</v>
      </c>
      <c r="R552" s="143" t="str">
        <f>IF(SP_SUL!Q555="","*",CONCATENATE(SP_SUL!Q555," ",SP_SUL!R555))</f>
        <v>*</v>
      </c>
      <c r="S552" s="143" t="str">
        <f>IF(SP_SUL!V555="","*",SP_SUL!V555)</f>
        <v>*</v>
      </c>
      <c r="T552" s="143" t="str">
        <f>IF(SP_SUL!W555="","*",SP_SUL!W555)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*</v>
      </c>
      <c r="B553" s="144" t="str">
        <f>IF(SP_SUL!X556="","*",SP_SUL!X556)</f>
        <v>*</v>
      </c>
      <c r="C553" s="144" t="str">
        <f>IF(SP_SUL!Z556="","*",SP_SUL!Z556)</f>
        <v>*</v>
      </c>
      <c r="D553" s="138" t="str">
        <f>IF(SP_SUL!S556="","*",SP_SUL!S556)</f>
        <v>-</v>
      </c>
      <c r="E553" s="138" t="str">
        <f>IF(SP_SUL!T556="","*",SP_SUL!T556)</f>
        <v>-</v>
      </c>
      <c r="F553" s="143" t="str">
        <f>IF(SP_SUL!B556="","*",SP_SUL!B556)</f>
        <v>*</v>
      </c>
      <c r="G553" s="143" t="str">
        <f>IF(SP_SUL!D556="","*",SP_SUL!D556)</f>
        <v>*</v>
      </c>
      <c r="H553" s="143" t="str">
        <f>IF(SP_SUL!F556="","*",SP_SUL!F556)</f>
        <v>*</v>
      </c>
      <c r="I553" s="143" t="str">
        <f>IF(SP_SUL!H556="","*",SP_SUL!H556)</f>
        <v>*</v>
      </c>
      <c r="J553" s="143" t="str">
        <f>IF(SP_SUL!I556="","*",SP_SUL!I556)</f>
        <v>*</v>
      </c>
      <c r="K553" s="138" t="str">
        <f>IF(SP_SUL!M556="","*",SP_SUL!M556)</f>
        <v>-</v>
      </c>
      <c r="L553" s="138" t="str">
        <f>IF(SP_SUL!N556="","*",SP_SUL!N556)</f>
        <v>-</v>
      </c>
      <c r="M553" s="139" t="str">
        <f>IF(SP_SUL!J556="","*",SP_SUL!J556)</f>
        <v>*</v>
      </c>
      <c r="N553" s="142" t="str">
        <f>IF(SP_SUL!K556="","*",SP_SUL!K556)</f>
        <v>*</v>
      </c>
      <c r="O553" s="142" t="str">
        <f>IF(SP_SUL!L556="","*",SP_SUL!L556)</f>
        <v>*</v>
      </c>
      <c r="P553" s="141" t="str">
        <f>IF(SP_SUL!O556="","*",SP_SUL!O556)</f>
        <v>*</v>
      </c>
      <c r="Q553" s="141" t="str">
        <f>IF(SP_SUL!P556="","*",SP_SUL!P556)</f>
        <v>*</v>
      </c>
      <c r="R553" s="143" t="str">
        <f>IF(SP_SUL!Q556="","*",CONCATENATE(SP_SUL!Q556," ",SP_SUL!R556))</f>
        <v>*</v>
      </c>
      <c r="S553" s="143" t="str">
        <f>IF(SP_SUL!V556="","*",SP_SUL!V556)</f>
        <v>*</v>
      </c>
      <c r="T553" s="143" t="str">
        <f>IF(SP_SUL!W556="","*",SP_SUL!W556)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*</v>
      </c>
      <c r="B554" s="144" t="str">
        <f>IF(SP_SUL!X557="","*",SP_SUL!X557)</f>
        <v>*</v>
      </c>
      <c r="C554" s="144" t="str">
        <f>IF(SP_SUL!Z557="","*",SP_SUL!Z557)</f>
        <v>*</v>
      </c>
      <c r="D554" s="138" t="str">
        <f>IF(SP_SUL!S557="","*",SP_SUL!S557)</f>
        <v>-</v>
      </c>
      <c r="E554" s="138" t="str">
        <f>IF(SP_SUL!T557="","*",SP_SUL!T557)</f>
        <v>-</v>
      </c>
      <c r="F554" s="143" t="str">
        <f>IF(SP_SUL!B557="","*",SP_SUL!B557)</f>
        <v>*</v>
      </c>
      <c r="G554" s="143" t="str">
        <f>IF(SP_SUL!D557="","*",SP_SUL!D557)</f>
        <v>*</v>
      </c>
      <c r="H554" s="143" t="str">
        <f>IF(SP_SUL!F557="","*",SP_SUL!F557)</f>
        <v>*</v>
      </c>
      <c r="I554" s="143" t="str">
        <f>IF(SP_SUL!H557="","*",SP_SUL!H557)</f>
        <v>*</v>
      </c>
      <c r="J554" s="143" t="str">
        <f>IF(SP_SUL!I557="","*",SP_SUL!I557)</f>
        <v>*</v>
      </c>
      <c r="K554" s="138" t="str">
        <f>IF(SP_SUL!M557="","*",SP_SUL!M557)</f>
        <v>-</v>
      </c>
      <c r="L554" s="138" t="str">
        <f>IF(SP_SUL!N557="","*",SP_SUL!N557)</f>
        <v>-</v>
      </c>
      <c r="M554" s="139" t="str">
        <f>IF(SP_SUL!J557="","*",SP_SUL!J557)</f>
        <v>*</v>
      </c>
      <c r="N554" s="142" t="str">
        <f>IF(SP_SUL!K557="","*",SP_SUL!K557)</f>
        <v>*</v>
      </c>
      <c r="O554" s="142" t="str">
        <f>IF(SP_SUL!L557="","*",SP_SUL!L557)</f>
        <v>*</v>
      </c>
      <c r="P554" s="141" t="str">
        <f>IF(SP_SUL!O557="","*",SP_SUL!O557)</f>
        <v>*</v>
      </c>
      <c r="Q554" s="141" t="str">
        <f>IF(SP_SUL!P557="","*",SP_SUL!P557)</f>
        <v>*</v>
      </c>
      <c r="R554" s="143" t="str">
        <f>IF(SP_SUL!Q557="","*",CONCATENATE(SP_SUL!Q557," ",SP_SUL!R557))</f>
        <v>*</v>
      </c>
      <c r="S554" s="143" t="str">
        <f>IF(SP_SUL!V557="","*",SP_SUL!V557)</f>
        <v>*</v>
      </c>
      <c r="T554" s="143" t="str">
        <f>IF(SP_SUL!W557="","*",SP_SUL!W557)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*</v>
      </c>
      <c r="B555" s="144" t="str">
        <f>IF(SP_SUL!X558="","*",SP_SUL!X558)</f>
        <v>*</v>
      </c>
      <c r="C555" s="144" t="str">
        <f>IF(SP_SUL!Z558="","*",SP_SUL!Z558)</f>
        <v>*</v>
      </c>
      <c r="D555" s="138" t="str">
        <f>IF(SP_SUL!S558="","*",SP_SUL!S558)</f>
        <v>-</v>
      </c>
      <c r="E555" s="138" t="str">
        <f>IF(SP_SUL!T558="","*",SP_SUL!T558)</f>
        <v>-</v>
      </c>
      <c r="F555" s="143" t="str">
        <f>IF(SP_SUL!B558="","*",SP_SUL!B558)</f>
        <v>*</v>
      </c>
      <c r="G555" s="143" t="str">
        <f>IF(SP_SUL!D558="","*",SP_SUL!D558)</f>
        <v>*</v>
      </c>
      <c r="H555" s="143" t="str">
        <f>IF(SP_SUL!F558="","*",SP_SUL!F558)</f>
        <v>*</v>
      </c>
      <c r="I555" s="143" t="str">
        <f>IF(SP_SUL!H558="","*",SP_SUL!H558)</f>
        <v>*</v>
      </c>
      <c r="J555" s="143" t="str">
        <f>IF(SP_SUL!I558="","*",SP_SUL!I558)</f>
        <v>*</v>
      </c>
      <c r="K555" s="138" t="str">
        <f>IF(SP_SUL!M558="","*",SP_SUL!M558)</f>
        <v>-</v>
      </c>
      <c r="L555" s="138" t="str">
        <f>IF(SP_SUL!N558="","*",SP_SUL!N558)</f>
        <v>-</v>
      </c>
      <c r="M555" s="139" t="str">
        <f>IF(SP_SUL!J558="","*",SP_SUL!J558)</f>
        <v>*</v>
      </c>
      <c r="N555" s="142" t="str">
        <f>IF(SP_SUL!K558="","*",SP_SUL!K558)</f>
        <v>*</v>
      </c>
      <c r="O555" s="142" t="str">
        <f>IF(SP_SUL!L558="","*",SP_SUL!L558)</f>
        <v>*</v>
      </c>
      <c r="P555" s="141" t="str">
        <f>IF(SP_SUL!O558="","*",SP_SUL!O558)</f>
        <v>*</v>
      </c>
      <c r="Q555" s="141" t="str">
        <f>IF(SP_SUL!P558="","*",SP_SUL!P558)</f>
        <v>*</v>
      </c>
      <c r="R555" s="143" t="str">
        <f>IF(SP_SUL!Q558="","*",CONCATENATE(SP_SUL!Q558," ",SP_SUL!R558))</f>
        <v>*</v>
      </c>
      <c r="S555" s="143" t="str">
        <f>IF(SP_SUL!V558="","*",SP_SUL!V558)</f>
        <v>*</v>
      </c>
      <c r="T555" s="143" t="str">
        <f>IF(SP_SUL!W558="","*",SP_SUL!W558)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*</v>
      </c>
      <c r="B556" s="144" t="str">
        <f>IF(SP_SUL!X559="","*",SP_SUL!X559)</f>
        <v>*</v>
      </c>
      <c r="C556" s="144" t="str">
        <f>IF(SP_SUL!Z559="","*",SP_SUL!Z559)</f>
        <v>*</v>
      </c>
      <c r="D556" s="138" t="str">
        <f>IF(SP_SUL!S559="","*",SP_SUL!S559)</f>
        <v>-</v>
      </c>
      <c r="E556" s="138" t="str">
        <f>IF(SP_SUL!T559="","*",SP_SUL!T559)</f>
        <v>-</v>
      </c>
      <c r="F556" s="143" t="str">
        <f>IF(SP_SUL!B559="","*",SP_SUL!B559)</f>
        <v>*</v>
      </c>
      <c r="G556" s="143" t="str">
        <f>IF(SP_SUL!D559="","*",SP_SUL!D559)</f>
        <v>*</v>
      </c>
      <c r="H556" s="143" t="str">
        <f>IF(SP_SUL!F559="","*",SP_SUL!F559)</f>
        <v>*</v>
      </c>
      <c r="I556" s="143" t="str">
        <f>IF(SP_SUL!H559="","*",SP_SUL!H559)</f>
        <v>*</v>
      </c>
      <c r="J556" s="143" t="str">
        <f>IF(SP_SUL!I559="","*",SP_SUL!I559)</f>
        <v>*</v>
      </c>
      <c r="K556" s="138" t="str">
        <f>IF(SP_SUL!M559="","*",SP_SUL!M559)</f>
        <v>-</v>
      </c>
      <c r="L556" s="138" t="str">
        <f>IF(SP_SUL!N559="","*",SP_SUL!N559)</f>
        <v>-</v>
      </c>
      <c r="M556" s="139" t="str">
        <f>IF(SP_SUL!J559="","*",SP_SUL!J559)</f>
        <v>*</v>
      </c>
      <c r="N556" s="142" t="str">
        <f>IF(SP_SUL!K559="","*",SP_SUL!K559)</f>
        <v>*</v>
      </c>
      <c r="O556" s="142" t="str">
        <f>IF(SP_SUL!L559="","*",SP_SUL!L559)</f>
        <v>*</v>
      </c>
      <c r="P556" s="141" t="str">
        <f>IF(SP_SUL!O559="","*",SP_SUL!O559)</f>
        <v>*</v>
      </c>
      <c r="Q556" s="141" t="str">
        <f>IF(SP_SUL!P559="","*",SP_SUL!P559)</f>
        <v>*</v>
      </c>
      <c r="R556" s="143" t="str">
        <f>IF(SP_SUL!Q559="","*",CONCATENATE(SP_SUL!Q559," ",SP_SUL!R559))</f>
        <v>*</v>
      </c>
      <c r="S556" s="143" t="str">
        <f>IF(SP_SUL!V559="","*",SP_SUL!V559)</f>
        <v>*</v>
      </c>
      <c r="T556" s="143" t="str">
        <f>IF(SP_SUL!W559="","*",SP_SUL!W559)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*</v>
      </c>
      <c r="B557" s="144" t="str">
        <f>IF(SP_SUL!X560="","*",SP_SUL!X560)</f>
        <v>*</v>
      </c>
      <c r="C557" s="144" t="str">
        <f>IF(SP_SUL!Z560="","*",SP_SUL!Z560)</f>
        <v>*</v>
      </c>
      <c r="D557" s="138" t="str">
        <f>IF(SP_SUL!S560="","*",SP_SUL!S560)</f>
        <v>-</v>
      </c>
      <c r="E557" s="138" t="str">
        <f>IF(SP_SUL!T560="","*",SP_SUL!T560)</f>
        <v>-</v>
      </c>
      <c r="F557" s="143" t="str">
        <f>IF(SP_SUL!B560="","*",SP_SUL!B560)</f>
        <v>*</v>
      </c>
      <c r="G557" s="143" t="str">
        <f>IF(SP_SUL!D560="","*",SP_SUL!D560)</f>
        <v>*</v>
      </c>
      <c r="H557" s="143" t="str">
        <f>IF(SP_SUL!F560="","*",SP_SUL!F560)</f>
        <v>*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-</v>
      </c>
      <c r="L557" s="138" t="str">
        <f>IF(SP_SUL!N560="","*",SP_SUL!N560)</f>
        <v>-</v>
      </c>
      <c r="M557" s="139" t="str">
        <f>IF(SP_SUL!J560="","*",SP_SUL!J560)</f>
        <v>*</v>
      </c>
      <c r="N557" s="142" t="str">
        <f>IF(SP_SUL!K560="","*",SP_SUL!K560)</f>
        <v>*</v>
      </c>
      <c r="O557" s="142" t="str">
        <f>IF(SP_SUL!L560="","*",SP_SUL!L560)</f>
        <v>*</v>
      </c>
      <c r="P557" s="141" t="str">
        <f>IF(SP_SUL!O560="","*",SP_SUL!O560)</f>
        <v>*</v>
      </c>
      <c r="Q557" s="141" t="str">
        <f>IF(SP_SUL!P560="","*",SP_SUL!P560)</f>
        <v>*</v>
      </c>
      <c r="R557" s="143" t="str">
        <f>IF(SP_SUL!Q560="","*",CONCATENATE(SP_SUL!Q560," ",SP_SUL!R560))</f>
        <v>*</v>
      </c>
      <c r="S557" s="143" t="str">
        <f>IF(SP_SUL!V560="","*",SP_SUL!V560)</f>
        <v>*</v>
      </c>
      <c r="T557" s="143" t="str">
        <f>IF(SP_SUL!W560="","*",SP_SUL!W560)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*</v>
      </c>
      <c r="B558" s="144" t="str">
        <f>IF(SP_SUL!X561="","*",SP_SUL!X561)</f>
        <v>*</v>
      </c>
      <c r="C558" s="144" t="str">
        <f>IF(SP_SUL!Z561="","*",SP_SUL!Z561)</f>
        <v>*</v>
      </c>
      <c r="D558" s="138" t="str">
        <f>IF(SP_SUL!S561="","*",SP_SUL!S561)</f>
        <v>-</v>
      </c>
      <c r="E558" s="138" t="str">
        <f>IF(SP_SUL!T561="","*",SP_SUL!T561)</f>
        <v>-</v>
      </c>
      <c r="F558" s="143" t="str">
        <f>IF(SP_SUL!B561="","*",SP_SUL!B561)</f>
        <v>*</v>
      </c>
      <c r="G558" s="143" t="str">
        <f>IF(SP_SUL!D561="","*",SP_SUL!D561)</f>
        <v>*</v>
      </c>
      <c r="H558" s="143" t="str">
        <f>IF(SP_SUL!F561="","*",SP_SUL!F561)</f>
        <v>*</v>
      </c>
      <c r="I558" s="143" t="str">
        <f>IF(SP_SUL!H561="","*",SP_SUL!H561)</f>
        <v>*</v>
      </c>
      <c r="J558" s="143" t="str">
        <f>IF(SP_SUL!I561="","*",SP_SUL!I561)</f>
        <v>*</v>
      </c>
      <c r="K558" s="138" t="str">
        <f>IF(SP_SUL!M561="","*",SP_SUL!M561)</f>
        <v>-</v>
      </c>
      <c r="L558" s="138" t="str">
        <f>IF(SP_SUL!N561="","*",SP_SUL!N561)</f>
        <v>-</v>
      </c>
      <c r="M558" s="139" t="str">
        <f>IF(SP_SUL!J561="","*",SP_SUL!J561)</f>
        <v>*</v>
      </c>
      <c r="N558" s="142" t="str">
        <f>IF(SP_SUL!K561="","*",SP_SUL!K561)</f>
        <v>*</v>
      </c>
      <c r="O558" s="142" t="str">
        <f>IF(SP_SUL!L561="","*",SP_SUL!L561)</f>
        <v>*</v>
      </c>
      <c r="P558" s="141" t="str">
        <f>IF(SP_SUL!O561="","*",SP_SUL!O561)</f>
        <v>*</v>
      </c>
      <c r="Q558" s="141" t="str">
        <f>IF(SP_SUL!P561="","*",SP_SUL!P561)</f>
        <v>*</v>
      </c>
      <c r="R558" s="143" t="str">
        <f>IF(SP_SUL!Q561="","*",CONCATENATE(SP_SUL!Q561," ",SP_SUL!R561))</f>
        <v>*</v>
      </c>
      <c r="S558" s="143" t="str">
        <f>IF(SP_SUL!V561="","*",SP_SUL!V561)</f>
        <v>*</v>
      </c>
      <c r="T558" s="143" t="str">
        <f>IF(SP_SUL!W561="","*",SP_SUL!W561)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*</v>
      </c>
      <c r="B559" s="144" t="str">
        <f>IF(SP_SUL!X562="","*",SP_SUL!X562)</f>
        <v>*</v>
      </c>
      <c r="C559" s="144" t="str">
        <f>IF(SP_SUL!Z562="","*",SP_SUL!Z562)</f>
        <v>*</v>
      </c>
      <c r="D559" s="138" t="str">
        <f>IF(SP_SUL!S562="","*",SP_SUL!S562)</f>
        <v>-</v>
      </c>
      <c r="E559" s="138" t="str">
        <f>IF(SP_SUL!T562="","*",SP_SUL!T562)</f>
        <v>-</v>
      </c>
      <c r="F559" s="143" t="str">
        <f>IF(SP_SUL!B562="","*",SP_SUL!B562)</f>
        <v>*</v>
      </c>
      <c r="G559" s="143" t="str">
        <f>IF(SP_SUL!D562="","*",SP_SUL!D562)</f>
        <v>*</v>
      </c>
      <c r="H559" s="143" t="str">
        <f>IF(SP_SUL!F562="","*",SP_SUL!F562)</f>
        <v>*</v>
      </c>
      <c r="I559" s="143" t="str">
        <f>IF(SP_SUL!H562="","*",SP_SUL!H562)</f>
        <v>*</v>
      </c>
      <c r="J559" s="143" t="str">
        <f>IF(SP_SUL!I562="","*",SP_SUL!I562)</f>
        <v>*</v>
      </c>
      <c r="K559" s="138" t="str">
        <f>IF(SP_SUL!M562="","*",SP_SUL!M562)</f>
        <v>-</v>
      </c>
      <c r="L559" s="138" t="str">
        <f>IF(SP_SUL!N562="","*",SP_SUL!N562)</f>
        <v>-</v>
      </c>
      <c r="M559" s="139" t="str">
        <f>IF(SP_SUL!J562="","*",SP_SUL!J562)</f>
        <v>*</v>
      </c>
      <c r="N559" s="142" t="str">
        <f>IF(SP_SUL!K562="","*",SP_SUL!K562)</f>
        <v>*</v>
      </c>
      <c r="O559" s="142" t="str">
        <f>IF(SP_SUL!L562="","*",SP_SUL!L562)</f>
        <v>*</v>
      </c>
      <c r="P559" s="141" t="str">
        <f>IF(SP_SUL!O562="","*",SP_SUL!O562)</f>
        <v>*</v>
      </c>
      <c r="Q559" s="141" t="str">
        <f>IF(SP_SUL!P562="","*",SP_SUL!P562)</f>
        <v>*</v>
      </c>
      <c r="R559" s="143" t="str">
        <f>IF(SP_SUL!Q562="","*",CONCATENATE(SP_SUL!Q562," ",SP_SUL!R562))</f>
        <v>*</v>
      </c>
      <c r="S559" s="143" t="str">
        <f>IF(SP_SUL!V562="","*",SP_SUL!V562)</f>
        <v>*</v>
      </c>
      <c r="T559" s="143" t="str">
        <f>IF(SP_SUL!W562="","*",SP_SUL!W562)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*</v>
      </c>
      <c r="B560" s="144" t="str">
        <f>IF(SP_SUL!X563="","*",SP_SUL!X563)</f>
        <v>*</v>
      </c>
      <c r="C560" s="144" t="str">
        <f>IF(SP_SUL!Z563="","*",SP_SUL!Z563)</f>
        <v>*</v>
      </c>
      <c r="D560" s="138" t="str">
        <f>IF(SP_SUL!S563="","*",SP_SUL!S563)</f>
        <v>-</v>
      </c>
      <c r="E560" s="138" t="str">
        <f>IF(SP_SUL!T563="","*",SP_SUL!T563)</f>
        <v>-</v>
      </c>
      <c r="F560" s="143" t="str">
        <f>IF(SP_SUL!B563="","*",SP_SUL!B563)</f>
        <v>*</v>
      </c>
      <c r="G560" s="143" t="str">
        <f>IF(SP_SUL!D563="","*",SP_SUL!D563)</f>
        <v>*</v>
      </c>
      <c r="H560" s="143" t="str">
        <f>IF(SP_SUL!F563="","*",SP_SUL!F563)</f>
        <v>*</v>
      </c>
      <c r="I560" s="143" t="str">
        <f>IF(SP_SUL!H563="","*",SP_SUL!H563)</f>
        <v>*</v>
      </c>
      <c r="J560" s="143" t="str">
        <f>IF(SP_SUL!I563="","*",SP_SUL!I563)</f>
        <v>*</v>
      </c>
      <c r="K560" s="138" t="str">
        <f>IF(SP_SUL!M563="","*",SP_SUL!M563)</f>
        <v>-</v>
      </c>
      <c r="L560" s="138" t="str">
        <f>IF(SP_SUL!N563="","*",SP_SUL!N563)</f>
        <v>-</v>
      </c>
      <c r="M560" s="139" t="str">
        <f>IF(SP_SUL!J563="","*",SP_SUL!J563)</f>
        <v>*</v>
      </c>
      <c r="N560" s="142" t="str">
        <f>IF(SP_SUL!K563="","*",SP_SUL!K563)</f>
        <v>*</v>
      </c>
      <c r="O560" s="142" t="str">
        <f>IF(SP_SUL!L563="","*",SP_SUL!L563)</f>
        <v>*</v>
      </c>
      <c r="P560" s="141" t="str">
        <f>IF(SP_SUL!O563="","*",SP_SUL!O563)</f>
        <v>*</v>
      </c>
      <c r="Q560" s="141" t="str">
        <f>IF(SP_SUL!P563="","*",SP_SUL!P563)</f>
        <v>*</v>
      </c>
      <c r="R560" s="143" t="str">
        <f>IF(SP_SUL!Q563="","*",CONCATENATE(SP_SUL!Q563," ",SP_SUL!R563))</f>
        <v>*</v>
      </c>
      <c r="S560" s="143" t="str">
        <f>IF(SP_SUL!V563="","*",SP_SUL!V563)</f>
        <v>*</v>
      </c>
      <c r="T560" s="143" t="str">
        <f>IF(SP_SUL!W563="","*",SP_SUL!W563)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*</v>
      </c>
      <c r="B561" s="144" t="str">
        <f>IF(SP_SUL!X564="","*",SP_SUL!X564)</f>
        <v>*</v>
      </c>
      <c r="C561" s="144" t="str">
        <f>IF(SP_SUL!Z564="","*",SP_SUL!Z564)</f>
        <v>*</v>
      </c>
      <c r="D561" s="138" t="str">
        <f>IF(SP_SUL!S564="","*",SP_SUL!S564)</f>
        <v>-</v>
      </c>
      <c r="E561" s="138" t="str">
        <f>IF(SP_SUL!T564="","*",SP_SUL!T564)</f>
        <v>-</v>
      </c>
      <c r="F561" s="143" t="str">
        <f>IF(SP_SUL!B564="","*",SP_SUL!B564)</f>
        <v>*</v>
      </c>
      <c r="G561" s="143" t="str">
        <f>IF(SP_SUL!D564="","*",SP_SUL!D564)</f>
        <v>*</v>
      </c>
      <c r="H561" s="143" t="str">
        <f>IF(SP_SUL!F564="","*",SP_SUL!F564)</f>
        <v>*</v>
      </c>
      <c r="I561" s="143" t="str">
        <f>IF(SP_SUL!H564="","*",SP_SUL!H564)</f>
        <v>*</v>
      </c>
      <c r="J561" s="143" t="str">
        <f>IF(SP_SUL!I564="","*",SP_SUL!I564)</f>
        <v>*</v>
      </c>
      <c r="K561" s="138" t="str">
        <f>IF(SP_SUL!M564="","*",SP_SUL!M564)</f>
        <v>-</v>
      </c>
      <c r="L561" s="138" t="str">
        <f>IF(SP_SUL!N564="","*",SP_SUL!N564)</f>
        <v>-</v>
      </c>
      <c r="M561" s="139" t="str">
        <f>IF(SP_SUL!J564="","*",SP_SUL!J564)</f>
        <v>*</v>
      </c>
      <c r="N561" s="142" t="str">
        <f>IF(SP_SUL!K564="","*",SP_SUL!K564)</f>
        <v>*</v>
      </c>
      <c r="O561" s="142" t="str">
        <f>IF(SP_SUL!L564="","*",SP_SUL!L564)</f>
        <v>*</v>
      </c>
      <c r="P561" s="141" t="str">
        <f>IF(SP_SUL!O564="","*",SP_SUL!O564)</f>
        <v>*</v>
      </c>
      <c r="Q561" s="141" t="str">
        <f>IF(SP_SUL!P564="","*",SP_SUL!P564)</f>
        <v>*</v>
      </c>
      <c r="R561" s="143" t="str">
        <f>IF(SP_SUL!Q564="","*",CONCATENATE(SP_SUL!Q564," ",SP_SUL!R564))</f>
        <v>*</v>
      </c>
      <c r="S561" s="143" t="str">
        <f>IF(SP_SUL!V564="","*",SP_SUL!V564)</f>
        <v>*</v>
      </c>
      <c r="T561" s="143" t="str">
        <f>IF(SP_SUL!W564="","*",SP_SUL!W564)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*</v>
      </c>
      <c r="B562" s="144" t="str">
        <f>IF(SP_SUL!X565="","*",SP_SUL!X565)</f>
        <v>*</v>
      </c>
      <c r="C562" s="144" t="str">
        <f>IF(SP_SUL!Z565="","*",SP_SUL!Z565)</f>
        <v>*</v>
      </c>
      <c r="D562" s="138" t="str">
        <f>IF(SP_SUL!S565="","*",SP_SUL!S565)</f>
        <v>-</v>
      </c>
      <c r="E562" s="138" t="str">
        <f>IF(SP_SUL!T565="","*",SP_SUL!T565)</f>
        <v>-</v>
      </c>
      <c r="F562" s="143" t="str">
        <f>IF(SP_SUL!B565="","*",SP_SUL!B565)</f>
        <v>*</v>
      </c>
      <c r="G562" s="143" t="str">
        <f>IF(SP_SUL!D565="","*",SP_SUL!D565)</f>
        <v>*</v>
      </c>
      <c r="H562" s="143" t="str">
        <f>IF(SP_SUL!F565="","*",SP_SUL!F565)</f>
        <v>*</v>
      </c>
      <c r="I562" s="143" t="str">
        <f>IF(SP_SUL!H565="","*",SP_SUL!H565)</f>
        <v>*</v>
      </c>
      <c r="J562" s="143" t="str">
        <f>IF(SP_SUL!I565="","*",SP_SUL!I565)</f>
        <v>*</v>
      </c>
      <c r="K562" s="138" t="str">
        <f>IF(SP_SUL!M565="","*",SP_SUL!M565)</f>
        <v>-</v>
      </c>
      <c r="L562" s="138" t="str">
        <f>IF(SP_SUL!N565="","*",SP_SUL!N565)</f>
        <v>-</v>
      </c>
      <c r="M562" s="139" t="str">
        <f>IF(SP_SUL!J565="","*",SP_SUL!J565)</f>
        <v>*</v>
      </c>
      <c r="N562" s="142" t="str">
        <f>IF(SP_SUL!K565="","*",SP_SUL!K565)</f>
        <v>*</v>
      </c>
      <c r="O562" s="142" t="str">
        <f>IF(SP_SUL!L565="","*",SP_SUL!L565)</f>
        <v>*</v>
      </c>
      <c r="P562" s="141" t="str">
        <f>IF(SP_SUL!O565="","*",SP_SUL!O565)</f>
        <v>*</v>
      </c>
      <c r="Q562" s="141" t="str">
        <f>IF(SP_SUL!P565="","*",SP_SUL!P565)</f>
        <v>*</v>
      </c>
      <c r="R562" s="143" t="str">
        <f>IF(SP_SUL!Q565="","*",CONCATENATE(SP_SUL!Q565," ",SP_SUL!R565))</f>
        <v>*</v>
      </c>
      <c r="S562" s="143" t="str">
        <f>IF(SP_SUL!V565="","*",SP_SUL!V565)</f>
        <v>*</v>
      </c>
      <c r="T562" s="143" t="str">
        <f>IF(SP_SUL!W565="","*",SP_SUL!W565)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4" t="str">
        <f>IF(SP_SUL!Y566="","*",SP_SUL!Y566)</f>
        <v>*</v>
      </c>
      <c r="B563" s="144" t="str">
        <f>IF(SP_SUL!X566="","*",SP_SUL!X566)</f>
        <v>*</v>
      </c>
      <c r="C563" s="144" t="str">
        <f>IF(SP_SUL!Z566="","*",SP_SUL!Z566)</f>
        <v>*</v>
      </c>
      <c r="D563" s="138" t="str">
        <f>IF(SP_SUL!S566="","*",SP_SUL!S566)</f>
        <v>-</v>
      </c>
      <c r="E563" s="138" t="str">
        <f>IF(SP_SUL!T566="","*",SP_SUL!T566)</f>
        <v>-</v>
      </c>
      <c r="F563" s="143" t="str">
        <f>IF(SP_SUL!B566="","*",SP_SUL!B566)</f>
        <v>*</v>
      </c>
      <c r="G563" s="143" t="str">
        <f>IF(SP_SUL!D566="","*",SP_SUL!D566)</f>
        <v>*</v>
      </c>
      <c r="H563" s="143" t="str">
        <f>IF(SP_SUL!F566="","*",SP_SUL!F566)</f>
        <v>*</v>
      </c>
      <c r="I563" s="143" t="str">
        <f>IF(SP_SUL!H566="","*",SP_SUL!H566)</f>
        <v>*</v>
      </c>
      <c r="J563" s="143" t="str">
        <f>IF(SP_SUL!I566="","*",SP_SUL!I566)</f>
        <v>*</v>
      </c>
      <c r="K563" s="138" t="str">
        <f>IF(SP_SUL!M566="","*",SP_SUL!M566)</f>
        <v>-</v>
      </c>
      <c r="L563" s="138" t="str">
        <f>IF(SP_SUL!N566="","*",SP_SUL!N566)</f>
        <v>-</v>
      </c>
      <c r="M563" s="139" t="str">
        <f>IF(SP_SUL!J566="","*",SP_SUL!J566)</f>
        <v>*</v>
      </c>
      <c r="N563" s="142" t="str">
        <f>IF(SP_SUL!K566="","*",SP_SUL!K566)</f>
        <v>*</v>
      </c>
      <c r="O563" s="142" t="str">
        <f>IF(SP_SUL!L566="","*",SP_SUL!L566)</f>
        <v>*</v>
      </c>
      <c r="P563" s="141" t="str">
        <f>IF(SP_SUL!O566="","*",SP_SUL!O566)</f>
        <v>*</v>
      </c>
      <c r="Q563" s="141" t="str">
        <f>IF(SP_SUL!P566="","*",SP_SUL!P566)</f>
        <v>*</v>
      </c>
      <c r="R563" s="143" t="str">
        <f>IF(SP_SUL!Q566="","*",CONCATENATE(SP_SUL!Q566," ",SP_SUL!R566))</f>
        <v>*</v>
      </c>
      <c r="S563" s="143" t="str">
        <f>IF(SP_SUL!V566="","*",SP_SUL!V566)</f>
        <v>*</v>
      </c>
      <c r="T563" s="143" t="str">
        <f>IF(SP_SUL!W566="","*",SP_SUL!W566)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*</v>
      </c>
      <c r="C565" s="144" t="str">
        <f>IF(SP_SUL!Z568="","*",SP_SUL!Z568)</f>
        <v>*</v>
      </c>
      <c r="D565" s="138" t="str">
        <f>IF(SP_SUL!S568="","*",SP_SUL!S568)</f>
        <v>-</v>
      </c>
      <c r="E565" s="138" t="str">
        <f>IF(SP_SUL!T568="","*",SP_SUL!T568)</f>
        <v>-</v>
      </c>
      <c r="F565" s="143" t="str">
        <f>IF(SP_SUL!B568="","*",SP_SUL!B568)</f>
        <v>*</v>
      </c>
      <c r="G565" s="143" t="str">
        <f>IF(SP_SUL!D568="","*",SP_SUL!D568)</f>
        <v>*</v>
      </c>
      <c r="H565" s="143" t="str">
        <f>IF(SP_SUL!F568="","*",SP_SUL!F568)</f>
        <v>*</v>
      </c>
      <c r="I565" s="143" t="str">
        <f>IF(SP_SUL!H568="","*",SP_SUL!H568)</f>
        <v>*</v>
      </c>
      <c r="J565" s="143" t="str">
        <f>IF(SP_SUL!I568="","*",SP_SUL!I568)</f>
        <v>*</v>
      </c>
      <c r="K565" s="138" t="str">
        <f>IF(SP_SUL!M568="","*",SP_SUL!M568)</f>
        <v>-</v>
      </c>
      <c r="L565" s="138" t="str">
        <f>IF(SP_SUL!N568="","*",SP_SUL!N568)</f>
        <v>-</v>
      </c>
      <c r="M565" s="139" t="str">
        <f>IF(SP_SUL!J568="","*",SP_SUL!J568)</f>
        <v>*</v>
      </c>
      <c r="N565" s="142" t="str">
        <f>IF(SP_SUL!K568="","*",SP_SUL!K568)</f>
        <v>*</v>
      </c>
      <c r="O565" s="142" t="str">
        <f>IF(SP_SUL!L568="","*",SP_SUL!L568)</f>
        <v>*</v>
      </c>
      <c r="P565" s="141" t="str">
        <f>IF(SP_SUL!O568="","*",SP_SUL!O568)</f>
        <v>*</v>
      </c>
      <c r="Q565" s="141" t="str">
        <f>IF(SP_SUL!P568="","*",SP_SUL!P568)</f>
        <v>*</v>
      </c>
      <c r="R565" s="143" t="str">
        <f>IF(SP_SUL!Q568="","*",CONCATENATE(SP_SUL!Q568," ",SP_SUL!R568))</f>
        <v>*</v>
      </c>
      <c r="S565" s="143" t="str">
        <f>IF(SP_SUL!V568="","*",SP_SUL!V568)</f>
        <v>*</v>
      </c>
      <c r="T565" s="143" t="str">
        <f>IF(SP_SUL!W568="","*",SP_SUL!W568)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*</v>
      </c>
      <c r="C566" s="144" t="str">
        <f>IF(SP_SUL!Z569="","*",SP_SUL!Z569)</f>
        <v>*</v>
      </c>
      <c r="D566" s="138" t="str">
        <f>IF(SP_SUL!S569="","*",SP_SUL!S569)</f>
        <v>-</v>
      </c>
      <c r="E566" s="138" t="str">
        <f>IF(SP_SUL!T569="","*",SP_SUL!T569)</f>
        <v>-</v>
      </c>
      <c r="F566" s="143" t="str">
        <f>IF(SP_SUL!B569="","*",SP_SUL!B569)</f>
        <v>*</v>
      </c>
      <c r="G566" s="143" t="str">
        <f>IF(SP_SUL!D569="","*",SP_SUL!D569)</f>
        <v>*</v>
      </c>
      <c r="H566" s="143" t="str">
        <f>IF(SP_SUL!F569="","*",SP_SUL!F569)</f>
        <v>*</v>
      </c>
      <c r="I566" s="143" t="str">
        <f>IF(SP_SUL!H569="","*",SP_SUL!H569)</f>
        <v>*</v>
      </c>
      <c r="J566" s="143" t="str">
        <f>IF(SP_SUL!I569="","*",SP_SUL!I569)</f>
        <v>*</v>
      </c>
      <c r="K566" s="138" t="str">
        <f>IF(SP_SUL!M569="","*",SP_SUL!M569)</f>
        <v>-</v>
      </c>
      <c r="L566" s="138" t="str">
        <f>IF(SP_SUL!N569="","*",SP_SUL!N569)</f>
        <v>-</v>
      </c>
      <c r="M566" s="139" t="str">
        <f>IF(SP_SUL!J569="","*",SP_SUL!J569)</f>
        <v>*</v>
      </c>
      <c r="N566" s="142" t="str">
        <f>IF(SP_SUL!K569="","*",SP_SUL!K569)</f>
        <v>*</v>
      </c>
      <c r="O566" s="142" t="str">
        <f>IF(SP_SUL!L569="","*",SP_SUL!L569)</f>
        <v>*</v>
      </c>
      <c r="P566" s="141" t="str">
        <f>IF(SP_SUL!O569="","*",SP_SUL!O569)</f>
        <v>*</v>
      </c>
      <c r="Q566" s="141" t="str">
        <f>IF(SP_SUL!P569="","*",SP_SUL!P569)</f>
        <v>*</v>
      </c>
      <c r="R566" s="143" t="str">
        <f>IF(SP_SUL!Q569="","*",CONCATENATE(SP_SUL!Q569," ",SP_SUL!R569))</f>
        <v>*</v>
      </c>
      <c r="S566" s="143" t="str">
        <f>IF(SP_SUL!V569="","*",SP_SUL!V569)</f>
        <v>*</v>
      </c>
      <c r="T566" s="143" t="str">
        <f>IF(SP_SUL!W569="","*",SP_SUL!W569)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4" t="str">
        <f>IF(SP_SUL!Y570="","*",SP_SUL!Y570)</f>
        <v>*</v>
      </c>
      <c r="B567" s="144" t="str">
        <f>IF(SP_SUL!X570="","*",SP_SUL!X570)</f>
        <v>*</v>
      </c>
      <c r="C567" s="144" t="str">
        <f>IF(SP_SUL!Z570="","*",SP_SUL!Z570)</f>
        <v>*</v>
      </c>
      <c r="D567" s="138" t="str">
        <f>IF(SP_SUL!S570="","*",SP_SUL!S570)</f>
        <v>-</v>
      </c>
      <c r="E567" s="138" t="str">
        <f>IF(SP_SUL!T570="","*",SP_SUL!T570)</f>
        <v>-</v>
      </c>
      <c r="F567" s="143" t="str">
        <f>IF(SP_SUL!B570="","*",SP_SUL!B570)</f>
        <v>*</v>
      </c>
      <c r="G567" s="143" t="str">
        <f>IF(SP_SUL!D570="","*",SP_SUL!D570)</f>
        <v>*</v>
      </c>
      <c r="H567" s="143" t="str">
        <f>IF(SP_SUL!F570="","*",SP_SUL!F570)</f>
        <v>*</v>
      </c>
      <c r="I567" s="143" t="str">
        <f>IF(SP_SUL!H570="","*",SP_SUL!H570)</f>
        <v>*</v>
      </c>
      <c r="J567" s="143" t="str">
        <f>IF(SP_SUL!I570="","*",SP_SUL!I570)</f>
        <v>*</v>
      </c>
      <c r="K567" s="138" t="str">
        <f>IF(SP_SUL!M570="","*",SP_SUL!M570)</f>
        <v>-</v>
      </c>
      <c r="L567" s="138" t="str">
        <f>IF(SP_SUL!N570="","*",SP_SUL!N570)</f>
        <v>-</v>
      </c>
      <c r="M567" s="139" t="str">
        <f>IF(SP_SUL!J570="","*",SP_SUL!J570)</f>
        <v>*</v>
      </c>
      <c r="N567" s="142" t="str">
        <f>IF(SP_SUL!K570="","*",SP_SUL!K570)</f>
        <v>*</v>
      </c>
      <c r="O567" s="142" t="str">
        <f>IF(SP_SUL!L570="","*",SP_SUL!L570)</f>
        <v>*</v>
      </c>
      <c r="P567" s="141" t="str">
        <f>IF(SP_SUL!O570="","*",SP_SUL!O570)</f>
        <v>*</v>
      </c>
      <c r="Q567" s="141" t="str">
        <f>IF(SP_SUL!P570="","*",SP_SUL!P570)</f>
        <v>*</v>
      </c>
      <c r="R567" s="143" t="str">
        <f>IF(SP_SUL!Q570="","*",CONCATENATE(SP_SUL!Q570," ",SP_SUL!R570))</f>
        <v>*</v>
      </c>
      <c r="S567" s="143" t="str">
        <f>IF(SP_SUL!V570="","*",SP_SUL!V570)</f>
        <v>*</v>
      </c>
      <c r="T567" s="143" t="str">
        <f>IF(SP_SUL!W570="","*",SP_SUL!W570)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*</v>
      </c>
      <c r="C568" s="144" t="str">
        <f>IF(SP_SUL!Z571="","*",SP_SUL!Z571)</f>
        <v>*</v>
      </c>
      <c r="D568" s="138" t="str">
        <f>IF(SP_SUL!S571="","*",SP_SUL!S571)</f>
        <v>-</v>
      </c>
      <c r="E568" s="138" t="str">
        <f>IF(SP_SUL!T571="","*",SP_SUL!T571)</f>
        <v>-</v>
      </c>
      <c r="F568" s="143" t="str">
        <f>IF(SP_SUL!B571="","*",SP_SUL!B571)</f>
        <v>*</v>
      </c>
      <c r="G568" s="143" t="str">
        <f>IF(SP_SUL!D571="","*",SP_SUL!D571)</f>
        <v>*</v>
      </c>
      <c r="H568" s="143" t="str">
        <f>IF(SP_SUL!F571="","*",SP_SUL!F571)</f>
        <v>*</v>
      </c>
      <c r="I568" s="143" t="str">
        <f>IF(SP_SUL!H571="","*",SP_SUL!H571)</f>
        <v>*</v>
      </c>
      <c r="J568" s="143" t="str">
        <f>IF(SP_SUL!I571="","*",SP_SUL!I571)</f>
        <v>*</v>
      </c>
      <c r="K568" s="138" t="str">
        <f>IF(SP_SUL!M571="","*",SP_SUL!M571)</f>
        <v>-</v>
      </c>
      <c r="L568" s="138" t="str">
        <f>IF(SP_SUL!N571="","*",SP_SUL!N571)</f>
        <v>-</v>
      </c>
      <c r="M568" s="139" t="str">
        <f>IF(SP_SUL!J571="","*",SP_SUL!J571)</f>
        <v>*</v>
      </c>
      <c r="N568" s="142" t="str">
        <f>IF(SP_SUL!K571="","*",SP_SUL!K571)</f>
        <v>*</v>
      </c>
      <c r="O568" s="142" t="str">
        <f>IF(SP_SUL!L571="","*",SP_SUL!L571)</f>
        <v>*</v>
      </c>
      <c r="P568" s="141" t="str">
        <f>IF(SP_SUL!O571="","*",SP_SUL!O571)</f>
        <v>*</v>
      </c>
      <c r="Q568" s="141" t="str">
        <f>IF(SP_SUL!P571="","*",SP_SUL!P571)</f>
        <v>*</v>
      </c>
      <c r="R568" s="143" t="str">
        <f>IF(SP_SUL!Q571="","*",CONCATENATE(SP_SUL!Q571," ",SP_SUL!R571))</f>
        <v>*</v>
      </c>
      <c r="S568" s="143" t="str">
        <f>IF(SP_SUL!V571="","*",SP_SUL!V571)</f>
        <v>*</v>
      </c>
      <c r="T568" s="143" t="str">
        <f>IF(SP_SUL!W571="","*",SP_SUL!W571)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*</v>
      </c>
      <c r="C570" s="144" t="str">
        <f>IF(SP_SUL!Z573="","*",SP_SUL!Z573)</f>
        <v>*</v>
      </c>
      <c r="D570" s="138" t="str">
        <f>IF(SP_SUL!S573="","*",SP_SUL!S573)</f>
        <v>-</v>
      </c>
      <c r="E570" s="138" t="str">
        <f>IF(SP_SUL!T573="","*",SP_SUL!T573)</f>
        <v>-</v>
      </c>
      <c r="F570" s="143" t="str">
        <f>IF(SP_SUL!B573="","*",SP_SUL!B573)</f>
        <v>*</v>
      </c>
      <c r="G570" s="143" t="str">
        <f>IF(SP_SUL!D573="","*",SP_SUL!D573)</f>
        <v>*</v>
      </c>
      <c r="H570" s="143" t="str">
        <f>IF(SP_SUL!F573="","*",SP_SUL!F573)</f>
        <v>*</v>
      </c>
      <c r="I570" s="143" t="str">
        <f>IF(SP_SUL!H573="","*",SP_SUL!H573)</f>
        <v>*</v>
      </c>
      <c r="J570" s="143" t="str">
        <f>IF(SP_SUL!I573="","*",SP_SUL!I573)</f>
        <v>*</v>
      </c>
      <c r="K570" s="138" t="str">
        <f>IF(SP_SUL!M573="","*",SP_SUL!M573)</f>
        <v>-</v>
      </c>
      <c r="L570" s="138" t="str">
        <f>IF(SP_SUL!N573="","*",SP_SUL!N573)</f>
        <v>-</v>
      </c>
      <c r="M570" s="139" t="str">
        <f>IF(SP_SUL!J573="","*",SP_SUL!J573)</f>
        <v>*</v>
      </c>
      <c r="N570" s="142" t="str">
        <f>IF(SP_SUL!K573="","*",SP_SUL!K573)</f>
        <v>*</v>
      </c>
      <c r="O570" s="142" t="str">
        <f>IF(SP_SUL!L573="","*",SP_SUL!L573)</f>
        <v>*</v>
      </c>
      <c r="P570" s="141" t="str">
        <f>IF(SP_SUL!O573="","*",SP_SUL!O573)</f>
        <v>*</v>
      </c>
      <c r="Q570" s="141" t="str">
        <f>IF(SP_SUL!P573="","*",SP_SUL!P573)</f>
        <v>*</v>
      </c>
      <c r="R570" s="143" t="str">
        <f>IF(SP_SUL!Q573="","*",CONCATENATE(SP_SUL!Q573," ",SP_SUL!R573))</f>
        <v>*</v>
      </c>
      <c r="S570" s="143" t="str">
        <f>IF(SP_SUL!V573="","*",SP_SUL!V573)</f>
        <v>*</v>
      </c>
      <c r="T570" s="143" t="str">
        <f>IF(SP_SUL!W573="","*",SP_SUL!W573)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*</v>
      </c>
      <c r="C571" s="144" t="str">
        <f>IF(SP_SUL!Z574="","*",SP_SUL!Z574)</f>
        <v>*</v>
      </c>
      <c r="D571" s="138" t="str">
        <f>IF(SP_SUL!S574="","*",SP_SUL!S574)</f>
        <v>-</v>
      </c>
      <c r="E571" s="138" t="str">
        <f>IF(SP_SUL!T574="","*",SP_SUL!T574)</f>
        <v>-</v>
      </c>
      <c r="F571" s="143" t="str">
        <f>IF(SP_SUL!B574="","*",SP_SUL!B574)</f>
        <v>*</v>
      </c>
      <c r="G571" s="143" t="str">
        <f>IF(SP_SUL!D574="","*",SP_SUL!D574)</f>
        <v>*</v>
      </c>
      <c r="H571" s="143" t="str">
        <f>IF(SP_SUL!F574="","*",SP_SUL!F574)</f>
        <v>*</v>
      </c>
      <c r="I571" s="143" t="str">
        <f>IF(SP_SUL!H574="","*",SP_SUL!H574)</f>
        <v>*</v>
      </c>
      <c r="J571" s="143" t="str">
        <f>IF(SP_SUL!I574="","*",SP_SUL!I574)</f>
        <v>*</v>
      </c>
      <c r="K571" s="138" t="str">
        <f>IF(SP_SUL!M574="","*",SP_SUL!M574)</f>
        <v>-</v>
      </c>
      <c r="L571" s="138" t="str">
        <f>IF(SP_SUL!N574="","*",SP_SUL!N574)</f>
        <v>-</v>
      </c>
      <c r="M571" s="139" t="str">
        <f>IF(SP_SUL!J574="","*",SP_SUL!J574)</f>
        <v>*</v>
      </c>
      <c r="N571" s="142" t="str">
        <f>IF(SP_SUL!K574="","*",SP_SUL!K574)</f>
        <v>*</v>
      </c>
      <c r="O571" s="142" t="str">
        <f>IF(SP_SUL!L574="","*",SP_SUL!L574)</f>
        <v>*</v>
      </c>
      <c r="P571" s="141" t="str">
        <f>IF(SP_SUL!O574="","*",SP_SUL!O574)</f>
        <v>*</v>
      </c>
      <c r="Q571" s="141" t="str">
        <f>IF(SP_SUL!P574="","*",SP_SUL!P574)</f>
        <v>*</v>
      </c>
      <c r="R571" s="143" t="str">
        <f>IF(SP_SUL!Q574="","*",CONCATENATE(SP_SUL!Q574," ",SP_SUL!R574))</f>
        <v>*</v>
      </c>
      <c r="S571" s="143" t="str">
        <f>IF(SP_SUL!V574="","*",SP_SUL!V574)</f>
        <v>*</v>
      </c>
      <c r="T571" s="143" t="str">
        <f>IF(SP_SUL!W574="","*",SP_SUL!W574)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*</v>
      </c>
      <c r="C572" s="144" t="str">
        <f>IF(SP_SUL!Z575="","*",SP_SUL!Z575)</f>
        <v>*</v>
      </c>
      <c r="D572" s="138" t="str">
        <f>IF(SP_SUL!S575="","*",SP_SUL!S575)</f>
        <v>-</v>
      </c>
      <c r="E572" s="138" t="str">
        <f>IF(SP_SUL!T575="","*",SP_SUL!T575)</f>
        <v>-</v>
      </c>
      <c r="F572" s="143" t="str">
        <f>IF(SP_SUL!B575="","*",SP_SUL!B575)</f>
        <v>*</v>
      </c>
      <c r="G572" s="143" t="str">
        <f>IF(SP_SUL!D575="","*",SP_SUL!D575)</f>
        <v>*</v>
      </c>
      <c r="H572" s="143" t="str">
        <f>IF(SP_SUL!F575="","*",SP_SUL!F575)</f>
        <v>*</v>
      </c>
      <c r="I572" s="143" t="str">
        <f>IF(SP_SUL!H575="","*",SP_SUL!H575)</f>
        <v>*</v>
      </c>
      <c r="J572" s="143" t="str">
        <f>IF(SP_SUL!I575="","*",SP_SUL!I575)</f>
        <v>*</v>
      </c>
      <c r="K572" s="138" t="str">
        <f>IF(SP_SUL!M575="","*",SP_SUL!M575)</f>
        <v>-</v>
      </c>
      <c r="L572" s="138" t="str">
        <f>IF(SP_SUL!N575="","*",SP_SUL!N575)</f>
        <v>-</v>
      </c>
      <c r="M572" s="139" t="str">
        <f>IF(SP_SUL!J575="","*",SP_SUL!J575)</f>
        <v>*</v>
      </c>
      <c r="N572" s="142" t="str">
        <f>IF(SP_SUL!K575="","*",SP_SUL!K575)</f>
        <v>*</v>
      </c>
      <c r="O572" s="142" t="str">
        <f>IF(SP_SUL!L575="","*",SP_SUL!L575)</f>
        <v>*</v>
      </c>
      <c r="P572" s="141" t="str">
        <f>IF(SP_SUL!O575="","*",SP_SUL!O575)</f>
        <v>*</v>
      </c>
      <c r="Q572" s="141" t="str">
        <f>IF(SP_SUL!P575="","*",SP_SUL!P575)</f>
        <v>*</v>
      </c>
      <c r="R572" s="143" t="str">
        <f>IF(SP_SUL!Q575="","*",CONCATENATE(SP_SUL!Q575," ",SP_SUL!R575))</f>
        <v>*</v>
      </c>
      <c r="S572" s="143" t="str">
        <f>IF(SP_SUL!V575="","*",SP_SUL!V575)</f>
        <v>*</v>
      </c>
      <c r="T572" s="143" t="str">
        <f>IF(SP_SUL!W575="","*",SP_SUL!W575)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*</v>
      </c>
      <c r="C575" s="144" t="str">
        <f>IF(SP_SUL!Z578="","*",SP_SUL!Z578)</f>
        <v>*</v>
      </c>
      <c r="D575" s="138" t="str">
        <f>IF(SP_SUL!S578="","*",SP_SUL!S578)</f>
        <v>-</v>
      </c>
      <c r="E575" s="138" t="str">
        <f>IF(SP_SUL!T578="","*",SP_SUL!T578)</f>
        <v>-</v>
      </c>
      <c r="F575" s="143" t="str">
        <f>IF(SP_SUL!B578="","*",SP_SUL!B578)</f>
        <v>*</v>
      </c>
      <c r="G575" s="143" t="str">
        <f>IF(SP_SUL!D578="","*",SP_SUL!D578)</f>
        <v>*</v>
      </c>
      <c r="H575" s="143" t="str">
        <f>IF(SP_SUL!F578="","*",SP_SUL!F578)</f>
        <v>*</v>
      </c>
      <c r="I575" s="143" t="str">
        <f>IF(SP_SUL!H578="","*",SP_SUL!H578)</f>
        <v>*</v>
      </c>
      <c r="J575" s="143" t="str">
        <f>IF(SP_SUL!I578="","*",SP_SUL!I578)</f>
        <v>*</v>
      </c>
      <c r="K575" s="138" t="str">
        <f>IF(SP_SUL!M578="","*",SP_SUL!M578)</f>
        <v>-</v>
      </c>
      <c r="L575" s="138" t="str">
        <f>IF(SP_SUL!N578="","*",SP_SUL!N578)</f>
        <v>-</v>
      </c>
      <c r="M575" s="139" t="str">
        <f>IF(SP_SUL!J578="","*",SP_SUL!J578)</f>
        <v>*</v>
      </c>
      <c r="N575" s="142" t="str">
        <f>IF(SP_SUL!K578="","*",SP_SUL!K578)</f>
        <v>*</v>
      </c>
      <c r="O575" s="142" t="str">
        <f>IF(SP_SUL!L578="","*",SP_SUL!L578)</f>
        <v>*</v>
      </c>
      <c r="P575" s="141" t="str">
        <f>IF(SP_SUL!O578="","*",SP_SUL!O578)</f>
        <v>*</v>
      </c>
      <c r="Q575" s="141" t="str">
        <f>IF(SP_SUL!P578="","*",SP_SUL!P578)</f>
        <v>*</v>
      </c>
      <c r="R575" s="143" t="str">
        <f>IF(SP_SUL!Q578="","*",CONCATENATE(SP_SUL!Q578," ",SP_SUL!R578))</f>
        <v>*</v>
      </c>
      <c r="S575" s="143" t="str">
        <f>IF(SP_SUL!V578="","*",SP_SUL!V578)</f>
        <v>*</v>
      </c>
      <c r="T575" s="143" t="str">
        <f>IF(SP_SUL!W578="","*",SP_SUL!W578)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*</v>
      </c>
      <c r="C576" s="144" t="str">
        <f>IF(SP_SUL!Z579="","*",SP_SUL!Z579)</f>
        <v>*</v>
      </c>
      <c r="D576" s="138" t="str">
        <f>IF(SP_SUL!S579="","*",SP_SUL!S579)</f>
        <v>-</v>
      </c>
      <c r="E576" s="138" t="str">
        <f>IF(SP_SUL!T579="","*",SP_SUL!T579)</f>
        <v>-</v>
      </c>
      <c r="F576" s="143" t="str">
        <f>IF(SP_SUL!B579="","*",SP_SUL!B579)</f>
        <v>*</v>
      </c>
      <c r="G576" s="143" t="str">
        <f>IF(SP_SUL!D579="","*",SP_SUL!D579)</f>
        <v>*</v>
      </c>
      <c r="H576" s="143" t="str">
        <f>IF(SP_SUL!F579="","*",SP_SUL!F579)</f>
        <v>*</v>
      </c>
      <c r="I576" s="143" t="str">
        <f>IF(SP_SUL!H579="","*",SP_SUL!H579)</f>
        <v>*</v>
      </c>
      <c r="J576" s="143" t="str">
        <f>IF(SP_SUL!I579="","*",SP_SUL!I579)</f>
        <v>*</v>
      </c>
      <c r="K576" s="138" t="str">
        <f>IF(SP_SUL!M579="","*",SP_SUL!M579)</f>
        <v>-</v>
      </c>
      <c r="L576" s="138" t="str">
        <f>IF(SP_SUL!N579="","*",SP_SUL!N579)</f>
        <v>-</v>
      </c>
      <c r="M576" s="139" t="str">
        <f>IF(SP_SUL!J579="","*",SP_SUL!J579)</f>
        <v>*</v>
      </c>
      <c r="N576" s="142" t="str">
        <f>IF(SP_SUL!K579="","*",SP_SUL!K579)</f>
        <v>*</v>
      </c>
      <c r="O576" s="142" t="str">
        <f>IF(SP_SUL!L579="","*",SP_SUL!L579)</f>
        <v>*</v>
      </c>
      <c r="P576" s="141" t="str">
        <f>IF(SP_SUL!O579="","*",SP_SUL!O579)</f>
        <v>*</v>
      </c>
      <c r="Q576" s="141" t="str">
        <f>IF(SP_SUL!P579="","*",SP_SUL!P579)</f>
        <v>*</v>
      </c>
      <c r="R576" s="143" t="str">
        <f>IF(SP_SUL!Q579="","*",CONCATENATE(SP_SUL!Q579," ",SP_SUL!R579))</f>
        <v>*</v>
      </c>
      <c r="S576" s="143" t="str">
        <f>IF(SP_SUL!V579="","*",SP_SUL!V579)</f>
        <v>*</v>
      </c>
      <c r="T576" s="143" t="str">
        <f>IF(SP_SUL!W579="","*",SP_SUL!W579)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4" t="str">
        <f>IF(SP_SUL!Y580="","*",SP_SUL!Y580)</f>
        <v>*</v>
      </c>
      <c r="B577" s="144" t="str">
        <f>IF(SP_SUL!X580="","*",SP_SUL!X580)</f>
        <v>*</v>
      </c>
      <c r="C577" s="144" t="str">
        <f>IF(SP_SUL!Z580="","*",SP_SUL!Z580)</f>
        <v>*</v>
      </c>
      <c r="D577" s="138" t="str">
        <f>IF(SP_SUL!S580="","*",SP_SUL!S580)</f>
        <v>-</v>
      </c>
      <c r="E577" s="138" t="str">
        <f>IF(SP_SUL!T580="","*",SP_SUL!T580)</f>
        <v>-</v>
      </c>
      <c r="F577" s="143" t="str">
        <f>IF(SP_SUL!B580="","*",SP_SUL!B580)</f>
        <v>*</v>
      </c>
      <c r="G577" s="143" t="str">
        <f>IF(SP_SUL!D580="","*",SP_SUL!D580)</f>
        <v>*</v>
      </c>
      <c r="H577" s="143" t="str">
        <f>IF(SP_SUL!F580="","*",SP_SUL!F580)</f>
        <v>*</v>
      </c>
      <c r="I577" s="143" t="str">
        <f>IF(SP_SUL!H580="","*",SP_SUL!H580)</f>
        <v>*</v>
      </c>
      <c r="J577" s="143" t="str">
        <f>IF(SP_SUL!I580="","*",SP_SUL!I580)</f>
        <v>*</v>
      </c>
      <c r="K577" s="138" t="str">
        <f>IF(SP_SUL!M580="","*",SP_SUL!M580)</f>
        <v>-</v>
      </c>
      <c r="L577" s="138" t="str">
        <f>IF(SP_SUL!N580="","*",SP_SUL!N580)</f>
        <v>-</v>
      </c>
      <c r="M577" s="139" t="str">
        <f>IF(SP_SUL!J580="","*",SP_SUL!J580)</f>
        <v>*</v>
      </c>
      <c r="N577" s="142" t="str">
        <f>IF(SP_SUL!K580="","*",SP_SUL!K580)</f>
        <v>*</v>
      </c>
      <c r="O577" s="142" t="str">
        <f>IF(SP_SUL!L580="","*",SP_SUL!L580)</f>
        <v>*</v>
      </c>
      <c r="P577" s="141" t="str">
        <f>IF(SP_SUL!O580="","*",SP_SUL!O580)</f>
        <v>*</v>
      </c>
      <c r="Q577" s="141" t="str">
        <f>IF(SP_SUL!P580="","*",SP_SUL!P580)</f>
        <v>*</v>
      </c>
      <c r="R577" s="143" t="str">
        <f>IF(SP_SUL!Q580="","*",CONCATENATE(SP_SUL!Q580," ",SP_SUL!R580))</f>
        <v>*</v>
      </c>
      <c r="S577" s="143" t="str">
        <f>IF(SP_SUL!V580="","*",SP_SUL!V580)</f>
        <v>*</v>
      </c>
      <c r="T577" s="143" t="str">
        <f>IF(SP_SUL!W580="","*",SP_SUL!W580)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*</v>
      </c>
      <c r="C578" s="144" t="str">
        <f>IF(SP_SUL!Z581="","*",SP_SUL!Z581)</f>
        <v>*</v>
      </c>
      <c r="D578" s="138" t="str">
        <f>IF(SP_SUL!S581="","*",SP_SUL!S581)</f>
        <v>-</v>
      </c>
      <c r="E578" s="138" t="str">
        <f>IF(SP_SUL!T581="","*",SP_SUL!T581)</f>
        <v>-</v>
      </c>
      <c r="F578" s="143" t="str">
        <f>IF(SP_SUL!B581="","*",SP_SUL!B581)</f>
        <v>*</v>
      </c>
      <c r="G578" s="143" t="str">
        <f>IF(SP_SUL!D581="","*",SP_SUL!D581)</f>
        <v>*</v>
      </c>
      <c r="H578" s="143" t="str">
        <f>IF(SP_SUL!F581="","*",SP_SUL!F581)</f>
        <v>*</v>
      </c>
      <c r="I578" s="143" t="str">
        <f>IF(SP_SUL!H581="","*",SP_SUL!H581)</f>
        <v>*</v>
      </c>
      <c r="J578" s="143" t="str">
        <f>IF(SP_SUL!I581="","*",SP_SUL!I581)</f>
        <v>*</v>
      </c>
      <c r="K578" s="138" t="str">
        <f>IF(SP_SUL!M581="","*",SP_SUL!M581)</f>
        <v>-</v>
      </c>
      <c r="L578" s="138" t="str">
        <f>IF(SP_SUL!N581="","*",SP_SUL!N581)</f>
        <v>-</v>
      </c>
      <c r="M578" s="139" t="str">
        <f>IF(SP_SUL!J581="","*",SP_SUL!J581)</f>
        <v>*</v>
      </c>
      <c r="N578" s="142" t="str">
        <f>IF(SP_SUL!K581="","*",SP_SUL!K581)</f>
        <v>*</v>
      </c>
      <c r="O578" s="142" t="str">
        <f>IF(SP_SUL!L581="","*",SP_SUL!L581)</f>
        <v>*</v>
      </c>
      <c r="P578" s="141" t="str">
        <f>IF(SP_SUL!O581="","*",SP_SUL!O581)</f>
        <v>*</v>
      </c>
      <c r="Q578" s="141" t="str">
        <f>IF(SP_SUL!P581="","*",SP_SUL!P581)</f>
        <v>*</v>
      </c>
      <c r="R578" s="143" t="str">
        <f>IF(SP_SUL!Q581="","*",CONCATENATE(SP_SUL!Q581," ",SP_SUL!R581))</f>
        <v>*</v>
      </c>
      <c r="S578" s="143" t="str">
        <f>IF(SP_SUL!V581="","*",SP_SUL!V581)</f>
        <v>*</v>
      </c>
      <c r="T578" s="143" t="str">
        <f>IF(SP_SUL!W581="","*",SP_SUL!W581)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*</v>
      </c>
      <c r="C579" s="144" t="str">
        <f>IF(SP_SUL!Z582="","*",SP_SUL!Z582)</f>
        <v>*</v>
      </c>
      <c r="D579" s="138" t="str">
        <f>IF(SP_SUL!S582="","*",SP_SUL!S582)</f>
        <v>-</v>
      </c>
      <c r="E579" s="138" t="str">
        <f>IF(SP_SUL!T582="","*",SP_SUL!T582)</f>
        <v>-</v>
      </c>
      <c r="F579" s="143" t="str">
        <f>IF(SP_SUL!B582="","*",SP_SUL!B582)</f>
        <v>*</v>
      </c>
      <c r="G579" s="143" t="str">
        <f>IF(SP_SUL!D582="","*",SP_SUL!D582)</f>
        <v>*</v>
      </c>
      <c r="H579" s="143" t="str">
        <f>IF(SP_SUL!F582="","*",SP_SUL!F582)</f>
        <v>*</v>
      </c>
      <c r="I579" s="143" t="str">
        <f>IF(SP_SUL!H582="","*",SP_SUL!H582)</f>
        <v>*</v>
      </c>
      <c r="J579" s="143" t="str">
        <f>IF(SP_SUL!I582="","*",SP_SUL!I582)</f>
        <v>*</v>
      </c>
      <c r="K579" s="138" t="str">
        <f>IF(SP_SUL!M582="","*",SP_SUL!M582)</f>
        <v>-</v>
      </c>
      <c r="L579" s="138" t="str">
        <f>IF(SP_SUL!N582="","*",SP_SUL!N582)</f>
        <v>-</v>
      </c>
      <c r="M579" s="139" t="str">
        <f>IF(SP_SUL!J582="","*",SP_SUL!J582)</f>
        <v>*</v>
      </c>
      <c r="N579" s="142" t="str">
        <f>IF(SP_SUL!K582="","*",SP_SUL!K582)</f>
        <v>*</v>
      </c>
      <c r="O579" s="142" t="str">
        <f>IF(SP_SUL!L582="","*",SP_SUL!L582)</f>
        <v>*</v>
      </c>
      <c r="P579" s="141" t="str">
        <f>IF(SP_SUL!O582="","*",SP_SUL!O582)</f>
        <v>*</v>
      </c>
      <c r="Q579" s="141" t="str">
        <f>IF(SP_SUL!P582="","*",SP_SUL!P582)</f>
        <v>*</v>
      </c>
      <c r="R579" s="143" t="str">
        <f>IF(SP_SUL!Q582="","*",CONCATENATE(SP_SUL!Q582," ",SP_SUL!R582))</f>
        <v>*</v>
      </c>
      <c r="S579" s="143" t="str">
        <f>IF(SP_SUL!V582="","*",SP_SUL!V582)</f>
        <v>*</v>
      </c>
      <c r="T579" s="143" t="str">
        <f>IF(SP_SUL!W582="","*",SP_SUL!W582)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*</v>
      </c>
      <c r="C580" s="144" t="str">
        <f>IF(SP_SUL!Z583="","*",SP_SUL!Z583)</f>
        <v>*</v>
      </c>
      <c r="D580" s="138" t="str">
        <f>IF(SP_SUL!S583="","*",SP_SUL!S583)</f>
        <v>-</v>
      </c>
      <c r="E580" s="138" t="str">
        <f>IF(SP_SUL!T583="","*",SP_SUL!T583)</f>
        <v>-</v>
      </c>
      <c r="F580" s="143" t="str">
        <f>IF(SP_SUL!B583="","*",SP_SUL!B583)</f>
        <v>*</v>
      </c>
      <c r="G580" s="143" t="str">
        <f>IF(SP_SUL!D583="","*",SP_SUL!D583)</f>
        <v>*</v>
      </c>
      <c r="H580" s="143" t="str">
        <f>IF(SP_SUL!F583="","*",SP_SUL!F583)</f>
        <v>*</v>
      </c>
      <c r="I580" s="143" t="str">
        <f>IF(SP_SUL!H583="","*",SP_SUL!H583)</f>
        <v>*</v>
      </c>
      <c r="J580" s="143" t="str">
        <f>IF(SP_SUL!I583="","*",SP_SUL!I583)</f>
        <v>*</v>
      </c>
      <c r="K580" s="138" t="str">
        <f>IF(SP_SUL!M583="","*",SP_SUL!M583)</f>
        <v>-</v>
      </c>
      <c r="L580" s="138" t="str">
        <f>IF(SP_SUL!N583="","*",SP_SUL!N583)</f>
        <v>-</v>
      </c>
      <c r="M580" s="139" t="str">
        <f>IF(SP_SUL!J583="","*",SP_SUL!J583)</f>
        <v>*</v>
      </c>
      <c r="N580" s="142" t="str">
        <f>IF(SP_SUL!K583="","*",SP_SUL!K583)</f>
        <v>*</v>
      </c>
      <c r="O580" s="142" t="str">
        <f>IF(SP_SUL!L583="","*",SP_SUL!L583)</f>
        <v>*</v>
      </c>
      <c r="P580" s="141" t="str">
        <f>IF(SP_SUL!O583="","*",SP_SUL!O583)</f>
        <v>*</v>
      </c>
      <c r="Q580" s="141" t="str">
        <f>IF(SP_SUL!P583="","*",SP_SUL!P583)</f>
        <v>*</v>
      </c>
      <c r="R580" s="143" t="str">
        <f>IF(SP_SUL!Q583="","*",CONCATENATE(SP_SUL!Q583," ",SP_SUL!R583))</f>
        <v>*</v>
      </c>
      <c r="S580" s="143" t="str">
        <f>IF(SP_SUL!V583="","*",SP_SUL!V583)</f>
        <v>*</v>
      </c>
      <c r="T580" s="143" t="str">
        <f>IF(SP_SUL!W583="","*",SP_SUL!W583)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*</v>
      </c>
      <c r="C581" s="144" t="str">
        <f>IF(SP_SUL!Z584="","*",SP_SUL!Z584)</f>
        <v>*</v>
      </c>
      <c r="D581" s="138" t="str">
        <f>IF(SP_SUL!S584="","*",SP_SUL!S584)</f>
        <v>-</v>
      </c>
      <c r="E581" s="138" t="str">
        <f>IF(SP_SUL!T584="","*",SP_SUL!T584)</f>
        <v>-</v>
      </c>
      <c r="F581" s="143" t="str">
        <f>IF(SP_SUL!B584="","*",SP_SUL!B584)</f>
        <v>*</v>
      </c>
      <c r="G581" s="143" t="str">
        <f>IF(SP_SUL!D584="","*",SP_SUL!D584)</f>
        <v>*</v>
      </c>
      <c r="H581" s="143" t="str">
        <f>IF(SP_SUL!F584="","*",SP_SUL!F584)</f>
        <v>*</v>
      </c>
      <c r="I581" s="143" t="str">
        <f>IF(SP_SUL!H584="","*",SP_SUL!H584)</f>
        <v>*</v>
      </c>
      <c r="J581" s="143" t="str">
        <f>IF(SP_SUL!I584="","*",SP_SUL!I584)</f>
        <v>*</v>
      </c>
      <c r="K581" s="138" t="str">
        <f>IF(SP_SUL!M584="","*",SP_SUL!M584)</f>
        <v>-</v>
      </c>
      <c r="L581" s="138" t="str">
        <f>IF(SP_SUL!N584="","*",SP_SUL!N584)</f>
        <v>-</v>
      </c>
      <c r="M581" s="139" t="str">
        <f>IF(SP_SUL!J584="","*",SP_SUL!J584)</f>
        <v>*</v>
      </c>
      <c r="N581" s="142" t="str">
        <f>IF(SP_SUL!K584="","*",SP_SUL!K584)</f>
        <v>*</v>
      </c>
      <c r="O581" s="142" t="str">
        <f>IF(SP_SUL!L584="","*",SP_SUL!L584)</f>
        <v>*</v>
      </c>
      <c r="P581" s="141" t="str">
        <f>IF(SP_SUL!O584="","*",SP_SUL!O584)</f>
        <v>*</v>
      </c>
      <c r="Q581" s="141" t="str">
        <f>IF(SP_SUL!P584="","*",SP_SUL!P584)</f>
        <v>*</v>
      </c>
      <c r="R581" s="143" t="str">
        <f>IF(SP_SUL!Q584="","*",CONCATENATE(SP_SUL!Q584," ",SP_SUL!R584))</f>
        <v>*</v>
      </c>
      <c r="S581" s="143" t="str">
        <f>IF(SP_SUL!V584="","*",SP_SUL!V584)</f>
        <v>*</v>
      </c>
      <c r="T581" s="143" t="str">
        <f>IF(SP_SUL!W584="","*",SP_SUL!W584)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*</v>
      </c>
      <c r="C583" s="144" t="str">
        <f>IF(SP_SUL!Z586="","*",SP_SUL!Z586)</f>
        <v>*</v>
      </c>
      <c r="D583" s="138" t="str">
        <f>IF(SP_SUL!S586="","*",SP_SUL!S586)</f>
        <v>-</v>
      </c>
      <c r="E583" s="138" t="str">
        <f>IF(SP_SUL!T586="","*",SP_SUL!T586)</f>
        <v>-</v>
      </c>
      <c r="F583" s="143" t="str">
        <f>IF(SP_SUL!B586="","*",SP_SUL!B586)</f>
        <v>*</v>
      </c>
      <c r="G583" s="143" t="str">
        <f>IF(SP_SUL!D586="","*",SP_SUL!D586)</f>
        <v>*</v>
      </c>
      <c r="H583" s="143" t="str">
        <f>IF(SP_SUL!F586="","*",SP_SUL!F586)</f>
        <v>*</v>
      </c>
      <c r="I583" s="143" t="str">
        <f>IF(SP_SUL!H586="","*",SP_SUL!H586)</f>
        <v>*</v>
      </c>
      <c r="J583" s="143" t="str">
        <f>IF(SP_SUL!I586="","*",SP_SUL!I586)</f>
        <v>*</v>
      </c>
      <c r="K583" s="138" t="str">
        <f>IF(SP_SUL!M586="","*",SP_SUL!M586)</f>
        <v>-</v>
      </c>
      <c r="L583" s="138" t="str">
        <f>IF(SP_SUL!N586="","*",SP_SUL!N586)</f>
        <v>-</v>
      </c>
      <c r="M583" s="139" t="str">
        <f>IF(SP_SUL!J586="","*",SP_SUL!J586)</f>
        <v>*</v>
      </c>
      <c r="N583" s="142" t="str">
        <f>IF(SP_SUL!K586="","*",SP_SUL!K586)</f>
        <v>*</v>
      </c>
      <c r="O583" s="142" t="str">
        <f>IF(SP_SUL!L586="","*",SP_SUL!L586)</f>
        <v>*</v>
      </c>
      <c r="P583" s="141" t="str">
        <f>IF(SP_SUL!O586="","*",SP_SUL!O586)</f>
        <v>*</v>
      </c>
      <c r="Q583" s="141" t="str">
        <f>IF(SP_SUL!P586="","*",SP_SUL!P586)</f>
        <v>*</v>
      </c>
      <c r="R583" s="143" t="str">
        <f>IF(SP_SUL!Q586="","*",CONCATENATE(SP_SUL!Q586," ",SP_SUL!R586))</f>
        <v>*</v>
      </c>
      <c r="S583" s="143" t="str">
        <f>IF(SP_SUL!V586="","*",SP_SUL!V586)</f>
        <v>*</v>
      </c>
      <c r="T583" s="143" t="str">
        <f>IF(SP_SUL!W586="","*",SP_SUL!W586)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*</v>
      </c>
      <c r="C584" s="144" t="str">
        <f>IF(SP_SUL!Z587="","*",SP_SUL!Z587)</f>
        <v>*</v>
      </c>
      <c r="D584" s="138" t="str">
        <f>IF(SP_SUL!S587="","*",SP_SUL!S587)</f>
        <v>-</v>
      </c>
      <c r="E584" s="138" t="str">
        <f>IF(SP_SUL!T587="","*",SP_SUL!T587)</f>
        <v>-</v>
      </c>
      <c r="F584" s="143" t="str">
        <f>IF(SP_SUL!B587="","*",SP_SUL!B587)</f>
        <v>*</v>
      </c>
      <c r="G584" s="143" t="str">
        <f>IF(SP_SUL!D587="","*",SP_SUL!D587)</f>
        <v>*</v>
      </c>
      <c r="H584" s="143" t="str">
        <f>IF(SP_SUL!F587="","*",SP_SUL!F587)</f>
        <v>*</v>
      </c>
      <c r="I584" s="143" t="str">
        <f>IF(SP_SUL!H587="","*",SP_SUL!H587)</f>
        <v>*</v>
      </c>
      <c r="J584" s="143" t="str">
        <f>IF(SP_SUL!I587="","*",SP_SUL!I587)</f>
        <v>*</v>
      </c>
      <c r="K584" s="138" t="str">
        <f>IF(SP_SUL!M587="","*",SP_SUL!M587)</f>
        <v>-</v>
      </c>
      <c r="L584" s="138" t="str">
        <f>IF(SP_SUL!N587="","*",SP_SUL!N587)</f>
        <v>-</v>
      </c>
      <c r="M584" s="139" t="str">
        <f>IF(SP_SUL!J587="","*",SP_SUL!J587)</f>
        <v>*</v>
      </c>
      <c r="N584" s="142" t="str">
        <f>IF(SP_SUL!K587="","*",SP_SUL!K587)</f>
        <v>*</v>
      </c>
      <c r="O584" s="142" t="str">
        <f>IF(SP_SUL!L587="","*",SP_SUL!L587)</f>
        <v>*</v>
      </c>
      <c r="P584" s="141" t="str">
        <f>IF(SP_SUL!O587="","*",SP_SUL!O587)</f>
        <v>*</v>
      </c>
      <c r="Q584" s="141" t="str">
        <f>IF(SP_SUL!P587="","*",SP_SUL!P587)</f>
        <v>*</v>
      </c>
      <c r="R584" s="143" t="str">
        <f>IF(SP_SUL!Q587="","*",CONCATENATE(SP_SUL!Q587," ",SP_SUL!R587))</f>
        <v>*</v>
      </c>
      <c r="S584" s="143" t="str">
        <f>IF(SP_SUL!V587="","*",SP_SUL!V587)</f>
        <v>*</v>
      </c>
      <c r="T584" s="143" t="str">
        <f>IF(SP_SUL!W587="","*",SP_SUL!W587)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*</v>
      </c>
      <c r="C585" s="144" t="str">
        <f>IF(SP_SUL!Z588="","*",SP_SUL!Z588)</f>
        <v>*</v>
      </c>
      <c r="D585" s="138" t="str">
        <f>IF(SP_SUL!S588="","*",SP_SUL!S588)</f>
        <v>-</v>
      </c>
      <c r="E585" s="138" t="str">
        <f>IF(SP_SUL!T588="","*",SP_SUL!T588)</f>
        <v>-</v>
      </c>
      <c r="F585" s="143" t="str">
        <f>IF(SP_SUL!B588="","*",SP_SUL!B588)</f>
        <v>*</v>
      </c>
      <c r="G585" s="143" t="str">
        <f>IF(SP_SUL!D588="","*",SP_SUL!D588)</f>
        <v>*</v>
      </c>
      <c r="H585" s="143" t="str">
        <f>IF(SP_SUL!F588="","*",SP_SUL!F588)</f>
        <v>*</v>
      </c>
      <c r="I585" s="143" t="str">
        <f>IF(SP_SUL!H588="","*",SP_SUL!H588)</f>
        <v>*</v>
      </c>
      <c r="J585" s="143" t="str">
        <f>IF(SP_SUL!I588="","*",SP_SUL!I588)</f>
        <v>*</v>
      </c>
      <c r="K585" s="138" t="str">
        <f>IF(SP_SUL!M588="","*",SP_SUL!M588)</f>
        <v>-</v>
      </c>
      <c r="L585" s="138" t="str">
        <f>IF(SP_SUL!N588="","*",SP_SUL!N588)</f>
        <v>-</v>
      </c>
      <c r="M585" s="139" t="str">
        <f>IF(SP_SUL!J588="","*",SP_SUL!J588)</f>
        <v>*</v>
      </c>
      <c r="N585" s="142" t="str">
        <f>IF(SP_SUL!K588="","*",SP_SUL!K588)</f>
        <v>*</v>
      </c>
      <c r="O585" s="142" t="str">
        <f>IF(SP_SUL!L588="","*",SP_SUL!L588)</f>
        <v>*</v>
      </c>
      <c r="P585" s="141" t="str">
        <f>IF(SP_SUL!O588="","*",SP_SUL!O588)</f>
        <v>*</v>
      </c>
      <c r="Q585" s="141" t="str">
        <f>IF(SP_SUL!P588="","*",SP_SUL!P588)</f>
        <v>*</v>
      </c>
      <c r="R585" s="143" t="str">
        <f>IF(SP_SUL!Q588="","*",CONCATENATE(SP_SUL!Q588," ",SP_SUL!R588))</f>
        <v>*</v>
      </c>
      <c r="S585" s="143" t="str">
        <f>IF(SP_SUL!V588="","*",SP_SUL!V588)</f>
        <v>*</v>
      </c>
      <c r="T585" s="143" t="str">
        <f>IF(SP_SUL!W588="","*",SP_SUL!W588)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*</v>
      </c>
      <c r="C587" s="144" t="str">
        <f>IF(SP_SUL!Z590="","*",SP_SUL!Z590)</f>
        <v>*</v>
      </c>
      <c r="D587" s="138" t="str">
        <f>IF(SP_SUL!S590="","*",SP_SUL!S590)</f>
        <v>-</v>
      </c>
      <c r="E587" s="138" t="str">
        <f>IF(SP_SUL!T590="","*",SP_SUL!T590)</f>
        <v>-</v>
      </c>
      <c r="F587" s="143" t="str">
        <f>IF(SP_SUL!B590="","*",SP_SUL!B590)</f>
        <v>*</v>
      </c>
      <c r="G587" s="143" t="str">
        <f>IF(SP_SUL!D590="","*",SP_SUL!D590)</f>
        <v>*</v>
      </c>
      <c r="H587" s="143" t="str">
        <f>IF(SP_SUL!F590="","*",SP_SUL!F590)</f>
        <v>*</v>
      </c>
      <c r="I587" s="143" t="str">
        <f>IF(SP_SUL!H590="","*",SP_SUL!H590)</f>
        <v>*</v>
      </c>
      <c r="J587" s="143" t="str">
        <f>IF(SP_SUL!I590="","*",SP_SUL!I590)</f>
        <v>*</v>
      </c>
      <c r="K587" s="138" t="str">
        <f>IF(SP_SUL!M590="","*",SP_SUL!M590)</f>
        <v>-</v>
      </c>
      <c r="L587" s="138" t="str">
        <f>IF(SP_SUL!N590="","*",SP_SUL!N590)</f>
        <v>-</v>
      </c>
      <c r="M587" s="139" t="str">
        <f>IF(SP_SUL!J590="","*",SP_SUL!J590)</f>
        <v>*</v>
      </c>
      <c r="N587" s="142" t="str">
        <f>IF(SP_SUL!K590="","*",SP_SUL!K590)</f>
        <v>*</v>
      </c>
      <c r="O587" s="142" t="str">
        <f>IF(SP_SUL!L590="","*",SP_SUL!L590)</f>
        <v>*</v>
      </c>
      <c r="P587" s="141" t="str">
        <f>IF(SP_SUL!O590="","*",SP_SUL!O590)</f>
        <v>*</v>
      </c>
      <c r="Q587" s="141" t="str">
        <f>IF(SP_SUL!P590="","*",SP_SUL!P590)</f>
        <v>*</v>
      </c>
      <c r="R587" s="143" t="str">
        <f>IF(SP_SUL!Q590="","*",CONCATENATE(SP_SUL!Q590," ",SP_SUL!R590))</f>
        <v>*</v>
      </c>
      <c r="S587" s="143" t="str">
        <f>IF(SP_SUL!V590="","*",SP_SUL!V590)</f>
        <v>*</v>
      </c>
      <c r="T587" s="143" t="str">
        <f>IF(SP_SUL!W590="","*",SP_SUL!W590)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*</v>
      </c>
      <c r="C588" s="144" t="str">
        <f>IF(SP_SUL!Z591="","*",SP_SUL!Z591)</f>
        <v>*</v>
      </c>
      <c r="D588" s="138" t="str">
        <f>IF(SP_SUL!S591="","*",SP_SUL!S591)</f>
        <v>-</v>
      </c>
      <c r="E588" s="138" t="str">
        <f>IF(SP_SUL!T591="","*",SP_SUL!T591)</f>
        <v>-</v>
      </c>
      <c r="F588" s="143" t="str">
        <f>IF(SP_SUL!B591="","*",SP_SUL!B591)</f>
        <v>*</v>
      </c>
      <c r="G588" s="143" t="str">
        <f>IF(SP_SUL!D591="","*",SP_SUL!D591)</f>
        <v>*</v>
      </c>
      <c r="H588" s="143" t="str">
        <f>IF(SP_SUL!F591="","*",SP_SUL!F591)</f>
        <v>*</v>
      </c>
      <c r="I588" s="143" t="str">
        <f>IF(SP_SUL!H591="","*",SP_SUL!H591)</f>
        <v>*</v>
      </c>
      <c r="J588" s="143" t="str">
        <f>IF(SP_SUL!I591="","*",SP_SUL!I591)</f>
        <v>*</v>
      </c>
      <c r="K588" s="138" t="str">
        <f>IF(SP_SUL!M591="","*",SP_SUL!M591)</f>
        <v>-</v>
      </c>
      <c r="L588" s="138" t="str">
        <f>IF(SP_SUL!N591="","*",SP_SUL!N591)</f>
        <v>-</v>
      </c>
      <c r="M588" s="139" t="str">
        <f>IF(SP_SUL!J591="","*",SP_SUL!J591)</f>
        <v>*</v>
      </c>
      <c r="N588" s="142" t="str">
        <f>IF(SP_SUL!K591="","*",SP_SUL!K591)</f>
        <v>*</v>
      </c>
      <c r="O588" s="142" t="str">
        <f>IF(SP_SUL!L591="","*",SP_SUL!L591)</f>
        <v>*</v>
      </c>
      <c r="P588" s="141" t="str">
        <f>IF(SP_SUL!O591="","*",SP_SUL!O591)</f>
        <v>*</v>
      </c>
      <c r="Q588" s="141" t="str">
        <f>IF(SP_SUL!P591="","*",SP_SUL!P591)</f>
        <v>*</v>
      </c>
      <c r="R588" s="143" t="str">
        <f>IF(SP_SUL!Q591="","*",CONCATENATE(SP_SUL!Q591," ",SP_SUL!R591))</f>
        <v>*</v>
      </c>
      <c r="S588" s="143" t="str">
        <f>IF(SP_SUL!V591="","*",SP_SUL!V591)</f>
        <v>*</v>
      </c>
      <c r="T588" s="143" t="str">
        <f>IF(SP_SUL!W591="","*",SP_SUL!W591)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*</v>
      </c>
      <c r="C589" s="144" t="str">
        <f>IF(SP_SUL!Z592="","*",SP_SUL!Z592)</f>
        <v>*</v>
      </c>
      <c r="D589" s="138" t="str">
        <f>IF(SP_SUL!S592="","*",SP_SUL!S592)</f>
        <v>-</v>
      </c>
      <c r="E589" s="138" t="str">
        <f>IF(SP_SUL!T592="","*",SP_SUL!T592)</f>
        <v>-</v>
      </c>
      <c r="F589" s="143" t="str">
        <f>IF(SP_SUL!B592="","*",SP_SUL!B592)</f>
        <v>*</v>
      </c>
      <c r="G589" s="143" t="str">
        <f>IF(SP_SUL!D592="","*",SP_SUL!D592)</f>
        <v>*</v>
      </c>
      <c r="H589" s="143" t="str">
        <f>IF(SP_SUL!F592="","*",SP_SUL!F592)</f>
        <v>*</v>
      </c>
      <c r="I589" s="143" t="str">
        <f>IF(SP_SUL!H592="","*",SP_SUL!H592)</f>
        <v>*</v>
      </c>
      <c r="J589" s="143" t="str">
        <f>IF(SP_SUL!I592="","*",SP_SUL!I592)</f>
        <v>*</v>
      </c>
      <c r="K589" s="138" t="str">
        <f>IF(SP_SUL!M592="","*",SP_SUL!M592)</f>
        <v>-</v>
      </c>
      <c r="L589" s="138" t="str">
        <f>IF(SP_SUL!N592="","*",SP_SUL!N592)</f>
        <v>-</v>
      </c>
      <c r="M589" s="139" t="str">
        <f>IF(SP_SUL!J592="","*",SP_SUL!J592)</f>
        <v>*</v>
      </c>
      <c r="N589" s="142" t="str">
        <f>IF(SP_SUL!K592="","*",SP_SUL!K592)</f>
        <v>*</v>
      </c>
      <c r="O589" s="142" t="str">
        <f>IF(SP_SUL!L592="","*",SP_SUL!L592)</f>
        <v>*</v>
      </c>
      <c r="P589" s="141" t="str">
        <f>IF(SP_SUL!O592="","*",SP_SUL!O592)</f>
        <v>*</v>
      </c>
      <c r="Q589" s="141" t="str">
        <f>IF(SP_SUL!P592="","*",SP_SUL!P592)</f>
        <v>*</v>
      </c>
      <c r="R589" s="143" t="str">
        <f>IF(SP_SUL!Q592="","*",CONCATENATE(SP_SUL!Q592," ",SP_SUL!R592))</f>
        <v>*</v>
      </c>
      <c r="S589" s="143" t="str">
        <f>IF(SP_SUL!V592="","*",SP_SUL!V592)</f>
        <v>*</v>
      </c>
      <c r="T589" s="143" t="str">
        <f>IF(SP_SUL!W592="","*",SP_SUL!W592)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*</v>
      </c>
      <c r="C591" s="144" t="str">
        <f>IF(SP_SUL!Z594="","*",SP_SUL!Z594)</f>
        <v>*</v>
      </c>
      <c r="D591" s="138" t="str">
        <f>IF(SP_SUL!S594="","*",SP_SUL!S594)</f>
        <v>-</v>
      </c>
      <c r="E591" s="138" t="str">
        <f>IF(SP_SUL!T594="","*",SP_SUL!T594)</f>
        <v>-</v>
      </c>
      <c r="F591" s="143" t="str">
        <f>IF(SP_SUL!B594="","*",SP_SUL!B594)</f>
        <v>*</v>
      </c>
      <c r="G591" s="143" t="str">
        <f>IF(SP_SUL!D594="","*",SP_SUL!D594)</f>
        <v>*</v>
      </c>
      <c r="H591" s="143" t="str">
        <f>IF(SP_SUL!F594="","*",SP_SUL!F594)</f>
        <v>*</v>
      </c>
      <c r="I591" s="143" t="str">
        <f>IF(SP_SUL!H594="","*",SP_SUL!H594)</f>
        <v>*</v>
      </c>
      <c r="J591" s="143" t="str">
        <f>IF(SP_SUL!I594="","*",SP_SUL!I594)</f>
        <v>*</v>
      </c>
      <c r="K591" s="138" t="str">
        <f>IF(SP_SUL!M594="","*",SP_SUL!M594)</f>
        <v>-</v>
      </c>
      <c r="L591" s="138" t="str">
        <f>IF(SP_SUL!N594="","*",SP_SUL!N594)</f>
        <v>-</v>
      </c>
      <c r="M591" s="139" t="str">
        <f>IF(SP_SUL!J594="","*",SP_SUL!J594)</f>
        <v>*</v>
      </c>
      <c r="N591" s="142" t="str">
        <f>IF(SP_SUL!K594="","*",SP_SUL!K594)</f>
        <v>*</v>
      </c>
      <c r="O591" s="142" t="str">
        <f>IF(SP_SUL!L594="","*",SP_SUL!L594)</f>
        <v>*</v>
      </c>
      <c r="P591" s="141" t="str">
        <f>IF(SP_SUL!O594="","*",SP_SUL!O594)</f>
        <v>*</v>
      </c>
      <c r="Q591" s="141" t="str">
        <f>IF(SP_SUL!P594="","*",SP_SUL!P594)</f>
        <v>*</v>
      </c>
      <c r="R591" s="143" t="str">
        <f>IF(SP_SUL!Q594="","*",CONCATENATE(SP_SUL!Q594," ",SP_SUL!R594))</f>
        <v>*</v>
      </c>
      <c r="S591" s="143" t="str">
        <f>IF(SP_SUL!V594="","*",SP_SUL!V594)</f>
        <v>*</v>
      </c>
      <c r="T591" s="143" t="str">
        <f>IF(SP_SUL!W594="","*",SP_SUL!W594)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*</v>
      </c>
      <c r="C592" s="144" t="str">
        <f>IF(SP_SUL!Z595="","*",SP_SUL!Z595)</f>
        <v>*</v>
      </c>
      <c r="D592" s="138" t="str">
        <f>IF(SP_SUL!S595="","*",SP_SUL!S595)</f>
        <v>-</v>
      </c>
      <c r="E592" s="138" t="str">
        <f>IF(SP_SUL!T595="","*",SP_SUL!T595)</f>
        <v>-</v>
      </c>
      <c r="F592" s="143" t="str">
        <f>IF(SP_SUL!B595="","*",SP_SUL!B595)</f>
        <v>*</v>
      </c>
      <c r="G592" s="143" t="str">
        <f>IF(SP_SUL!D595="","*",SP_SUL!D595)</f>
        <v>*</v>
      </c>
      <c r="H592" s="143" t="str">
        <f>IF(SP_SUL!F595="","*",SP_SUL!F595)</f>
        <v>*</v>
      </c>
      <c r="I592" s="143" t="str">
        <f>IF(SP_SUL!H595="","*",SP_SUL!H595)</f>
        <v>*</v>
      </c>
      <c r="J592" s="143" t="str">
        <f>IF(SP_SUL!I595="","*",SP_SUL!I595)</f>
        <v>*</v>
      </c>
      <c r="K592" s="138" t="str">
        <f>IF(SP_SUL!M595="","*",SP_SUL!M595)</f>
        <v>-</v>
      </c>
      <c r="L592" s="138" t="str">
        <f>IF(SP_SUL!N595="","*",SP_SUL!N595)</f>
        <v>-</v>
      </c>
      <c r="M592" s="139" t="str">
        <f>IF(SP_SUL!J595="","*",SP_SUL!J595)</f>
        <v>*</v>
      </c>
      <c r="N592" s="142" t="str">
        <f>IF(SP_SUL!K595="","*",SP_SUL!K595)</f>
        <v>*</v>
      </c>
      <c r="O592" s="142" t="str">
        <f>IF(SP_SUL!L595="","*",SP_SUL!L595)</f>
        <v>*</v>
      </c>
      <c r="P592" s="141" t="str">
        <f>IF(SP_SUL!O595="","*",SP_SUL!O595)</f>
        <v>*</v>
      </c>
      <c r="Q592" s="141" t="str">
        <f>IF(SP_SUL!P595="","*",SP_SUL!P595)</f>
        <v>*</v>
      </c>
      <c r="R592" s="143" t="str">
        <f>IF(SP_SUL!Q595="","*",CONCATENATE(SP_SUL!Q595," ",SP_SUL!R595))</f>
        <v>*</v>
      </c>
      <c r="S592" s="143" t="str">
        <f>IF(SP_SUL!V595="","*",SP_SUL!V595)</f>
        <v>*</v>
      </c>
      <c r="T592" s="143" t="str">
        <f>IF(SP_SUL!W595="","*",SP_SUL!W595)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*</v>
      </c>
      <c r="C593" s="144" t="str">
        <f>IF(SP_SUL!Z596="","*",SP_SUL!Z596)</f>
        <v>*</v>
      </c>
      <c r="D593" s="138" t="str">
        <f>IF(SP_SUL!S596="","*",SP_SUL!S596)</f>
        <v>-</v>
      </c>
      <c r="E593" s="138" t="str">
        <f>IF(SP_SUL!T596="","*",SP_SUL!T596)</f>
        <v>-</v>
      </c>
      <c r="F593" s="143" t="str">
        <f>IF(SP_SUL!B596="","*",SP_SUL!B596)</f>
        <v>*</v>
      </c>
      <c r="G593" s="143" t="str">
        <f>IF(SP_SUL!D596="","*",SP_SUL!D596)</f>
        <v>*</v>
      </c>
      <c r="H593" s="143" t="str">
        <f>IF(SP_SUL!F596="","*",SP_SUL!F596)</f>
        <v>*</v>
      </c>
      <c r="I593" s="143" t="str">
        <f>IF(SP_SUL!H596="","*",SP_SUL!H596)</f>
        <v>*</v>
      </c>
      <c r="J593" s="143" t="str">
        <f>IF(SP_SUL!I596="","*",SP_SUL!I596)</f>
        <v>*</v>
      </c>
      <c r="K593" s="138" t="str">
        <f>IF(SP_SUL!M596="","*",SP_SUL!M596)</f>
        <v>-</v>
      </c>
      <c r="L593" s="138" t="str">
        <f>IF(SP_SUL!N596="","*",SP_SUL!N596)</f>
        <v>-</v>
      </c>
      <c r="M593" s="139" t="str">
        <f>IF(SP_SUL!J596="","*",SP_SUL!J596)</f>
        <v>*</v>
      </c>
      <c r="N593" s="142" t="str">
        <f>IF(SP_SUL!K596="","*",SP_SUL!K596)</f>
        <v>*</v>
      </c>
      <c r="O593" s="142" t="str">
        <f>IF(SP_SUL!L596="","*",SP_SUL!L596)</f>
        <v>*</v>
      </c>
      <c r="P593" s="141" t="str">
        <f>IF(SP_SUL!O596="","*",SP_SUL!O596)</f>
        <v>*</v>
      </c>
      <c r="Q593" s="141" t="str">
        <f>IF(SP_SUL!P596="","*",SP_SUL!P596)</f>
        <v>*</v>
      </c>
      <c r="R593" s="143" t="str">
        <f>IF(SP_SUL!Q596="","*",CONCATENATE(SP_SUL!Q596," ",SP_SUL!R596))</f>
        <v>*</v>
      </c>
      <c r="S593" s="143" t="str">
        <f>IF(SP_SUL!V596="","*",SP_SUL!V596)</f>
        <v>*</v>
      </c>
      <c r="T593" s="143" t="str">
        <f>IF(SP_SUL!W596="","*",SP_SUL!W596)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*</v>
      </c>
      <c r="C594" s="144" t="str">
        <f>IF(SP_SUL!Z597="","*",SP_SUL!Z597)</f>
        <v>*</v>
      </c>
      <c r="D594" s="138" t="str">
        <f>IF(SP_SUL!S597="","*",SP_SUL!S597)</f>
        <v>-</v>
      </c>
      <c r="E594" s="138" t="str">
        <f>IF(SP_SUL!T597="","*",SP_SUL!T597)</f>
        <v>-</v>
      </c>
      <c r="F594" s="143" t="str">
        <f>IF(SP_SUL!B597="","*",SP_SUL!B597)</f>
        <v>*</v>
      </c>
      <c r="G594" s="143" t="str">
        <f>IF(SP_SUL!D597="","*",SP_SUL!D597)</f>
        <v>*</v>
      </c>
      <c r="H594" s="143" t="str">
        <f>IF(SP_SUL!F597="","*",SP_SUL!F597)</f>
        <v>*</v>
      </c>
      <c r="I594" s="143" t="str">
        <f>IF(SP_SUL!H597="","*",SP_SUL!H597)</f>
        <v>*</v>
      </c>
      <c r="J594" s="143" t="str">
        <f>IF(SP_SUL!I597="","*",SP_SUL!I597)</f>
        <v>*</v>
      </c>
      <c r="K594" s="138" t="str">
        <f>IF(SP_SUL!M597="","*",SP_SUL!M597)</f>
        <v>-</v>
      </c>
      <c r="L594" s="138" t="str">
        <f>IF(SP_SUL!N597="","*",SP_SUL!N597)</f>
        <v>-</v>
      </c>
      <c r="M594" s="139" t="str">
        <f>IF(SP_SUL!J597="","*",SP_SUL!J597)</f>
        <v>*</v>
      </c>
      <c r="N594" s="142" t="str">
        <f>IF(SP_SUL!K597="","*",SP_SUL!K597)</f>
        <v>*</v>
      </c>
      <c r="O594" s="142" t="str">
        <f>IF(SP_SUL!L597="","*",SP_SUL!L597)</f>
        <v>*</v>
      </c>
      <c r="P594" s="141" t="str">
        <f>IF(SP_SUL!O597="","*",SP_SUL!O597)</f>
        <v>*</v>
      </c>
      <c r="Q594" s="141" t="str">
        <f>IF(SP_SUL!P597="","*",SP_SUL!P597)</f>
        <v>*</v>
      </c>
      <c r="R594" s="143" t="str">
        <f>IF(SP_SUL!Q597="","*",CONCATENATE(SP_SUL!Q597," ",SP_SUL!R597))</f>
        <v>*</v>
      </c>
      <c r="S594" s="143" t="str">
        <f>IF(SP_SUL!V597="","*",SP_SUL!V597)</f>
        <v>*</v>
      </c>
      <c r="T594" s="143" t="str">
        <f>IF(SP_SUL!W597="","*",SP_SUL!W597)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*</v>
      </c>
      <c r="C595" s="144" t="str">
        <f>IF(SP_SUL!Z598="","*",SP_SUL!Z598)</f>
        <v>*</v>
      </c>
      <c r="D595" s="138" t="str">
        <f>IF(SP_SUL!S598="","*",SP_SUL!S598)</f>
        <v>-</v>
      </c>
      <c r="E595" s="138" t="str">
        <f>IF(SP_SUL!T598="","*",SP_SUL!T598)</f>
        <v>-</v>
      </c>
      <c r="F595" s="143" t="str">
        <f>IF(SP_SUL!B598="","*",SP_SUL!B598)</f>
        <v>*</v>
      </c>
      <c r="G595" s="143" t="str">
        <f>IF(SP_SUL!D598="","*",SP_SUL!D598)</f>
        <v>*</v>
      </c>
      <c r="H595" s="143" t="str">
        <f>IF(SP_SUL!F598="","*",SP_SUL!F598)</f>
        <v>*</v>
      </c>
      <c r="I595" s="143" t="str">
        <f>IF(SP_SUL!H598="","*",SP_SUL!H598)</f>
        <v>*</v>
      </c>
      <c r="J595" s="143" t="str">
        <f>IF(SP_SUL!I598="","*",SP_SUL!I598)</f>
        <v>*</v>
      </c>
      <c r="K595" s="138" t="str">
        <f>IF(SP_SUL!M598="","*",SP_SUL!M598)</f>
        <v>-</v>
      </c>
      <c r="L595" s="138" t="str">
        <f>IF(SP_SUL!N598="","*",SP_SUL!N598)</f>
        <v>-</v>
      </c>
      <c r="M595" s="139" t="str">
        <f>IF(SP_SUL!J598="","*",SP_SUL!J598)</f>
        <v>*</v>
      </c>
      <c r="N595" s="142" t="str">
        <f>IF(SP_SUL!K598="","*",SP_SUL!K598)</f>
        <v>*</v>
      </c>
      <c r="O595" s="142" t="str">
        <f>IF(SP_SUL!L598="","*",SP_SUL!L598)</f>
        <v>*</v>
      </c>
      <c r="P595" s="141" t="str">
        <f>IF(SP_SUL!O598="","*",SP_SUL!O598)</f>
        <v>*</v>
      </c>
      <c r="Q595" s="141" t="str">
        <f>IF(SP_SUL!P598="","*",SP_SUL!P598)</f>
        <v>*</v>
      </c>
      <c r="R595" s="143" t="str">
        <f>IF(SP_SUL!Q598="","*",CONCATENATE(SP_SUL!Q598," ",SP_SUL!R598))</f>
        <v>*</v>
      </c>
      <c r="S595" s="143" t="str">
        <f>IF(SP_SUL!V598="","*",SP_SUL!V598)</f>
        <v>*</v>
      </c>
      <c r="T595" s="143" t="str">
        <f>IF(SP_SUL!W598="","*",SP_SUL!W598)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0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1781</v>
      </c>
      <c r="C2" s="120" t="s">
        <v>1782</v>
      </c>
      <c r="D2" s="75" t="s">
        <v>982</v>
      </c>
      <c r="E2" s="75" t="s">
        <v>1783</v>
      </c>
      <c r="F2" s="98" t="s">
        <v>1784</v>
      </c>
      <c r="G2" s="75" t="s">
        <v>1785</v>
      </c>
      <c r="H2" s="75" t="s">
        <v>1786</v>
      </c>
      <c r="I2" s="75" t="s">
        <v>1787</v>
      </c>
      <c r="J2" s="75" t="s">
        <v>1788</v>
      </c>
      <c r="K2" s="77" t="s">
        <v>1789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*</v>
      </c>
      <c r="C538" s="94" t="str">
        <f>IF(SP_SUL!B542="","*",SP_SUL!B542)</f>
        <v>*</v>
      </c>
      <c r="D538" s="93" t="str">
        <f>IF(SP_SUL!D542="","*",SP_SUL!D542)</f>
        <v>*</v>
      </c>
      <c r="E538" s="93" t="str">
        <f>IF(SP_SUL!H542="","*",SP_SUL!H542)</f>
        <v>*</v>
      </c>
      <c r="F538" s="99" t="str">
        <f>IF(SP_SUL!M542="","*",SP_SUL!M542)</f>
        <v>-</v>
      </c>
      <c r="G538" s="94" t="str">
        <f>IF(SP_SUL!I542="","*",SP_SUL!I542)</f>
        <v>*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*</v>
      </c>
      <c r="K538" s="96" t="str">
        <f>IF(SP_SUL!AD542="","*",SP_SUL!AD542)</f>
        <v>*</v>
      </c>
    </row>
    <row r="539" spans="2:11" hidden="1">
      <c r="B539" s="93" t="str">
        <f>IF(SP_SUL!Y543="","*",SP_SUL!Y543)</f>
        <v>*</v>
      </c>
      <c r="C539" s="94" t="str">
        <f>IF(SP_SUL!B543="","*",SP_SUL!B543)</f>
        <v>*</v>
      </c>
      <c r="D539" s="93" t="str">
        <f>IF(SP_SUL!D543="","*",SP_SUL!D543)</f>
        <v>*</v>
      </c>
      <c r="E539" s="93" t="str">
        <f>IF(SP_SUL!H543="","*",SP_SUL!H543)</f>
        <v>*</v>
      </c>
      <c r="F539" s="99" t="str">
        <f>IF(SP_SUL!M543="","*",SP_SUL!M543)</f>
        <v>-</v>
      </c>
      <c r="G539" s="94" t="str">
        <f>IF(SP_SUL!I543="","*",SP_SUL!I543)</f>
        <v>*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*</v>
      </c>
      <c r="K539" s="96" t="str">
        <f>IF(SP_SUL!AD543="","*",SP_SUL!AD543)</f>
        <v>*</v>
      </c>
    </row>
    <row r="540" spans="2:11" hidden="1">
      <c r="B540" s="93" t="str">
        <f>IF(SP_SUL!Y544="","*",SP_SUL!Y544)</f>
        <v>*</v>
      </c>
      <c r="C540" s="94" t="str">
        <f>IF(SP_SUL!B544="","*",SP_SUL!B544)</f>
        <v>*</v>
      </c>
      <c r="D540" s="93" t="str">
        <f>IF(SP_SUL!D544="","*",SP_SUL!D544)</f>
        <v>*</v>
      </c>
      <c r="E540" s="93" t="str">
        <f>IF(SP_SUL!H544="","*",SP_SUL!H544)</f>
        <v>*</v>
      </c>
      <c r="F540" s="99" t="str">
        <f>IF(SP_SUL!M544="","*",SP_SUL!M544)</f>
        <v>-</v>
      </c>
      <c r="G540" s="94" t="str">
        <f>IF(SP_SUL!I544="","*",SP_SUL!I544)</f>
        <v>*</v>
      </c>
      <c r="H540" s="94" t="str">
        <f>IF(SP_SUL!AB544="","*",SP_SUL!AB544)</f>
        <v>*</v>
      </c>
      <c r="I540" s="94" t="str">
        <f>IF(SP_SUL!AC544="","*",SP_SUL!AC544)</f>
        <v>*</v>
      </c>
      <c r="J540" s="95" t="str">
        <f>IF(SP_SUL!AA544="","*",SP_SUL!AA544)</f>
        <v>*</v>
      </c>
      <c r="K540" s="96" t="str">
        <f>IF(SP_SUL!AD544="","*",SP_SUL!AD544)</f>
        <v>*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*</v>
      </c>
      <c r="C543" s="94" t="str">
        <f>IF(SP_SUL!B547="","*",SP_SUL!B547)</f>
        <v>*</v>
      </c>
      <c r="D543" s="93" t="str">
        <f>IF(SP_SUL!D547="","*",SP_SUL!D547)</f>
        <v>*</v>
      </c>
      <c r="E543" s="93" t="str">
        <f>IF(SP_SUL!H547="","*",SP_SUL!H547)</f>
        <v>*</v>
      </c>
      <c r="F543" s="99" t="str">
        <f>IF(SP_SUL!M547="","*",SP_SUL!M547)</f>
        <v>-</v>
      </c>
      <c r="G543" s="94" t="str">
        <f>IF(SP_SUL!I547="","*",SP_SUL!I547)</f>
        <v>*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*</v>
      </c>
      <c r="K543" s="96" t="str">
        <f>IF(SP_SUL!AD547="","*",SP_SUL!AD547)</f>
        <v>*</v>
      </c>
    </row>
    <row r="544" spans="2:11" hidden="1">
      <c r="B544" s="93" t="str">
        <f>IF(SP_SUL!Y548="","*",SP_SUL!Y548)</f>
        <v>*</v>
      </c>
      <c r="C544" s="94" t="str">
        <f>IF(SP_SUL!B548="","*",SP_SUL!B548)</f>
        <v>*</v>
      </c>
      <c r="D544" s="93" t="str">
        <f>IF(SP_SUL!D548="","*",SP_SUL!D548)</f>
        <v>*</v>
      </c>
      <c r="E544" s="93" t="str">
        <f>IF(SP_SUL!H548="","*",SP_SUL!H548)</f>
        <v>*</v>
      </c>
      <c r="F544" s="99" t="str">
        <f>IF(SP_SUL!M548="","*",SP_SUL!M548)</f>
        <v>-</v>
      </c>
      <c r="G544" s="94" t="str">
        <f>IF(SP_SUL!I548="","*",SP_SUL!I548)</f>
        <v>*</v>
      </c>
      <c r="H544" s="94" t="str">
        <f>IF(SP_SUL!AB548="","*",SP_SUL!AB548)</f>
        <v>*</v>
      </c>
      <c r="I544" s="94" t="str">
        <f>IF(SP_SUL!AC548="","*",SP_SUL!AC548)</f>
        <v>*</v>
      </c>
      <c r="J544" s="95" t="str">
        <f>IF(SP_SUL!AA548="","*",SP_SUL!AA548)</f>
        <v>*</v>
      </c>
      <c r="K544" s="96" t="str">
        <f>IF(SP_SUL!AD548="","*",SP_SUL!AD548)</f>
        <v>*</v>
      </c>
    </row>
    <row r="545" spans="2:11" hidden="1">
      <c r="B545" s="93" t="str">
        <f>IF(SP_SUL!Y549="","*",SP_SUL!Y549)</f>
        <v>*</v>
      </c>
      <c r="C545" s="94" t="str">
        <f>IF(SP_SUL!B549="","*",SP_SUL!B549)</f>
        <v>*</v>
      </c>
      <c r="D545" s="93" t="str">
        <f>IF(SP_SUL!D549="","*",SP_SUL!D549)</f>
        <v>*</v>
      </c>
      <c r="E545" s="93" t="str">
        <f>IF(SP_SUL!H549="","*",SP_SUL!H549)</f>
        <v>*</v>
      </c>
      <c r="F545" s="99" t="str">
        <f>IF(SP_SUL!M549="","*",SP_SUL!M549)</f>
        <v>-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*</v>
      </c>
      <c r="K545" s="96" t="str">
        <f>IF(SP_SUL!AD549="","*",SP_SUL!AD549)</f>
        <v>*</v>
      </c>
    </row>
    <row r="546" spans="2:11" hidden="1">
      <c r="B546" s="93" t="str">
        <f>IF(SP_SUL!Y550="","*",SP_SUL!Y550)</f>
        <v>*</v>
      </c>
      <c r="C546" s="94" t="str">
        <f>IF(SP_SUL!B550="","*",SP_SUL!B550)</f>
        <v>*</v>
      </c>
      <c r="D546" s="93" t="str">
        <f>IF(SP_SUL!D550="","*",SP_SUL!D550)</f>
        <v>*</v>
      </c>
      <c r="E546" s="93" t="str">
        <f>IF(SP_SUL!H550="","*",SP_SUL!H550)</f>
        <v>*</v>
      </c>
      <c r="F546" s="99" t="str">
        <f>IF(SP_SUL!M550="","*",SP_SUL!M550)</f>
        <v>-</v>
      </c>
      <c r="G546" s="94" t="str">
        <f>IF(SP_SUL!I550="","*",SP_SUL!I550)</f>
        <v>*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*</v>
      </c>
      <c r="K546" s="96" t="str">
        <f>IF(SP_SUL!AD550="","*",SP_SUL!AD550)</f>
        <v>*</v>
      </c>
    </row>
    <row r="547" spans="2:11" hidden="1">
      <c r="B547" s="93" t="str">
        <f>IF(SP_SUL!Y551="","*",SP_SUL!Y551)</f>
        <v>*</v>
      </c>
      <c r="C547" s="94" t="str">
        <f>IF(SP_SUL!B551="","*",SP_SUL!B551)</f>
        <v>*</v>
      </c>
      <c r="D547" s="93" t="str">
        <f>IF(SP_SUL!D551="","*",SP_SUL!D551)</f>
        <v>*</v>
      </c>
      <c r="E547" s="93" t="str">
        <f>IF(SP_SUL!H551="","*",SP_SUL!H551)</f>
        <v>*</v>
      </c>
      <c r="F547" s="99" t="str">
        <f>IF(SP_SUL!M551="","*",SP_SUL!M551)</f>
        <v>-</v>
      </c>
      <c r="G547" s="94" t="str">
        <f>IF(SP_SUL!I551="","*",SP_SUL!I551)</f>
        <v>*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*</v>
      </c>
      <c r="K547" s="96" t="str">
        <f>IF(SP_SUL!AD551="","*",SP_SUL!AD551)</f>
        <v>*</v>
      </c>
    </row>
    <row r="548" spans="2:11" hidden="1">
      <c r="B548" s="93" t="str">
        <f>IF(SP_SUL!Y552="","*",SP_SUL!Y552)</f>
        <v>*</v>
      </c>
      <c r="C548" s="94" t="str">
        <f>IF(SP_SUL!B552="","*",SP_SUL!B552)</f>
        <v>*</v>
      </c>
      <c r="D548" s="93" t="str">
        <f>IF(SP_SUL!D552="","*",SP_SUL!D552)</f>
        <v>*</v>
      </c>
      <c r="E548" s="93" t="str">
        <f>IF(SP_SUL!H552="","*",SP_SUL!H552)</f>
        <v>*</v>
      </c>
      <c r="F548" s="99" t="str">
        <f>IF(SP_SUL!M552="","*",SP_SUL!M552)</f>
        <v>-</v>
      </c>
      <c r="G548" s="94" t="str">
        <f>IF(SP_SUL!I552="","*",SP_SUL!I552)</f>
        <v>*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*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*</v>
      </c>
      <c r="C550" s="94" t="str">
        <f>IF(SP_SUL!B554="","*",SP_SUL!B554)</f>
        <v>*</v>
      </c>
      <c r="D550" s="93" t="str">
        <f>IF(SP_SUL!D554="","*",SP_SUL!D554)</f>
        <v>*</v>
      </c>
      <c r="E550" s="93" t="str">
        <f>IF(SP_SUL!H554="","*",SP_SUL!H554)</f>
        <v>*</v>
      </c>
      <c r="F550" s="99" t="str">
        <f>IF(SP_SUL!M554="","*",SP_SUL!M554)</f>
        <v>-</v>
      </c>
      <c r="G550" s="94" t="str">
        <f>IF(SP_SUL!I554="","*",SP_SUL!I554)</f>
        <v>*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*</v>
      </c>
      <c r="K550" s="96" t="str">
        <f>IF(SP_SUL!AD554="","*",SP_SUL!AD554)</f>
        <v>*</v>
      </c>
    </row>
    <row r="551" spans="2:11" hidden="1">
      <c r="B551" s="93" t="str">
        <f>IF(SP_SUL!Y555="","*",SP_SUL!Y555)</f>
        <v>*</v>
      </c>
      <c r="C551" s="94" t="str">
        <f>IF(SP_SUL!B555="","*",SP_SUL!B555)</f>
        <v>*</v>
      </c>
      <c r="D551" s="93" t="str">
        <f>IF(SP_SUL!D555="","*",SP_SUL!D555)</f>
        <v>*</v>
      </c>
      <c r="E551" s="93" t="str">
        <f>IF(SP_SUL!H555="","*",SP_SUL!H555)</f>
        <v>*</v>
      </c>
      <c r="F551" s="99" t="str">
        <f>IF(SP_SUL!M555="","*",SP_SUL!M555)</f>
        <v>-</v>
      </c>
      <c r="G551" s="94" t="str">
        <f>IF(SP_SUL!I555="","*",SP_SUL!I555)</f>
        <v>*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*</v>
      </c>
      <c r="K551" s="96" t="str">
        <f>IF(SP_SUL!AD555="","*",SP_SUL!AD555)</f>
        <v>*</v>
      </c>
    </row>
    <row r="552" spans="2:11" hidden="1">
      <c r="B552" s="93" t="str">
        <f>IF(SP_SUL!Y556="","*",SP_SUL!Y556)</f>
        <v>*</v>
      </c>
      <c r="C552" s="94" t="str">
        <f>IF(SP_SUL!B556="","*",SP_SUL!B556)</f>
        <v>*</v>
      </c>
      <c r="D552" s="93" t="str">
        <f>IF(SP_SUL!D556="","*",SP_SUL!D556)</f>
        <v>*</v>
      </c>
      <c r="E552" s="93" t="str">
        <f>IF(SP_SUL!H556="","*",SP_SUL!H556)</f>
        <v>*</v>
      </c>
      <c r="F552" s="99" t="str">
        <f>IF(SP_SUL!M556="","*",SP_SUL!M556)</f>
        <v>-</v>
      </c>
      <c r="G552" s="94" t="str">
        <f>IF(SP_SUL!I556="","*",SP_SUL!I556)</f>
        <v>*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*</v>
      </c>
      <c r="K552" s="96" t="str">
        <f>IF(SP_SUL!AD556="","*",SP_SUL!AD556)</f>
        <v>*</v>
      </c>
    </row>
    <row r="553" spans="2:11" hidden="1">
      <c r="B553" s="93" t="str">
        <f>IF(SP_SUL!Y557="","*",SP_SUL!Y557)</f>
        <v>*</v>
      </c>
      <c r="C553" s="94" t="str">
        <f>IF(SP_SUL!B557="","*",SP_SUL!B557)</f>
        <v>*</v>
      </c>
      <c r="D553" s="93" t="str">
        <f>IF(SP_SUL!D557="","*",SP_SUL!D557)</f>
        <v>*</v>
      </c>
      <c r="E553" s="93" t="str">
        <f>IF(SP_SUL!H557="","*",SP_SUL!H557)</f>
        <v>*</v>
      </c>
      <c r="F553" s="99" t="str">
        <f>IF(SP_SUL!M557="","*",SP_SUL!M557)</f>
        <v>-</v>
      </c>
      <c r="G553" s="94" t="str">
        <f>IF(SP_SUL!I557="","*",SP_SUL!I557)</f>
        <v>*</v>
      </c>
      <c r="H553" s="94" t="str">
        <f>IF(SP_SUL!AB557="","*",SP_SUL!AB557)</f>
        <v>*</v>
      </c>
      <c r="I553" s="94" t="str">
        <f>IF(SP_SUL!AC557="","*",SP_SUL!AC557)</f>
        <v>*</v>
      </c>
      <c r="J553" s="95" t="str">
        <f>IF(SP_SUL!AA557="","*",SP_SUL!AA557)</f>
        <v>*</v>
      </c>
      <c r="K553" s="96" t="str">
        <f>IF(SP_SUL!AD557="","*",SP_SUL!AD557)</f>
        <v>*</v>
      </c>
    </row>
    <row r="554" spans="2:11" hidden="1">
      <c r="B554" s="93" t="str">
        <f>IF(SP_SUL!Y558="","*",SP_SUL!Y558)</f>
        <v>*</v>
      </c>
      <c r="C554" s="94" t="str">
        <f>IF(SP_SUL!B558="","*",SP_SUL!B558)</f>
        <v>*</v>
      </c>
      <c r="D554" s="93" t="str">
        <f>IF(SP_SUL!D558="","*",SP_SUL!D558)</f>
        <v>*</v>
      </c>
      <c r="E554" s="93" t="str">
        <f>IF(SP_SUL!H558="","*",SP_SUL!H558)</f>
        <v>*</v>
      </c>
      <c r="F554" s="99" t="str">
        <f>IF(SP_SUL!M558="","*",SP_SUL!M558)</f>
        <v>-</v>
      </c>
      <c r="G554" s="94" t="str">
        <f>IF(SP_SUL!I558="","*",SP_SUL!I558)</f>
        <v>*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*</v>
      </c>
      <c r="C555" s="94" t="str">
        <f>IF(SP_SUL!B559="","*",SP_SUL!B559)</f>
        <v>*</v>
      </c>
      <c r="D555" s="93" t="str">
        <f>IF(SP_SUL!D559="","*",SP_SUL!D559)</f>
        <v>*</v>
      </c>
      <c r="E555" s="93" t="str">
        <f>IF(SP_SUL!H559="","*",SP_SUL!H559)</f>
        <v>*</v>
      </c>
      <c r="F555" s="99" t="str">
        <f>IF(SP_SUL!M559="","*",SP_SUL!M559)</f>
        <v>-</v>
      </c>
      <c r="G555" s="94" t="str">
        <f>IF(SP_SUL!I559="","*",SP_SUL!I559)</f>
        <v>*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*</v>
      </c>
      <c r="C556" s="94" t="str">
        <f>IF(SP_SUL!B560="","*",SP_SUL!B560)</f>
        <v>*</v>
      </c>
      <c r="D556" s="93" t="str">
        <f>IF(SP_SUL!D560="","*",SP_SUL!D560)</f>
        <v>*</v>
      </c>
      <c r="E556" s="93" t="str">
        <f>IF(SP_SUL!H560="","*",SP_SUL!H560)</f>
        <v>*</v>
      </c>
      <c r="F556" s="99" t="str">
        <f>IF(SP_SUL!M560="","*",SP_SUL!M560)</f>
        <v>-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*</v>
      </c>
      <c r="C557" s="94" t="str">
        <f>IF(SP_SUL!B561="","*",SP_SUL!B561)</f>
        <v>*</v>
      </c>
      <c r="D557" s="93" t="str">
        <f>IF(SP_SUL!D561="","*",SP_SUL!D561)</f>
        <v>*</v>
      </c>
      <c r="E557" s="93" t="str">
        <f>IF(SP_SUL!H561="","*",SP_SUL!H561)</f>
        <v>*</v>
      </c>
      <c r="F557" s="99" t="str">
        <f>IF(SP_SUL!M561="","*",SP_SUL!M561)</f>
        <v>-</v>
      </c>
      <c r="G557" s="94" t="str">
        <f>IF(SP_SUL!I561="","*",SP_SUL!I561)</f>
        <v>*</v>
      </c>
      <c r="H557" s="94" t="str">
        <f>IF(SP_SUL!AB561="","*",SP_SUL!AB561)</f>
        <v>*</v>
      </c>
      <c r="I557" s="94" t="str">
        <f>IF(SP_SUL!AC561="","*",SP_SUL!AC561)</f>
        <v>*</v>
      </c>
      <c r="J557" s="95" t="str">
        <f>IF(SP_SUL!AA561="","*",SP_SUL!AA561)</f>
        <v>*</v>
      </c>
      <c r="K557" s="96" t="str">
        <f>IF(SP_SUL!AD561="","*",SP_SUL!AD561)</f>
        <v>*</v>
      </c>
    </row>
    <row r="558" spans="2:11" hidden="1">
      <c r="B558" s="93" t="str">
        <f>IF(SP_SUL!Y562="","*",SP_SUL!Y562)</f>
        <v>*</v>
      </c>
      <c r="C558" s="94" t="str">
        <f>IF(SP_SUL!B562="","*",SP_SUL!B562)</f>
        <v>*</v>
      </c>
      <c r="D558" s="93" t="str">
        <f>IF(SP_SUL!D562="","*",SP_SUL!D562)</f>
        <v>*</v>
      </c>
      <c r="E558" s="93" t="str">
        <f>IF(SP_SUL!H562="","*",SP_SUL!H562)</f>
        <v>*</v>
      </c>
      <c r="F558" s="99" t="str">
        <f>IF(SP_SUL!M562="","*",SP_SUL!M562)</f>
        <v>-</v>
      </c>
      <c r="G558" s="94" t="str">
        <f>IF(SP_SUL!I562="","*",SP_SUL!I562)</f>
        <v>*</v>
      </c>
      <c r="H558" s="94" t="str">
        <f>IF(SP_SUL!AB562="","*",SP_SUL!AB562)</f>
        <v>*</v>
      </c>
      <c r="I558" s="94" t="str">
        <f>IF(SP_SUL!AC562="","*",SP_SUL!AC562)</f>
        <v>*</v>
      </c>
      <c r="J558" s="95" t="str">
        <f>IF(SP_SUL!AA562="","*",SP_SUL!AA562)</f>
        <v>*</v>
      </c>
      <c r="K558" s="96" t="str">
        <f>IF(SP_SUL!AD562="","*",SP_SUL!AD562)</f>
        <v>*</v>
      </c>
    </row>
    <row r="559" spans="2:11" hidden="1">
      <c r="B559" s="93" t="str">
        <f>IF(SP_SUL!Y563="","*",SP_SUL!Y563)</f>
        <v>*</v>
      </c>
      <c r="C559" s="94" t="str">
        <f>IF(SP_SUL!B563="","*",SP_SUL!B563)</f>
        <v>*</v>
      </c>
      <c r="D559" s="93" t="str">
        <f>IF(SP_SUL!D563="","*",SP_SUL!D563)</f>
        <v>*</v>
      </c>
      <c r="E559" s="93" t="str">
        <f>IF(SP_SUL!H563="","*",SP_SUL!H563)</f>
        <v>*</v>
      </c>
      <c r="F559" s="99" t="str">
        <f>IF(SP_SUL!M563="","*",SP_SUL!M563)</f>
        <v>-</v>
      </c>
      <c r="G559" s="94" t="str">
        <f>IF(SP_SUL!I563="","*",SP_SUL!I563)</f>
        <v>*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*</v>
      </c>
      <c r="K559" s="96" t="str">
        <f>IF(SP_SUL!AD563="","*",SP_SUL!AD563)</f>
        <v>*</v>
      </c>
    </row>
    <row r="560" spans="2:11" hidden="1">
      <c r="B560" s="93" t="str">
        <f>IF(SP_SUL!Y564="","*",SP_SUL!Y564)</f>
        <v>*</v>
      </c>
      <c r="C560" s="94" t="str">
        <f>IF(SP_SUL!B564="","*",SP_SUL!B564)</f>
        <v>*</v>
      </c>
      <c r="D560" s="93" t="str">
        <f>IF(SP_SUL!D564="","*",SP_SUL!D564)</f>
        <v>*</v>
      </c>
      <c r="E560" s="93" t="str">
        <f>IF(SP_SUL!H564="","*",SP_SUL!H564)</f>
        <v>*</v>
      </c>
      <c r="F560" s="99" t="str">
        <f>IF(SP_SUL!M564="","*",SP_SUL!M564)</f>
        <v>-</v>
      </c>
      <c r="G560" s="94" t="str">
        <f>IF(SP_SUL!I564="","*",SP_SUL!I564)</f>
        <v>*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*</v>
      </c>
      <c r="K560" s="96" t="str">
        <f>IF(SP_SUL!AD564="","*",SP_SUL!AD564)</f>
        <v>*</v>
      </c>
    </row>
    <row r="561" spans="2:11" hidden="1">
      <c r="B561" s="93" t="str">
        <f>IF(SP_SUL!Y565="","*",SP_SUL!Y565)</f>
        <v>*</v>
      </c>
      <c r="C561" s="94" t="str">
        <f>IF(SP_SUL!B565="","*",SP_SUL!B565)</f>
        <v>*</v>
      </c>
      <c r="D561" s="93" t="str">
        <f>IF(SP_SUL!D565="","*",SP_SUL!D565)</f>
        <v>*</v>
      </c>
      <c r="E561" s="93" t="str">
        <f>IF(SP_SUL!H565="","*",SP_SUL!H565)</f>
        <v>*</v>
      </c>
      <c r="F561" s="99" t="str">
        <f>IF(SP_SUL!M565="","*",SP_SUL!M565)</f>
        <v>-</v>
      </c>
      <c r="G561" s="94" t="str">
        <f>IF(SP_SUL!I565="","*",SP_SUL!I565)</f>
        <v>*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*</v>
      </c>
      <c r="K561" s="96" t="str">
        <f>IF(SP_SUL!AD565="","*",SP_SUL!AD565)</f>
        <v>*</v>
      </c>
    </row>
    <row r="562" spans="2:11" hidden="1">
      <c r="B562" s="93" t="str">
        <f>IF(SP_SUL!Y566="","*",SP_SUL!Y566)</f>
        <v>*</v>
      </c>
      <c r="C562" s="94" t="str">
        <f>IF(SP_SUL!B566="","*",SP_SUL!B566)</f>
        <v>*</v>
      </c>
      <c r="D562" s="93" t="str">
        <f>IF(SP_SUL!D566="","*",SP_SUL!D566)</f>
        <v>*</v>
      </c>
      <c r="E562" s="93" t="str">
        <f>IF(SP_SUL!H566="","*",SP_SUL!H566)</f>
        <v>*</v>
      </c>
      <c r="F562" s="99" t="str">
        <f>IF(SP_SUL!M566="","*",SP_SUL!M566)</f>
        <v>-</v>
      </c>
      <c r="G562" s="94" t="str">
        <f>IF(SP_SUL!I566="","*",SP_SUL!I566)</f>
        <v>*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*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*</v>
      </c>
      <c r="E564" s="93" t="str">
        <f>IF(SP_SUL!H568="","*",SP_SUL!H568)</f>
        <v>*</v>
      </c>
      <c r="F564" s="99" t="str">
        <f>IF(SP_SUL!M568="","*",SP_SUL!M568)</f>
        <v>-</v>
      </c>
      <c r="G564" s="94" t="str">
        <f>IF(SP_SUL!I568="","*",SP_SUL!I568)</f>
        <v>*</v>
      </c>
      <c r="H564" s="94" t="str">
        <f>IF(SP_SUL!AB568="","*",SP_SUL!AB568)</f>
        <v>*</v>
      </c>
      <c r="I564" s="94" t="str">
        <f>IF(SP_SUL!AC568="","*",SP_SUL!AC568)</f>
        <v>*</v>
      </c>
      <c r="J564" s="95" t="str">
        <f>IF(SP_SUL!AA568="","*",SP_SUL!AA568)</f>
        <v>*</v>
      </c>
      <c r="K564" s="96" t="str">
        <f>IF(SP_SUL!AD568="","*",SP_SUL!AD568)</f>
        <v>*</v>
      </c>
    </row>
    <row r="565" spans="2:11" hidden="1">
      <c r="B565" s="93" t="str">
        <f>IF(SP_SUL!Y569="","*",SP_SUL!Y569)</f>
        <v>*</v>
      </c>
      <c r="C565" s="94" t="str">
        <f>IF(SP_SUL!B569="","*",SP_SUL!B569)</f>
        <v>*</v>
      </c>
      <c r="D565" s="93" t="str">
        <f>IF(SP_SUL!D569="","*",SP_SUL!D569)</f>
        <v>*</v>
      </c>
      <c r="E565" s="93" t="str">
        <f>IF(SP_SUL!H569="","*",SP_SUL!H569)</f>
        <v>*</v>
      </c>
      <c r="F565" s="99" t="str">
        <f>IF(SP_SUL!M569="","*",SP_SUL!M569)</f>
        <v>-</v>
      </c>
      <c r="G565" s="94" t="str">
        <f>IF(SP_SUL!I569="","*",SP_SUL!I569)</f>
        <v>*</v>
      </c>
      <c r="H565" s="94" t="str">
        <f>IF(SP_SUL!AB569="","*",SP_SUL!AB569)</f>
        <v>*</v>
      </c>
      <c r="I565" s="94" t="str">
        <f>IF(SP_SUL!AC569="","*",SP_SUL!AC569)</f>
        <v>*</v>
      </c>
      <c r="J565" s="95" t="str">
        <f>IF(SP_SUL!AA569="","*",SP_SUL!AA569)</f>
        <v>*</v>
      </c>
      <c r="K565" s="96" t="str">
        <f>IF(SP_SUL!AD569="","*",SP_SUL!AD569)</f>
        <v>*</v>
      </c>
    </row>
    <row r="566" spans="2:11" hidden="1">
      <c r="B566" s="93" t="str">
        <f>IF(SP_SUL!Y570="","*",SP_SUL!Y570)</f>
        <v>*</v>
      </c>
      <c r="C566" s="94" t="str">
        <f>IF(SP_SUL!B570="","*",SP_SUL!B570)</f>
        <v>*</v>
      </c>
      <c r="D566" s="93" t="str">
        <f>IF(SP_SUL!D570="","*",SP_SUL!D570)</f>
        <v>*</v>
      </c>
      <c r="E566" s="93" t="str">
        <f>IF(SP_SUL!H570="","*",SP_SUL!H570)</f>
        <v>*</v>
      </c>
      <c r="F566" s="99" t="str">
        <f>IF(SP_SUL!M570="","*",SP_SUL!M570)</f>
        <v>-</v>
      </c>
      <c r="G566" s="94" t="str">
        <f>IF(SP_SUL!I570="","*",SP_SUL!I570)</f>
        <v>*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*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 t="str">
        <f>IF(SP_SUL!B571="","*",SP_SUL!B571)</f>
        <v>*</v>
      </c>
      <c r="D567" s="93" t="str">
        <f>IF(SP_SUL!D571="","*",SP_SUL!D571)</f>
        <v>*</v>
      </c>
      <c r="E567" s="93" t="str">
        <f>IF(SP_SUL!H571="","*",SP_SUL!H571)</f>
        <v>*</v>
      </c>
      <c r="F567" s="99" t="str">
        <f>IF(SP_SUL!M571="","*",SP_SUL!M571)</f>
        <v>-</v>
      </c>
      <c r="G567" s="94" t="str">
        <f>IF(SP_SUL!I571="","*",SP_SUL!I571)</f>
        <v>*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*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*</v>
      </c>
      <c r="E569" s="93" t="str">
        <f>IF(SP_SUL!H573="","*",SP_SUL!H573)</f>
        <v>*</v>
      </c>
      <c r="F569" s="99" t="str">
        <f>IF(SP_SUL!M573="","*",SP_SUL!M573)</f>
        <v>-</v>
      </c>
      <c r="G569" s="94" t="str">
        <f>IF(SP_SUL!I573="","*",SP_SUL!I573)</f>
        <v>*</v>
      </c>
      <c r="H569" s="94" t="str">
        <f>IF(SP_SUL!AB573="","*",SP_SUL!AB573)</f>
        <v>*</v>
      </c>
      <c r="I569" s="94" t="str">
        <f>IF(SP_SUL!AC573="","*",SP_SUL!AC573)</f>
        <v>*</v>
      </c>
      <c r="J569" s="95" t="str">
        <f>IF(SP_SUL!AA573="","*",SP_SUL!AA573)</f>
        <v>*</v>
      </c>
      <c r="K569" s="96" t="str">
        <f>IF(SP_SUL!AD573="","*",SP_SUL!AD573)</f>
        <v>*</v>
      </c>
    </row>
    <row r="570" spans="2:11" hidden="1">
      <c r="B570" s="93" t="str">
        <f>IF(SP_SUL!Y574="","*",SP_SUL!Y574)</f>
        <v>*</v>
      </c>
      <c r="C570" s="94" t="str">
        <f>IF(SP_SUL!B574="","*",SP_SUL!B574)</f>
        <v>*</v>
      </c>
      <c r="D570" s="93" t="str">
        <f>IF(SP_SUL!D574="","*",SP_SUL!D574)</f>
        <v>*</v>
      </c>
      <c r="E570" s="93" t="str">
        <f>IF(SP_SUL!H574="","*",SP_SUL!H574)</f>
        <v>*</v>
      </c>
      <c r="F570" s="99" t="str">
        <f>IF(SP_SUL!M574="","*",SP_SUL!M574)</f>
        <v>-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*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 t="str">
        <f>IF(SP_SUL!B575="","*",SP_SUL!B575)</f>
        <v>*</v>
      </c>
      <c r="D571" s="93" t="str">
        <f>IF(SP_SUL!D575="","*",SP_SUL!D575)</f>
        <v>*</v>
      </c>
      <c r="E571" s="93" t="str">
        <f>IF(SP_SUL!H575="","*",SP_SUL!H575)</f>
        <v>*</v>
      </c>
      <c r="F571" s="99" t="str">
        <f>IF(SP_SUL!M575="","*",SP_SUL!M575)</f>
        <v>-</v>
      </c>
      <c r="G571" s="94" t="str">
        <f>IF(SP_SUL!I575="","*",SP_SUL!I575)</f>
        <v>*</v>
      </c>
      <c r="H571" s="94" t="str">
        <f>IF(SP_SUL!AB575="","*",SP_SUL!AB575)</f>
        <v>*</v>
      </c>
      <c r="I571" s="94" t="str">
        <f>IF(SP_SUL!AC575="","*",SP_SUL!AC575)</f>
        <v>*</v>
      </c>
      <c r="J571" s="95" t="str">
        <f>IF(SP_SUL!AA575="","*",SP_SUL!AA575)</f>
        <v>*</v>
      </c>
      <c r="K571" s="96" t="str">
        <f>IF(SP_SUL!AD575="","*",SP_SUL!AD575)</f>
        <v>*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 t="str">
        <f>IF(SP_SUL!B578="","*",SP_SUL!B578)</f>
        <v>*</v>
      </c>
      <c r="D574" s="93" t="str">
        <f>IF(SP_SUL!D578="","*",SP_SUL!D578)</f>
        <v>*</v>
      </c>
      <c r="E574" s="93" t="str">
        <f>IF(SP_SUL!H578="","*",SP_SUL!H578)</f>
        <v>*</v>
      </c>
      <c r="F574" s="99" t="str">
        <f>IF(SP_SUL!M578="","*",SP_SUL!M578)</f>
        <v>-</v>
      </c>
      <c r="G574" s="94" t="str">
        <f>IF(SP_SUL!I578="","*",SP_SUL!I578)</f>
        <v>*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*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 t="str">
        <f>IF(SP_SUL!B579="","*",SP_SUL!B579)</f>
        <v>*</v>
      </c>
      <c r="D575" s="93" t="str">
        <f>IF(SP_SUL!D579="","*",SP_SUL!D579)</f>
        <v>*</v>
      </c>
      <c r="E575" s="93" t="str">
        <f>IF(SP_SUL!H579="","*",SP_SUL!H579)</f>
        <v>*</v>
      </c>
      <c r="F575" s="99" t="str">
        <f>IF(SP_SUL!M579="","*",SP_SUL!M579)</f>
        <v>-</v>
      </c>
      <c r="G575" s="94" t="str">
        <f>IF(SP_SUL!I579="","*",SP_SUL!I579)</f>
        <v>*</v>
      </c>
      <c r="H575" s="94" t="str">
        <f>IF(SP_SUL!AB579="","*",SP_SUL!AB579)</f>
        <v>*</v>
      </c>
      <c r="I575" s="94" t="str">
        <f>IF(SP_SUL!AC579="","*",SP_SUL!AC579)</f>
        <v>*</v>
      </c>
      <c r="J575" s="95" t="str">
        <f>IF(SP_SUL!AA579="","*",SP_SUL!AA579)</f>
        <v>*</v>
      </c>
      <c r="K575" s="96" t="str">
        <f>IF(SP_SUL!AD579="","*",SP_SUL!AD579)</f>
        <v>*</v>
      </c>
    </row>
    <row r="576" spans="2:11" hidden="1">
      <c r="B576" s="93" t="str">
        <f>IF(SP_SUL!Y580="","*",SP_SUL!Y580)</f>
        <v>*</v>
      </c>
      <c r="C576" s="94" t="str">
        <f>IF(SP_SUL!B580="","*",SP_SUL!B580)</f>
        <v>*</v>
      </c>
      <c r="D576" s="93" t="str">
        <f>IF(SP_SUL!D580="","*",SP_SUL!D580)</f>
        <v>*</v>
      </c>
      <c r="E576" s="93" t="str">
        <f>IF(SP_SUL!H580="","*",SP_SUL!H580)</f>
        <v>*</v>
      </c>
      <c r="F576" s="99" t="str">
        <f>IF(SP_SUL!M580="","*",SP_SUL!M580)</f>
        <v>-</v>
      </c>
      <c r="G576" s="94" t="str">
        <f>IF(SP_SUL!I580="","*",SP_SUL!I580)</f>
        <v>*</v>
      </c>
      <c r="H576" s="94" t="str">
        <f>IF(SP_SUL!AB580="","*",SP_SUL!AB580)</f>
        <v>*</v>
      </c>
      <c r="I576" s="94" t="str">
        <f>IF(SP_SUL!AC580="","*",SP_SUL!AC580)</f>
        <v>*</v>
      </c>
      <c r="J576" s="95" t="str">
        <f>IF(SP_SUL!AA580="","*",SP_SUL!AA580)</f>
        <v>*</v>
      </c>
      <c r="K576" s="96" t="str">
        <f>IF(SP_SUL!AD580="","*",SP_SUL!AD580)</f>
        <v>*</v>
      </c>
    </row>
    <row r="577" spans="2:11" hidden="1">
      <c r="B577" s="93" t="str">
        <f>IF(SP_SUL!Y581="","*",SP_SUL!Y581)</f>
        <v>*</v>
      </c>
      <c r="C577" s="94" t="str">
        <f>IF(SP_SUL!B581="","*",SP_SUL!B581)</f>
        <v>*</v>
      </c>
      <c r="D577" s="93" t="str">
        <f>IF(SP_SUL!D581="","*",SP_SUL!D581)</f>
        <v>*</v>
      </c>
      <c r="E577" s="93" t="str">
        <f>IF(SP_SUL!H581="","*",SP_SUL!H581)</f>
        <v>*</v>
      </c>
      <c r="F577" s="99" t="str">
        <f>IF(SP_SUL!M581="","*",SP_SUL!M581)</f>
        <v>-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*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 t="str">
        <f>IF(SP_SUL!B582="","*",SP_SUL!B582)</f>
        <v>*</v>
      </c>
      <c r="D578" s="93" t="str">
        <f>IF(SP_SUL!D582="","*",SP_SUL!D582)</f>
        <v>*</v>
      </c>
      <c r="E578" s="93" t="str">
        <f>IF(SP_SUL!H582="","*",SP_SUL!H582)</f>
        <v>*</v>
      </c>
      <c r="F578" s="99" t="str">
        <f>IF(SP_SUL!M582="","*",SP_SUL!M582)</f>
        <v>-</v>
      </c>
      <c r="G578" s="94" t="str">
        <f>IF(SP_SUL!I582="","*",SP_SUL!I582)</f>
        <v>*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*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 t="str">
        <f>IF(SP_SUL!B583="","*",SP_SUL!B583)</f>
        <v>*</v>
      </c>
      <c r="D579" s="93" t="str">
        <f>IF(SP_SUL!D583="","*",SP_SUL!D583)</f>
        <v>*</v>
      </c>
      <c r="E579" s="93" t="str">
        <f>IF(SP_SUL!H583="","*",SP_SUL!H583)</f>
        <v>*</v>
      </c>
      <c r="F579" s="99" t="str">
        <f>IF(SP_SUL!M583="","*",SP_SUL!M583)</f>
        <v>-</v>
      </c>
      <c r="G579" s="94" t="str">
        <f>IF(SP_SUL!I583="","*",SP_SUL!I583)</f>
        <v>*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*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 t="str">
        <f>IF(SP_SUL!B584="","*",SP_SUL!B584)</f>
        <v>*</v>
      </c>
      <c r="D580" s="93" t="str">
        <f>IF(SP_SUL!D584="","*",SP_SUL!D584)</f>
        <v>*</v>
      </c>
      <c r="E580" s="93" t="str">
        <f>IF(SP_SUL!H584="","*",SP_SUL!H584)</f>
        <v>*</v>
      </c>
      <c r="F580" s="99" t="str">
        <f>IF(SP_SUL!M584="","*",SP_SUL!M584)</f>
        <v>-</v>
      </c>
      <c r="G580" s="94" t="str">
        <f>IF(SP_SUL!I584="","*",SP_SUL!I584)</f>
        <v>*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*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 t="str">
        <f>IF(SP_SUL!B586="","*",SP_SUL!B586)</f>
        <v>*</v>
      </c>
      <c r="D582" s="93" t="str">
        <f>IF(SP_SUL!D586="","*",SP_SUL!D586)</f>
        <v>*</v>
      </c>
      <c r="E582" s="93" t="str">
        <f>IF(SP_SUL!H586="","*",SP_SUL!H586)</f>
        <v>*</v>
      </c>
      <c r="F582" s="99" t="str">
        <f>IF(SP_SUL!M586="","*",SP_SUL!M586)</f>
        <v>-</v>
      </c>
      <c r="G582" s="94" t="str">
        <f>IF(SP_SUL!I586="","*",SP_SUL!I586)</f>
        <v>*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*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 t="str">
        <f>IF(SP_SUL!B587="","*",SP_SUL!B587)</f>
        <v>*</v>
      </c>
      <c r="D583" s="93" t="str">
        <f>IF(SP_SUL!D587="","*",SP_SUL!D587)</f>
        <v>*</v>
      </c>
      <c r="E583" s="93" t="str">
        <f>IF(SP_SUL!H587="","*",SP_SUL!H587)</f>
        <v>*</v>
      </c>
      <c r="F583" s="99" t="str">
        <f>IF(SP_SUL!M587="","*",SP_SUL!M587)</f>
        <v>-</v>
      </c>
      <c r="G583" s="94" t="str">
        <f>IF(SP_SUL!I587="","*",SP_SUL!I587)</f>
        <v>*</v>
      </c>
      <c r="H583" s="94" t="str">
        <f>IF(SP_SUL!AB587="","*",SP_SUL!AB587)</f>
        <v>*</v>
      </c>
      <c r="I583" s="94" t="str">
        <f>IF(SP_SUL!AC587="","*",SP_SUL!AC587)</f>
        <v>*</v>
      </c>
      <c r="J583" s="95" t="str">
        <f>IF(SP_SUL!AA587="","*",SP_SUL!AA587)</f>
        <v>*</v>
      </c>
      <c r="K583" s="96" t="str">
        <f>IF(SP_SUL!AD587="","*",SP_SUL!AD587)</f>
        <v>*</v>
      </c>
    </row>
    <row r="584" spans="2:11" hidden="1">
      <c r="B584" s="93" t="str">
        <f>IF(SP_SUL!Y588="","*",SP_SUL!Y588)</f>
        <v>*</v>
      </c>
      <c r="C584" s="94" t="str">
        <f>IF(SP_SUL!B588="","*",SP_SUL!B588)</f>
        <v>*</v>
      </c>
      <c r="D584" s="93" t="str">
        <f>IF(SP_SUL!D588="","*",SP_SUL!D588)</f>
        <v>*</v>
      </c>
      <c r="E584" s="93" t="str">
        <f>IF(SP_SUL!H588="","*",SP_SUL!H588)</f>
        <v>*</v>
      </c>
      <c r="F584" s="99" t="str">
        <f>IF(SP_SUL!M588="","*",SP_SUL!M588)</f>
        <v>-</v>
      </c>
      <c r="G584" s="94" t="str">
        <f>IF(SP_SUL!I588="","*",SP_SUL!I588)</f>
        <v>*</v>
      </c>
      <c r="H584" s="94" t="str">
        <f>IF(SP_SUL!AB588="","*",SP_SUL!AB588)</f>
        <v>*</v>
      </c>
      <c r="I584" s="94" t="str">
        <f>IF(SP_SUL!AC588="","*",SP_SUL!AC588)</f>
        <v>*</v>
      </c>
      <c r="J584" s="95" t="str">
        <f>IF(SP_SUL!AA588="","*",SP_SUL!AA588)</f>
        <v>*</v>
      </c>
      <c r="K584" s="96" t="str">
        <f>IF(SP_SUL!AD588="","*",SP_SUL!AD588)</f>
        <v>*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 t="str">
        <f>IF(SP_SUL!B590="","*",SP_SUL!B590)</f>
        <v>*</v>
      </c>
      <c r="D586" s="93" t="str">
        <f>IF(SP_SUL!D590="","*",SP_SUL!D590)</f>
        <v>*</v>
      </c>
      <c r="E586" s="93" t="str">
        <f>IF(SP_SUL!H590="","*",SP_SUL!H590)</f>
        <v>*</v>
      </c>
      <c r="F586" s="99" t="str">
        <f>IF(SP_SUL!M590="","*",SP_SUL!M590)</f>
        <v>-</v>
      </c>
      <c r="G586" s="94" t="str">
        <f>IF(SP_SUL!I590="","*",SP_SUL!I590)</f>
        <v>*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*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 t="str">
        <f>IF(SP_SUL!B591="","*",SP_SUL!B591)</f>
        <v>*</v>
      </c>
      <c r="D587" s="93" t="str">
        <f>IF(SP_SUL!D591="","*",SP_SUL!D591)</f>
        <v>*</v>
      </c>
      <c r="E587" s="93" t="str">
        <f>IF(SP_SUL!H591="","*",SP_SUL!H591)</f>
        <v>*</v>
      </c>
      <c r="F587" s="99" t="str">
        <f>IF(SP_SUL!M591="","*",SP_SUL!M591)</f>
        <v>-</v>
      </c>
      <c r="G587" s="94" t="str">
        <f>IF(SP_SUL!I591="","*",SP_SUL!I591)</f>
        <v>*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*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 t="str">
        <f>IF(SP_SUL!B592="","*",SP_SUL!B592)</f>
        <v>*</v>
      </c>
      <c r="D588" s="93" t="str">
        <f>IF(SP_SUL!D592="","*",SP_SUL!D592)</f>
        <v>*</v>
      </c>
      <c r="E588" s="93" t="str">
        <f>IF(SP_SUL!H592="","*",SP_SUL!H592)</f>
        <v>*</v>
      </c>
      <c r="F588" s="99" t="str">
        <f>IF(SP_SUL!M592="","*",SP_SUL!M592)</f>
        <v>-</v>
      </c>
      <c r="G588" s="94" t="str">
        <f>IF(SP_SUL!I592="","*",SP_SUL!I592)</f>
        <v>*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*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 t="str">
        <f>IF(SP_SUL!B594="","*",SP_SUL!B594)</f>
        <v>*</v>
      </c>
      <c r="D590" s="93" t="str">
        <f>IF(SP_SUL!D594="","*",SP_SUL!D594)</f>
        <v>*</v>
      </c>
      <c r="E590" s="93" t="str">
        <f>IF(SP_SUL!H594="","*",SP_SUL!H594)</f>
        <v>*</v>
      </c>
      <c r="F590" s="99" t="str">
        <f>IF(SP_SUL!M594="","*",SP_SUL!M594)</f>
        <v>-</v>
      </c>
      <c r="G590" s="94" t="str">
        <f>IF(SP_SUL!I594="","*",SP_SUL!I594)</f>
        <v>*</v>
      </c>
      <c r="H590" s="94" t="str">
        <f>IF(SP_SUL!AB594="","*",SP_SUL!AB594)</f>
        <v>*</v>
      </c>
      <c r="I590" s="94" t="str">
        <f>IF(SP_SUL!AC594="","*",SP_SUL!AC594)</f>
        <v>*</v>
      </c>
      <c r="J590" s="95" t="str">
        <f>IF(SP_SUL!AA594="","*",SP_SUL!AA594)</f>
        <v>*</v>
      </c>
      <c r="K590" s="96" t="str">
        <f>IF(SP_SUL!AD594="","*",SP_SUL!AD594)</f>
        <v>*</v>
      </c>
    </row>
    <row r="591" spans="2:11" hidden="1">
      <c r="B591" s="93" t="str">
        <f>IF(SP_SUL!Y595="","*",SP_SUL!Y595)</f>
        <v>*</v>
      </c>
      <c r="C591" s="94" t="str">
        <f>IF(SP_SUL!B595="","*",SP_SUL!B595)</f>
        <v>*</v>
      </c>
      <c r="D591" s="93" t="str">
        <f>IF(SP_SUL!D595="","*",SP_SUL!D595)</f>
        <v>*</v>
      </c>
      <c r="E591" s="93" t="str">
        <f>IF(SP_SUL!H595="","*",SP_SUL!H595)</f>
        <v>*</v>
      </c>
      <c r="F591" s="99" t="str">
        <f>IF(SP_SUL!M595="","*",SP_SUL!M595)</f>
        <v>-</v>
      </c>
      <c r="G591" s="94" t="str">
        <f>IF(SP_SUL!I595="","*",SP_SUL!I595)</f>
        <v>*</v>
      </c>
      <c r="H591" s="94" t="str">
        <f>IF(SP_SUL!AB595="","*",SP_SUL!AB595)</f>
        <v>*</v>
      </c>
      <c r="I591" s="94" t="str">
        <f>IF(SP_SUL!AC595="","*",SP_SUL!AC595)</f>
        <v>*</v>
      </c>
      <c r="J591" s="95" t="str">
        <f>IF(SP_SUL!AA595="","*",SP_SUL!AA595)</f>
        <v>*</v>
      </c>
      <c r="K591" s="96" t="str">
        <f>IF(SP_SUL!AD595="","*",SP_SUL!AD595)</f>
        <v>*</v>
      </c>
    </row>
    <row r="592" spans="2:11" hidden="1">
      <c r="B592" s="93" t="str">
        <f>IF(SP_SUL!Y596="","*",SP_SUL!Y596)</f>
        <v>*</v>
      </c>
      <c r="C592" s="94" t="str">
        <f>IF(SP_SUL!B596="","*",SP_SUL!B596)</f>
        <v>*</v>
      </c>
      <c r="D592" s="93" t="str">
        <f>IF(SP_SUL!D596="","*",SP_SUL!D596)</f>
        <v>*</v>
      </c>
      <c r="E592" s="93" t="str">
        <f>IF(SP_SUL!H596="","*",SP_SUL!H596)</f>
        <v>*</v>
      </c>
      <c r="F592" s="99" t="str">
        <f>IF(SP_SUL!M596="","*",SP_SUL!M596)</f>
        <v>-</v>
      </c>
      <c r="G592" s="94" t="str">
        <f>IF(SP_SUL!I596="","*",SP_SUL!I596)</f>
        <v>*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*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 t="str">
        <f>IF(SP_SUL!B597="","*",SP_SUL!B597)</f>
        <v>*</v>
      </c>
      <c r="D593" s="93" t="str">
        <f>IF(SP_SUL!D597="","*",SP_SUL!D597)</f>
        <v>*</v>
      </c>
      <c r="E593" s="93" t="str">
        <f>IF(SP_SUL!H597="","*",SP_SUL!H597)</f>
        <v>*</v>
      </c>
      <c r="F593" s="99" t="str">
        <f>IF(SP_SUL!M597="","*",SP_SUL!M597)</f>
        <v>-</v>
      </c>
      <c r="G593" s="94" t="str">
        <f>IF(SP_SUL!I597="","*",SP_SUL!I597)</f>
        <v>*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*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 t="str">
        <f>IF(SP_SUL!B598="","*",SP_SUL!B598)</f>
        <v>*</v>
      </c>
      <c r="D594" s="93" t="str">
        <f>IF(SP_SUL!D598="","*",SP_SUL!D598)</f>
        <v>*</v>
      </c>
      <c r="E594" s="93" t="str">
        <f>IF(SP_SUL!H598="","*",SP_SUL!H598)</f>
        <v>*</v>
      </c>
      <c r="F594" s="99" t="str">
        <f>IF(SP_SUL!M598="","*",SP_SUL!M598)</f>
        <v>-</v>
      </c>
      <c r="G594" s="94" t="str">
        <f>IF(SP_SUL!I598="","*",SP_SUL!I598)</f>
        <v>*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*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1790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4608C99A-D5C0-4BAB-A14A-675B05614C86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2026-02-19T22:34:20Z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