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18" documentId="8_{B6337239-1A00-434D-AAD0-422EA1FEB5AE}" xr6:coauthVersionLast="47" xr6:coauthVersionMax="47" xr10:uidLastSave="{D9CFEB10-92E0-445D-8DFF-0CC1CDE5A3A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4" i="12" s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542" i="1" l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<sst xmlns="http://schemas.openxmlformats.org/spreadsheetml/2006/main" count="5721" uniqueCount="1531">
  <si>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</si>
  <si>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</si>
  <si>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</si>
  <si>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</si>
  <si>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</si>
  <si>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</si>
  <si>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</si>
  <si>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</si>
  <si>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</si>
  <si>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</si>
  <si>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</si>
  <si>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</si>
  <si>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</si>
  <si>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</si>
  <si>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</si>
  <si>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</si>
  <si>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</si>
  <si>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</si>
  <si>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</si>
  <si>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</si>
  <si>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</si>
  <si>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</si>
  <si>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</si>
  <si>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</si>
  <si>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</si>
  <si>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</si>
  <si>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</si>
  <si>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</si>
  <si>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</si>
  <si>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</si>
  <si>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</si>
  <si>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</si>
  <si>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</si>
  <si>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</si>
  <si>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</si>
  <si>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</si>
  <si>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</si>
  <si>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</si>
  <si>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</si>
  <si>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</si>
  <si>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</si>
  <si>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</si>
  <si>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</si>
  <si>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</si>
  <si>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</si>
  <si>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</si>
  <si>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</si>
  <si>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</si>
  <si>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</si>
  <si>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</si>
  <si>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</si>
  <si>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</si>
  <si>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</si>
  <si>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</si>
  <si>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</si>
  <si>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</si>
  <si>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</si>
  <si>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</si>
  <si>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</si>
  <si>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</si>
  <si>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</si>
  <si>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</si>
  <si>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</si>
  <si>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</si>
  <si>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</si>
  <si>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</si>
  <si>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</si>
  <si>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</si>
  <si>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</si>
  <si>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</si>
  <si>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</si>
  <si>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</si>
  <si>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</si>
  <si>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</si>
  <si>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</si>
  <si>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</si>
  <si>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</si>
  <si>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</si>
  <si>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</si>
  <si>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</si>
  <si>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</si>
  <si>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</si>
  <si>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</si>
  <si>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</si>
  <si>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</si>
  <si>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</si>
  <si>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</si>
  <si>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</si>
  <si>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</si>
  <si>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</si>
  <si>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</si>
  <si>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</si>
  <si>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</si>
  <si>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</si>
  <si>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</si>
  <si>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</si>
  <si>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</si>
  <si>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</si>
  <si>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</si>
  <si>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</si>
  <si>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</si>
  <si>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</si>
  <si>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</si>
  <si>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</si>
  <si>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</si>
  <si>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</si>
  <si>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</si>
  <si>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</si>
  <si>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</si>
  <si>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</si>
  <si>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</si>
  <si>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</si>
  <si>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</si>
  <si>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</si>
  <si>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</si>
  <si>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</si>
  <si>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</si>
  <si>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</si>
  <si>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</si>
  <si>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</si>
  <si>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</si>
  <si>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</si>
  <si>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</si>
  <si>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</si>
  <si>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</si>
  <si>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</si>
  <si>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</si>
  <si>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</si>
  <si>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</si>
  <si>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</si>
  <si>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</si>
  <si>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</si>
  <si>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</si>
  <si>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</si>
  <si>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</si>
  <si>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</si>
  <si>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</si>
  <si>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</si>
  <si>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</si>
  <si>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</si>
  <si>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</si>
  <si>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</si>
  <si>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</si>
  <si>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</si>
  <si>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</si>
  <si>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</si>
  <si>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</si>
  <si>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</si>
  <si>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</si>
  <si>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</si>
  <si>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</si>
  <si>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</si>
  <si>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</si>
  <si>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</si>
  <si>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</si>
  <si>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</si>
  <si>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</si>
  <si>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</si>
  <si>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</si>
  <si>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</si>
  <si>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</si>
  <si>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</si>
  <si>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</si>
  <si>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</si>
  <si>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</si>
  <si>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</si>
  <si>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</si>
  <si>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</si>
  <si>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</si>
  <si>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</si>
  <si>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</si>
  <si>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</si>
  <si>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</si>
  <si>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</si>
  <si>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</si>
  <si>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</si>
  <si>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</si>
  <si>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</si>
  <si>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</si>
  <si>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</si>
  <si>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</si>
  <si>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</si>
  <si>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</si>
  <si>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</si>
  <si>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</si>
  <si>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</si>
  <si>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</si>
  <si>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</si>
  <si>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</si>
  <si>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</si>
  <si>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</si>
  <si>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</si>
  <si>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</si>
  <si>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</si>
  <si>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</si>
  <si>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</si>
  <si>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</si>
  <si>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</si>
  <si>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</si>
  <si>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</si>
  <si>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</si>
  <si>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</si>
  <si>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</si>
  <si>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</si>
  <si>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</si>
  <si>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</si>
  <si>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</si>
  <si>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</si>
  <si>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</si>
  <si>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</si>
  <si>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</si>
  <si>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</si>
  <si>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</si>
  <si>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</si>
  <si>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</si>
  <si>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</si>
  <si>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</si>
  <si>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</si>
  <si>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</si>
  <si>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</si>
  <si>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</si>
  <si>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</si>
  <si>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</si>
  <si>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</si>
  <si>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</si>
  <si>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</si>
  <si>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</si>
  <si>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</si>
  <si>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</si>
  <si>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</si>
  <si>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</si>
  <si>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</si>
  <si>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</si>
  <si>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</si>
  <si>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</si>
  <si>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</si>
  <si>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</si>
  <si>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</si>
  <si>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</si>
  <si>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</si>
  <si>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</si>
  <si>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</si>
  <si>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</si>
  <si>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</si>
  <si>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</si>
  <si>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</si>
  <si>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</si>
  <si>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</si>
  <si>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</si>
  <si>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</si>
  <si>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</si>
  <si>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</si>
  <si>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</si>
  <si>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</si>
  <si>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</si>
  <si>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</si>
  <si>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</si>
  <si>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</si>
  <si>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</si>
  <si>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</si>
  <si>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</si>
  <si>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</si>
  <si>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</si>
  <si>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</si>
  <si>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</si>
  <si>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</si>
  <si>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</si>
  <si>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</si>
  <si>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</si>
  <si>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</si>
  <si>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</si>
  <si>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</si>
  <si>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</si>
  <si>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</si>
  <si>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</si>
  <si>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</si>
  <si>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</si>
  <si>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</si>
  <si>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</si>
  <si>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</si>
  <si>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</si>
  <si>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</si>
  <si>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</si>
  <si>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</si>
  <si>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</si>
  <si>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</si>
  <si>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</si>
  <si>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</si>
  <si>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</si>
  <si>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</si>
  <si>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</si>
  <si>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</si>
  <si>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</si>
  <si>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</si>
  <si>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</si>
  <si>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</si>
  <si>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</si>
  <si>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</si>
  <si>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</si>
  <si>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</si>
  <si>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</si>
  <si>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</si>
  <si>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</si>
  <si>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</si>
  <si>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</si>
  <si>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</si>
  <si>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</si>
  <si>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</si>
  <si>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</si>
  <si>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</si>
  <si>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</si>
  <si>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</si>
  <si>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</si>
  <si>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</si>
  <si>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</si>
  <si>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</si>
  <si>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</si>
  <si>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</si>
  <si>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</si>
  <si>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</si>
  <si>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</si>
  <si>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</si>
  <si>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</si>
  <si>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</si>
  <si>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</si>
  <si>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</si>
  <si>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</si>
  <si>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</si>
  <si>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</si>
  <si>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</si>
  <si>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</si>
  <si>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</si>
  <si>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</si>
  <si>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</si>
  <si>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</si>
  <si>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</si>
  <si>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</si>
  <si>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</si>
  <si>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</si>
  <si>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</si>
  <si>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</si>
  <si>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</si>
  <si>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</si>
  <si>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</si>
  <si>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</si>
  <si>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</si>
  <si>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</si>
  <si>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</si>
  <si>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</si>
  <si>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</si>
  <si>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</si>
  <si>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</si>
  <si>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</si>
  <si>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</si>
  <si>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</si>
  <si>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</si>
  <si>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</si>
  <si>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</si>
  <si>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</si>
  <si>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</si>
  <si>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</si>
  <si>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</si>
  <si>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</si>
  <si>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</si>
  <si>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</si>
  <si>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</si>
  <si>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</si>
  <si>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</si>
  <si>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</si>
  <si>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</si>
  <si>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</si>
  <si>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</si>
  <si>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</si>
  <si>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</si>
  <si>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</si>
  <si>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</si>
  <si>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</si>
  <si>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</si>
  <si>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</si>
  <si>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</si>
  <si>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</si>
  <si>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</si>
  <si>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</si>
  <si>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</si>
  <si>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</si>
  <si>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</si>
  <si>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</si>
  <si>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</si>
  <si>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</si>
  <si>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</si>
  <si>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</si>
  <si>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</si>
  <si>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</si>
  <si>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</si>
  <si>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</si>
  <si>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</si>
  <si>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</si>
  <si>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</si>
  <si>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</si>
  <si>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</si>
  <si>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</si>
  <si>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</si>
  <si>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</si>
  <si>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</si>
  <si>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</si>
  <si>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</si>
  <si>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</si>
  <si>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</si>
  <si>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</si>
  <si>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</si>
  <si>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</si>
  <si>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</si>
  <si>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</si>
  <si>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</si>
  <si>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</si>
  <si>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</si>
  <si>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</si>
  <si>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</si>
  <si>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</si>
  <si>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</si>
  <si>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</si>
  <si>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</si>
  <si>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</si>
  <si>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</si>
  <si>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</si>
  <si>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</si>
  <si>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</si>
  <si>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</si>
  <si>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</si>
  <si>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</si>
  <si>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</si>
  <si>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</si>
  <si>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</si>
  <si>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</si>
  <si>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</si>
  <si>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</si>
  <si>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</si>
  <si>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</si>
  <si>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</si>
  <si>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</si>
  <si>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</si>
  <si>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</si>
  <si>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</si>
  <si>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</si>
  <si>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</si>
  <si>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</si>
  <si>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</si>
  <si>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</si>
  <si>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</si>
  <si>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</si>
  <si>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</si>
  <si>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</si>
  <si>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</si>
  <si>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</si>
  <si>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</si>
  <si>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</si>
  <si>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</si>
  <si>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</si>
  <si>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</si>
  <si>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</si>
  <si>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</si>
  <si>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</si>
  <si>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</si>
  <si>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</si>
  <si>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</si>
  <si>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</si>
  <si>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</si>
  <si>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</si>
  <si>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</si>
  <si>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</si>
  <si>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</si>
  <si>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</si>
  <si>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</si>
  <si>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</si>
  <si>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</si>
  <si>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</si>
  <si>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</si>
  <si>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</si>
  <si>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</si>
  <si>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</si>
  <si>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</si>
  <si>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</si>
  <si>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</si>
  <si>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</si>
  <si>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</si>
  <si>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</si>
  <si>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</si>
  <si>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</si>
  <si>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</si>
  <si>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</si>
  <si>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</si>
  <si>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</si>
  <si>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</si>
  <si>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</si>
  <si>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</si>
  <si>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</si>
  <si>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</si>
  <si>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</si>
  <si>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</si>
  <si>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</si>
  <si>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</si>
  <si>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</si>
  <si>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</si>
  <si>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</si>
  <si>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</si>
  <si>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</si>
  <si>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</si>
  <si>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</si>
  <si>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</si>
  <si>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</si>
  <si>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</si>
  <si>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</si>
  <si>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</si>
  <si>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</si>
  <si>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</si>
  <si>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</si>
  <si>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</si>
  <si>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</si>
  <si>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</si>
  <si>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</si>
  <si>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</si>
  <si>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</si>
  <si>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</si>
  <si>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</si>
  <si>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</si>
  <si>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</si>
  <si>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</si>
  <si>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</si>
  <si>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</si>
  <si>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</si>
  <si>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</si>
  <si>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</si>
  <si>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</si>
  <si>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</si>
  <si>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</si>
  <si>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</si>
  <si>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</si>
  <si>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</si>
  <si>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</si>
  <si>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</si>
  <si>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</si>
  <si>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</si>
  <si>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</si>
  <si>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</si>
  <si>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</si>
  <si>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</si>
  <si>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</si>
  <si>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</si>
  <si>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</si>
  <si>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</si>
  <si>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</si>
  <si>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</si>
  <si>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</si>
  <si>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</si>
  <si>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</si>
  <si>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</si>
  <si>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</si>
  <si>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</si>
  <si>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</si>
  <si>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</si>
  <si>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</si>
  <si>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</si>
  <si>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</si>
  <si>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</si>
  <si>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</si>
  <si>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</si>
  <si>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</si>
  <si>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</si>
  <si>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</si>
  <si>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</si>
  <si>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</si>
  <si>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</si>
  <si>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</si>
  <si>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</si>
  <si>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</si>
  <si>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</si>
  <si>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</si>
  <si>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</si>
  <si>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</si>
  <si>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</si>
  <si>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</si>
  <si>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</si>
  <si>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</si>
  <si>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</si>
  <si>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</si>
  <si>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</si>
  <si>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</si>
  <si>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</si>
  <si>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</si>
  <si>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</si>
  <si>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</si>
  <si>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</si>
  <si>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</si>
  <si>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</si>
  <si>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</si>
  <si>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</si>
  <si>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</si>
  <si>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</si>
  <si>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</si>
  <si>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</si>
  <si>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</si>
  <si>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</si>
  <si>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</si>
  <si>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</si>
  <si>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</si>
  <si>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</si>
  <si>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</si>
  <si>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</si>
  <si>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</si>
  <si>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</si>
  <si>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</si>
  <si>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</si>
  <si>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</si>
  <si>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</si>
  <si>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</si>
  <si>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</si>
  <si>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</si>
  <si>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</si>
  <si>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</si>
  <si>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</si>
  <si>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</si>
  <si>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</si>
  <si>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</si>
  <si>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</si>
  <si>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</si>
  <si>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</si>
  <si>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</si>
  <si>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</si>
  <si>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</si>
  <si>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</si>
  <si>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</si>
  <si>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</si>
  <si>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</si>
  <si>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</si>
  <si>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</si>
  <si>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</si>
  <si>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</si>
  <si>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</si>
  <si>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</si>
  <si>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</si>
  <si>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</si>
  <si>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</si>
  <si>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</si>
  <si>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</si>
  <si>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</si>
  <si>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</si>
  <si>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</si>
  <si>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</si>
  <si>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</si>
  <si>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</si>
  <si>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</si>
  <si>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</si>
  <si>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</si>
  <si>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</si>
  <si>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</si>
  <si>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</si>
  <si>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</si>
  <si>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</si>
  <si>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</si>
  <si>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</si>
  <si>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</si>
  <si>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</si>
  <si>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</si>
  <si>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</si>
  <si>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</si>
  <si>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</si>
  <si>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</si>
  <si>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</si>
  <si>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</si>
  <si>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</si>
  <si>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</si>
  <si>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</si>
  <si>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</si>
  <si>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</si>
  <si>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</si>
  <si>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</si>
  <si>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</si>
  <si>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</si>
  <si>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</si>
  <si>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</si>
  <si>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</si>
  <si>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</si>
  <si>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</si>
  <si>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</si>
  <si>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</si>
  <si>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</si>
  <si>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</si>
  <si>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</si>
  <si>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</si>
  <si>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</si>
  <si>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</si>
  <si>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</si>
  <si>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</si>
  <si>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</si>
  <si>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</si>
  <si>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</si>
  <si>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</si>
  <si>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</si>
  <si>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</si>
  <si>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</si>
  <si>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</si>
  <si>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</si>
  <si>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</si>
  <si>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</si>
  <si>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</si>
  <si>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</si>
  <si>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</si>
  <si>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</si>
  <si>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</si>
  <si>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</si>
  <si>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</si>
  <si>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</si>
  <si>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</si>
  <si>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</si>
  <si>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</si>
  <si>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</si>
  <si>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</si>
  <si>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</si>
  <si>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</si>
  <si>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</si>
  <si>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</si>
  <si>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</si>
  <si>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</si>
  <si>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</si>
  <si>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</si>
  <si>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</si>
  <si>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</si>
  <si>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</si>
  <si>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</si>
  <si>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</si>
  <si>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</si>
  <si>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</si>
  <si>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</si>
  <si>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</si>
  <si>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</si>
  <si>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</si>
  <si>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</si>
  <si>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</si>
  <si>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</si>
  <si>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</si>
  <si>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</si>
  <si>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</si>
  <si>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</si>
  <si>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</si>
  <si>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</si>
  <si>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</si>
  <si>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</si>
  <si>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</si>
  <si>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</si>
  <si>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</si>
  <si>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</si>
  <si>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</si>
  <si>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</si>
  <si>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</si>
  <si>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</si>
  <si>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</si>
  <si>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</si>
  <si>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</si>
  <si>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</si>
  <si>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</si>
  <si>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</si>
  <si>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</si>
  <si>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</si>
  <si>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</si>
  <si>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</si>
  <si>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</si>
  <si>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</si>
  <si>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</si>
  <si>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</si>
  <si>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</si>
  <si>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</si>
  <si>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</si>
  <si>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</si>
  <si>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</si>
  <si>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</si>
  <si>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</si>
  <si>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</si>
  <si>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</si>
  <si>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</si>
  <si>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</si>
  <si>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</si>
  <si>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</si>
  <si>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</si>
  <si>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</si>
  <si>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</si>
  <si>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</si>
  <si>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</si>
  <si>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</si>
  <si>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</si>
  <si>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</si>
  <si>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</si>
  <si>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</si>
  <si>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</si>
  <si>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</si>
  <si>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</si>
  <si>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</si>
  <si>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</si>
  <si>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</si>
  <si>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</si>
  <si>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</si>
  <si>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</si>
  <si>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</si>
  <si>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</si>
  <si>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</si>
  <si>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</si>
  <si>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</si>
  <si>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</si>
  <si>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</si>
  <si>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</si>
  <si>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</si>
  <si>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</si>
  <si>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</si>
  <si>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</si>
  <si>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</si>
  <si>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</si>
  <si>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</si>
  <si>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</si>
  <si>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</si>
  <si>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</si>
  <si>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</si>
  <si>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</si>
  <si>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</si>
  <si>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</si>
  <si>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</si>
  <si>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</si>
  <si>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</si>
  <si>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</si>
  <si>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</si>
  <si>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</si>
  <si>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</si>
  <si>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</si>
  <si>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</si>
  <si>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</si>
  <si>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</si>
  <si>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</si>
  <si>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</si>
  <si>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</si>
  <si>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</si>
  <si>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</si>
  <si>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</si>
  <si>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</si>
  <si>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</si>
  <si>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</si>
  <si>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</si>
  <si>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</si>
  <si>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</si>
  <si>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</si>
  <si>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</si>
  <si>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</si>
  <si>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</si>
  <si>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</si>
  <si>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</si>
  <si>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</si>
  <si>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</si>
  <si>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</si>
  <si>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</si>
  <si>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</si>
  <si>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</si>
  <si>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</si>
  <si>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</si>
  <si>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</si>
  <si>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</si>
  <si>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</si>
  <si>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</si>
  <si>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</si>
  <si>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</si>
  <si>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</si>
  <si>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</si>
  <si>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</si>
  <si>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</si>
  <si>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</si>
  <si>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</si>
  <si>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</si>
  <si>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</si>
  <si>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</si>
  <si>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</si>
  <si>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</si>
  <si>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</si>
  <si>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</si>
  <si>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</si>
  <si>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</si>
  <si>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</si>
  <si>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</si>
  <si>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</si>
  <si>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</si>
  <si>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</si>
  <si>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</si>
  <si>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</si>
  <si>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</si>
  <si>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</si>
  <si>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</si>
  <si>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</si>
  <si>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</si>
  <si>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</si>
  <si>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</si>
  <si>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</si>
  <si>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</si>
  <si>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</si>
  <si>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</si>
  <si>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</si>
  <si>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</si>
  <si>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</si>
  <si>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</si>
  <si>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</si>
  <si>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</si>
  <si>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</si>
  <si>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</si>
  <si>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</si>
  <si>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</si>
  <si>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</si>
  <si>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</si>
  <si>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</si>
  <si>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</si>
  <si>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</si>
  <si>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</si>
  <si>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</si>
  <si>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</si>
  <si>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</si>
  <si>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</si>
  <si>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</si>
  <si>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</si>
  <si>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</si>
  <si>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</si>
  <si>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</si>
  <si>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</si>
  <si>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</si>
  <si>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</si>
  <si>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</si>
  <si>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</si>
  <si>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</si>
  <si>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</si>
  <si>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</si>
  <si>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</si>
  <si>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</si>
  <si>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</si>
  <si>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</si>
  <si>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</si>
  <si>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</si>
  <si>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</si>
  <si>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</si>
  <si>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</si>
  <si>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</si>
  <si>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</si>
  <si>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</si>
  <si>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</si>
  <si>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</si>
  <si>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</si>
  <si>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</si>
  <si>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</si>
  <si>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</si>
  <si>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</si>
  <si>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</si>
  <si>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</si>
  <si>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</si>
  <si>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</si>
  <si>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</si>
  <si>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</si>
  <si>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</si>
  <si>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</si>
  <si>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</si>
  <si>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</si>
  <si>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</si>
  <si>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</si>
  <si>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</si>
  <si>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</si>
  <si>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</si>
  <si>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</si>
  <si>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</si>
  <si>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</si>
  <si>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</si>
  <si>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</si>
  <si>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</si>
  <si>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</si>
  <si>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</si>
  <si>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</si>
  <si>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</si>
  <si>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</si>
  <si>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</si>
  <si>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</si>
  <si>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</si>
  <si>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</si>
  <si>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</si>
  <si>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</si>
  <si>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</si>
  <si>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</si>
  <si>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</si>
  <si>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</si>
  <si>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</si>
  <si>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</si>
  <si>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</si>
  <si>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</si>
  <si>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</si>
  <si>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</si>
  <si>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</si>
  <si>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</si>
  <si>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</si>
  <si>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</si>
  <si>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</si>
  <si>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</si>
  <si>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</si>
  <si>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</si>
  <si>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</si>
  <si>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</si>
  <si>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</si>
  <si>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</si>
  <si>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</si>
  <si>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</si>
  <si>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</si>
  <si>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</si>
  <si>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</si>
  <si>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</si>
  <si>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</si>
  <si>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</si>
  <si>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</si>
  <si>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</si>
  <si>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</si>
  <si>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</si>
  <si>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</si>
  <si>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</si>
  <si>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</si>
  <si>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</si>
  <si>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</si>
  <si>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</si>
  <si>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</si>
  <si>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</si>
  <si>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</si>
  <si>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</si>
  <si>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</si>
  <si>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</si>
  <si>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</si>
  <si>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</si>
  <si>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</si>
  <si>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</si>
  <si>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</si>
  <si>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</si>
  <si>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</si>
  <si>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</si>
  <si>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</si>
  <si>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</si>
  <si>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</si>
  <si>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</si>
  <si>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</si>
  <si>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</si>
  <si>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</si>
  <si>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</si>
  <si>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</si>
  <si>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</si>
  <si>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</si>
  <si>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</si>
  <si>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</si>
  <si>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</si>
  <si>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</si>
  <si>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</si>
  <si>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</si>
  <si>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</si>
  <si>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</si>
  <si>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</si>
  <si>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</si>
  <si>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</si>
  <si>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</si>
  <si>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</si>
  <si>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</si>
  <si>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</si>
  <si>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</si>
  <si>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</si>
  <si>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</si>
  <si>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</si>
  <si>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</si>
  <si>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</si>
  <si>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</si>
  <si>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</si>
  <si>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</si>
  <si>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</si>
  <si>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</si>
  <si>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</si>
  <si>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</si>
  <si>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</si>
  <si>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</si>
  <si>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</si>
  <si>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</si>
  <si>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</si>
  <si>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</si>
  <si>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</si>
  <si>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</si>
  <si>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</si>
  <si>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</si>
  <si>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</si>
  <si>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</si>
  <si>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</si>
  <si>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</si>
  <si>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</si>
  <si>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</si>
  <si>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</si>
  <si>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</si>
  <si>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</si>
  <si>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</si>
  <si>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</si>
  <si>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</si>
  <si>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</si>
  <si>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</si>
  <si>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</si>
  <si>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</si>
  <si>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</si>
  <si>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</si>
  <si>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</si>
  <si>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</si>
  <si>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</si>
  <si>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</si>
  <si>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</si>
  <si>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</si>
  <si>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</si>
  <si>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</si>
  <si>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</si>
  <si>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</si>
  <si>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</si>
  <si>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</si>
  <si>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</si>
  <si>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</si>
  <si>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</si>
  <si>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</si>
  <si>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</si>
  <si>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</si>
  <si>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</si>
  <si>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</si>
  <si>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</si>
  <si>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</si>
  <si>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</si>
  <si>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</si>
  <si>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</si>
  <si>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</si>
  <si>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</si>
  <si>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</si>
  <si>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</si>
  <si>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</si>
  <si>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</si>
  <si>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</si>
  <si>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</si>
  <si>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</si>
  <si>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</si>
  <si>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</si>
  <si>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</si>
  <si>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</si>
  <si>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</si>
  <si>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</si>
  <si>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</si>
  <si>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</si>
  <si>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</si>
  <si>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</si>
  <si>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</si>
  <si>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</si>
  <si>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</si>
  <si>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</si>
  <si>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</si>
  <si>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</si>
  <si>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</si>
  <si>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</si>
  <si>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</si>
  <si>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</si>
  <si>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</si>
  <si>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</si>
  <si>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</si>
  <si>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</si>
  <si>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</si>
  <si>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</si>
  <si>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</si>
  <si>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</si>
  <si>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</si>
  <si>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</si>
  <si>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</si>
  <si>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</si>
  <si>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</si>
  <si>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</si>
  <si>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</si>
  <si>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</si>
  <si>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</si>
  <si>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</si>
  <si>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</si>
  <si>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</si>
  <si>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</si>
  <si>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</si>
  <si>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</si>
  <si>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</si>
  <si>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</si>
  <si>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</si>
  <si>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</si>
  <si>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</si>
  <si>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</si>
  <si>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</si>
  <si>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</si>
  <si>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</si>
  <si>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</si>
  <si>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</si>
  <si>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</si>
  <si>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</si>
  <si>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</si>
  <si>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</si>
  <si>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</si>
  <si>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</si>
  <si>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</si>
  <si>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</si>
  <si>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</si>
  <si>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</si>
  <si>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</si>
  <si>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</si>
  <si>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</si>
  <si>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</si>
  <si>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</si>
  <si>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</si>
  <si>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</si>
  <si>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</si>
  <si>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</si>
  <si>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</si>
  <si>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</si>
  <si>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</si>
  <si>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</si>
  <si>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</si>
  <si>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</si>
  <si>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</si>
  <si>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</si>
  <si>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</si>
  <si>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</si>
  <si>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</si>
  <si>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</si>
  <si>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</si>
  <si>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</si>
  <si>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</si>
  <si>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</si>
  <si>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</si>
  <si>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</si>
  <si>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</si>
  <si>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</si>
  <si>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</si>
  <si>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</si>
  <si>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</si>
  <si>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</si>
  <si>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</si>
  <si>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</si>
  <si>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</si>
  <si>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</si>
  <si>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</si>
  <si>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</si>
  <si>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</si>
  <si>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</si>
  <si>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</si>
  <si>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</si>
  <si>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</si>
  <si>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</si>
  <si>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</si>
  <si>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</si>
  <si>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</si>
  <si>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</si>
  <si>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</si>
  <si>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</si>
  <si>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</si>
  <si>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</si>
  <si>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</si>
  <si>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</si>
  <si>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</si>
  <si>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</si>
  <si>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</si>
  <si>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</si>
  <si>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</si>
  <si>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</si>
  <si>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</si>
  <si>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</si>
  <si>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</si>
  <si>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</si>
  <si>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</si>
  <si>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</si>
  <si>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</si>
  <si>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</si>
  <si>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</si>
  <si>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</si>
  <si>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</si>
  <si>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</si>
  <si>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</si>
  <si>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</si>
  <si>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</si>
  <si>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</si>
  <si>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</si>
  <si>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</si>
  <si>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</si>
  <si>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</si>
  <si>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</si>
  <si>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</si>
  <si>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</si>
  <si>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</si>
  <si>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</si>
  <si>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</si>
  <si>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</si>
  <si>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</si>
  <si>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</si>
  <si>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</si>
  <si>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</si>
  <si>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</si>
  <si>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</si>
  <si>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</si>
  <si>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</si>
  <si>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</si>
  <si>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</si>
  <si>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</si>
  <si>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</si>
  <si>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</si>
  <si>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</si>
  <si>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</si>
  <si>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</si>
  <si>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</si>
  <si>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</si>
  <si>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</si>
  <si>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</si>
  <si>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</si>
  <si>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</si>
  <si>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</si>
  <si>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</si>
  <si>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</si>
  <si>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</si>
  <si>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</si>
  <si>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</si>
  <si>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</si>
  <si>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</si>
  <si>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</si>
  <si>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</si>
  <si>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</si>
  <si>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</si>
  <si>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</si>
  <si>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</si>
  <si>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</si>
  <si>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</si>
  <si>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</si>
  <si>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</si>
  <si>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</si>
  <si>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</si>
  <si>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</si>
  <si>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</si>
  <si>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</si>
  <si>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</si>
  <si>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</si>
  <si>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</si>
  <si>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</si>
  <si>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</si>
  <si>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</si>
  <si>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</si>
  <si>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</si>
  <si>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</si>
  <si>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</si>
  <si>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</si>
  <si>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</si>
  <si>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</si>
  <si>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</si>
  <si>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</si>
  <si>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</si>
  <si>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</si>
  <si>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</si>
  <si>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</si>
  <si>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</si>
  <si>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</si>
  <si>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</si>
  <si>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</si>
  <si>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</si>
  <si>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</si>
  <si>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</si>
  <si>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</si>
  <si>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</si>
  <si>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</si>
  <si>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</si>
  <si>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</si>
  <si>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</si>
  <si>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</si>
  <si>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</si>
  <si>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</si>
  <si>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</si>
  <si>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</si>
  <si>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</si>
  <si>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</si>
  <si>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</si>
  <si>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</si>
  <si>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</si>
  <si>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</si>
  <si>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</si>
  <si>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</si>
  <si>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</si>
  <si>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</si>
  <si>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</si>
  <si>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</si>
  <si>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</si>
  <si>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</si>
  <si>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</si>
  <si>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</si>
  <si>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</si>
  <si>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</si>
  <si>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</si>
  <si>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</si>
  <si>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</si>
  <si>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</si>
  <si>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</si>
  <si>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</si>
  <si>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</si>
  <si>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</si>
  <si>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</si>
  <si>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</si>
  <si>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</si>
  <si>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</si>
  <si>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</si>
  <si>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</si>
  <si>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</si>
  <si>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</si>
  <si>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</si>
  <si>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</si>
  <si>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</si>
  <si>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</si>
  <si>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</si>
  <si>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</si>
  <si>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</si>
  <si>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</si>
  <si>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</si>
  <si>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</si>
  <si>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</si>
  <si>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</si>
  <si>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</si>
  <si>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</si>
  <si>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</si>
  <si>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</si>
  <si>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</si>
  <si>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</si>
  <si>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</si>
  <si>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</si>
  <si>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</si>
  <si>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</si>
  <si>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</si>
  <si>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</si>
  <si>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</si>
  <si>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</si>
  <si>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</si>
  <si>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</si>
  <si>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</si>
  <si>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</si>
  <si>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</si>
  <si>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</si>
  <si>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</si>
  <si>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</si>
  <si>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</si>
  <si>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</si>
  <si>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</si>
  <si>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</si>
  <si>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</si>
  <si>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</si>
  <si>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</si>
  <si>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</si>
  <si>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</si>
  <si>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</si>
  <si>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</si>
  <si>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</si>
  <si>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</si>
  <si>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</si>
  <si>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</si>
  <si>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Pronto as 11h - devido atraso verificando oportunidade com o CCO</t>
  </si>
  <si>
    <t>Pronto as 11h - atraso devido inspeção de segurança - equipe recolhida devido temperatiura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</si>
  <si>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</si>
  <si>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</si>
  <si>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</si>
  <si>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</si>
  <si>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</si>
  <si>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</si>
  <si>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</si>
  <si>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</si>
  <si>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</si>
  <si>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</si>
  <si>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</si>
  <si>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</si>
  <si>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</si>
  <si>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</si>
  <si>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Desacrga de pedro do km 719 ao 717 - e desloca pra TGR</t>
  </si>
  <si>
    <t>TGRNorte</t>
  </si>
  <si>
    <t>Troca de jacaré - AMV TGR norte</t>
  </si>
  <si>
    <t>Descarga km 206 ao 201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</si>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</sst>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K209" activePane="bottomRight" state="frozen"/>
      <selection pane="bottomRight" activeCell="BP213" sqref="BP2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1449</v>
      </c>
      <c r="BK209" s="16" t="s">
        <v>1449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1450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1451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1452</v>
      </c>
      <c r="BK211" s="16" t="s">
        <v>1453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1454</v>
      </c>
      <c r="BK212" s="16" t="s">
        <v>1454</v>
      </c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1455</v>
      </c>
      <c r="BK213" s="16" t="s">
        <v>1456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1458</v>
      </c>
      <c r="N214" s="199" t="s">
        <v>1458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1459</v>
      </c>
      <c r="BK214" s="16" t="s">
        <v>1460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1461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1462</v>
      </c>
      <c r="BK216" s="16" t="s">
        <v>1463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1464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1465</v>
      </c>
      <c r="BK219" s="16" t="s">
        <v>1466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1467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1468</v>
      </c>
      <c r="BK222" s="16" t="s">
        <v>1469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1470</v>
      </c>
      <c r="X227" s="213" t="s">
        <v>964</v>
      </c>
      <c r="Y227" s="153"/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1471</v>
      </c>
      <c r="X233" s="213" t="s">
        <v>964</v>
      </c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1473</v>
      </c>
      <c r="X234" s="213" t="s">
        <v>969</v>
      </c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1474</v>
      </c>
      <c r="X236" s="213" t="s">
        <v>964</v>
      </c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1464</v>
      </c>
      <c r="X245" s="213" t="s">
        <v>969</v>
      </c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1475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1476</v>
      </c>
      <c r="J249" s="212">
        <v>78</v>
      </c>
      <c r="K249" s="212">
        <v>334</v>
      </c>
      <c r="L249" s="83" t="s">
        <v>11</v>
      </c>
      <c r="M249" s="199" t="s">
        <v>1477</v>
      </c>
      <c r="N249" s="199" t="s">
        <v>1477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1478</v>
      </c>
      <c r="X249" s="213" t="s">
        <v>969</v>
      </c>
      <c r="Y249" s="153"/>
      <c r="Z249" s="153"/>
      <c r="AA249" s="83" t="s">
        <v>1479</v>
      </c>
      <c r="AB249" s="70" t="s">
        <v>961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1480</v>
      </c>
      <c r="W254" s="168" t="s">
        <v>1481</v>
      </c>
      <c r="X254" s="213" t="s">
        <v>969</v>
      </c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1482</v>
      </c>
      <c r="W255" s="168" t="s">
        <v>1481</v>
      </c>
      <c r="X255" s="213" t="s">
        <v>969</v>
      </c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1483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1481</v>
      </c>
      <c r="X256" s="213" t="s">
        <v>969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1484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1485</v>
      </c>
      <c r="E3" s="316" t="s">
        <v>1486</v>
      </c>
      <c r="F3" s="316" t="s">
        <v>1487</v>
      </c>
      <c r="G3" s="316" t="s">
        <v>1488</v>
      </c>
      <c r="H3" s="316" t="s">
        <v>1489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1490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1491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U3008" sqref="U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1492</v>
      </c>
      <c r="W1" s="385"/>
      <c r="X1" s="385"/>
      <c r="Y1" s="103"/>
    </row>
    <row r="2" spans="1:25" s="100" customFormat="1" ht="11.25" customHeight="1">
      <c r="A2" s="104" t="s">
        <v>1493</v>
      </c>
      <c r="B2" s="104" t="s">
        <v>1494</v>
      </c>
      <c r="C2" s="104" t="s">
        <v>7</v>
      </c>
      <c r="D2" s="105" t="s">
        <v>1175</v>
      </c>
      <c r="E2" s="105" t="s">
        <v>1176</v>
      </c>
      <c r="F2" s="105" t="s">
        <v>1495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1496</v>
      </c>
      <c r="U2" s="107" t="s">
        <v>1178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>
      <c r="A225" s="108" t="str">
        <f>IF(FN_MC!Y227="","*",FN_MC!Y227)</f>
        <v>*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*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>
      <c r="A231" s="108" t="str">
        <f>IF(FN_MC!Y233="","*",FN_MC!Y233)</f>
        <v>*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>
      <c r="A232" s="108" t="str">
        <f>IF(FN_MC!Y234="","*",FN_MC!Y234)</f>
        <v>*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>
      <c r="A233" s="108" t="str">
        <f>IF(FN_MC!Y235="","*",FN_MC!Y235)</f>
        <v>*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>
      <c r="A234" s="108" t="str">
        <f>IF(FN_MC!Y236="","*",FN_MC!Y236)</f>
        <v>*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>
      <c r="A241" s="108" t="str">
        <f>IF(FN_MC!Y243="","*",FN_MC!Y243)</f>
        <v>*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*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>
      <c r="A247" s="108" t="str">
        <f>IF(FN_MC!Y249="","*",FN_MC!Y249)</f>
        <v>*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>
      <c r="A252" s="108" t="str">
        <f>IF(FN_MC!Y254="","*",FN_MC!Y254)</f>
        <v>*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>
      <c r="A253" s="108" t="str">
        <f>IF(FN_MC!Y255="","*",FN_MC!Y255)</f>
        <v>*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>
      <c r="A254" s="108" t="str">
        <f>IF(FN_MC!Y256="","*",FN_MC!Y256)</f>
        <v>*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1497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1498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1499</v>
      </c>
      <c r="C4" s="321" t="s">
        <v>1500</v>
      </c>
      <c r="D4" s="321" t="s">
        <v>1501</v>
      </c>
      <c r="E4" s="321" t="s">
        <v>1502</v>
      </c>
      <c r="F4" s="321" t="s">
        <v>364</v>
      </c>
      <c r="G4" s="321" t="s">
        <v>1503</v>
      </c>
      <c r="H4" s="187"/>
    </row>
    <row r="5" spans="1:8" ht="43.5">
      <c r="A5" s="187"/>
      <c r="B5" s="322" t="s">
        <v>1504</v>
      </c>
      <c r="C5" s="322">
        <v>309525</v>
      </c>
      <c r="D5" s="322" t="s">
        <v>1505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1506</v>
      </c>
      <c r="C6" s="322">
        <v>256875</v>
      </c>
      <c r="D6" s="322" t="s">
        <v>1507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1508</v>
      </c>
      <c r="C7" s="322">
        <v>257278</v>
      </c>
      <c r="D7" s="322" t="s">
        <v>1509</v>
      </c>
      <c r="E7" s="322" t="s">
        <v>240</v>
      </c>
      <c r="F7" s="322" t="s">
        <v>1458</v>
      </c>
      <c r="G7" s="323">
        <v>46235</v>
      </c>
      <c r="H7" s="187"/>
    </row>
    <row r="8" spans="1:8" ht="43.5">
      <c r="A8" s="187"/>
      <c r="B8" s="322" t="s">
        <v>1510</v>
      </c>
      <c r="C8" s="322">
        <v>261794</v>
      </c>
      <c r="D8" s="322" t="s">
        <v>1511</v>
      </c>
      <c r="E8" s="322" t="s">
        <v>240</v>
      </c>
      <c r="F8" s="322" t="s">
        <v>1458</v>
      </c>
      <c r="G8" s="323">
        <v>46082</v>
      </c>
      <c r="H8" s="187"/>
    </row>
    <row r="9" spans="1:8" ht="43.5">
      <c r="A9" s="187"/>
      <c r="B9" s="322" t="s">
        <v>1512</v>
      </c>
      <c r="C9" s="322">
        <v>257033</v>
      </c>
      <c r="D9" s="322" t="s">
        <v>1513</v>
      </c>
      <c r="E9" s="322" t="s">
        <v>240</v>
      </c>
      <c r="F9" s="322" t="s">
        <v>551</v>
      </c>
      <c r="G9" s="322" t="s">
        <v>1514</v>
      </c>
      <c r="H9" s="187"/>
    </row>
    <row r="10" spans="1:8" ht="43.5">
      <c r="A10" s="187"/>
      <c r="B10" s="322" t="s">
        <v>1515</v>
      </c>
      <c r="C10" s="322">
        <v>396578</v>
      </c>
      <c r="D10" s="322" t="s">
        <v>1516</v>
      </c>
      <c r="E10" s="322" t="s">
        <v>240</v>
      </c>
      <c r="F10" s="322" t="s">
        <v>551</v>
      </c>
      <c r="G10" s="322" t="s">
        <v>1514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1517</v>
      </c>
      <c r="C2" s="95" t="s">
        <v>1160</v>
      </c>
      <c r="D2" s="95" t="s">
        <v>1162</v>
      </c>
      <c r="E2" s="95" t="s">
        <v>1518</v>
      </c>
      <c r="F2" s="95" t="s">
        <v>1519</v>
      </c>
      <c r="G2" s="95" t="s">
        <v>1520</v>
      </c>
      <c r="H2" s="95" t="s">
        <v>1521</v>
      </c>
      <c r="I2" s="95" t="s">
        <v>1522</v>
      </c>
      <c r="J2" s="95" t="s">
        <v>1523</v>
      </c>
      <c r="K2" s="130" t="s">
        <v>1524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1525</v>
      </c>
      <c r="D5" s="389"/>
      <c r="E5" s="389"/>
      <c r="F5" s="389"/>
      <c r="G5" s="389"/>
      <c r="H5" s="389"/>
      <c r="I5" s="389"/>
      <c r="J5" s="390"/>
      <c r="K5" s="391" t="s">
        <v>1526</v>
      </c>
      <c r="L5" s="392"/>
      <c r="M5" s="392"/>
      <c r="N5" s="392"/>
      <c r="O5" s="393" t="s">
        <v>1527</v>
      </c>
      <c r="P5" s="394"/>
      <c r="Q5" s="395"/>
    </row>
    <row r="6" spans="1:17" s="93" customFormat="1" ht="15.75" customHeight="1">
      <c r="A6" s="87" t="s">
        <v>1495</v>
      </c>
      <c r="B6" s="94" t="s">
        <v>1494</v>
      </c>
      <c r="C6" s="95" t="s">
        <v>1175</v>
      </c>
      <c r="D6" s="96" t="s">
        <v>1176</v>
      </c>
      <c r="E6" s="95" t="s">
        <v>1528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1529</v>
      </c>
      <c r="M6" s="138" t="s">
        <v>30</v>
      </c>
      <c r="N6" s="139" t="s">
        <v>1170</v>
      </c>
      <c r="O6" s="241" t="s">
        <v>1213</v>
      </c>
      <c r="P6" s="152"/>
      <c r="Q6" s="188" t="s">
        <v>1530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Equipe deslocando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temperatiura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1530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2026-01-12T20:12:29Z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