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61" documentId="120_S{118792C3-22EF-5104-A093-F22BFE3913F3}" xr6:coauthVersionLast="47" xr6:coauthVersionMax="47" xr10:uidLastSave="{F3CD04FF-1678-4E09-B5B8-70CEA41BDA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" i="1" l="1" a="1"/>
  <c r="N41" i="1" s="1"/>
  <c r="M41" i="1" a="1"/>
  <c r="M41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K38" i="1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L38" i="1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<sst xmlns="http://schemas.openxmlformats.org/spreadsheetml/2006/main" count="4534" uniqueCount="1206">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</sst>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3" dataDxfId="422" headerRowBorderDxfId="420" tableBorderDxfId="421" totalsRowBorderDxfId="419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8"/>
    <tableColumn id="11" xr3:uid="{33520CA5-F846-4E76-93B5-CB06B5FE2FAB}" name="Coordenação Cod" dataDxfId="417"/>
    <tableColumn id="2" xr3:uid="{C84FE88F-829A-43C2-9585-F43A9E153FAA}" name="Coordenação" dataDxfId="416"/>
    <tableColumn id="3" xr3:uid="{CF353A97-A9EF-46B5-8824-245D2CB759D0}" name="Gerência" dataDxfId="415"/>
    <tableColumn id="4" xr3:uid="{062C67FE-0D06-4582-BA9C-B087681F34EC}" name="SUB" dataDxfId="414"/>
    <tableColumn id="5" xr3:uid="{1DF130D1-4D15-4DFF-8266-F1B81CAA897E}" name="KM Inicio" dataDxfId="413"/>
    <tableColumn id="6" xr3:uid="{A344A0E9-F964-4FE5-9EB0-2661309404E9}" name="KM Fim" dataDxfId="412"/>
    <tableColumn id="7" xr3:uid="{B0ED4DF3-274E-46B6-A2D1-0985F47224C1}" name="Trecho" dataDxfId="411"/>
    <tableColumn id="8" xr3:uid="{1DE44FFC-B2F5-4DE5-A7E5-915DA69A16F8}" name="SB" dataDxfId="410"/>
    <tableColumn id="9" xr3:uid="{7841069B-E29E-4A5E-B561-931B24D14782}" name="NOME SUB" dataDxfId="409"/>
    <tableColumn id="10" xr3:uid="{01B251F8-5EA1-4C87-81E3-9BD14100B544}" name="Trecho Coordenação" dataDxfId="4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7"/>
    <tableColumn id="8" xr3:uid="{98E82858-1ECA-4DB3-8AE4-BBB972FC487D}" name="CORRELATO" dataDxfId="4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33" activePane="topRight" state="frozen"/>
      <selection pane="topRight" activeCell="F44" sqref="F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59" t="s">
        <v>1021</v>
      </c>
      <c r="C1" s="260"/>
      <c r="D1" s="260"/>
      <c r="E1" s="3"/>
      <c r="F1" s="259" t="s">
        <v>1022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1023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1024</v>
      </c>
      <c r="BI1" s="275"/>
      <c r="BJ1" s="275"/>
      <c r="BK1" s="276"/>
      <c r="BL1" s="5"/>
      <c r="BM1" s="266" t="s">
        <v>1025</v>
      </c>
      <c r="BN1" s="267"/>
      <c r="BO1" s="267"/>
      <c r="BP1" s="267"/>
      <c r="BQ1" s="267"/>
      <c r="BR1" s="267"/>
      <c r="BS1" s="268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9" t="s">
        <v>1026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1029</v>
      </c>
      <c r="AT2" s="270"/>
      <c r="AU2" s="270"/>
      <c r="AV2" s="270"/>
      <c r="AW2" s="270"/>
      <c r="AX2" s="270"/>
      <c r="AY2" s="273"/>
      <c r="AZ2" s="6"/>
      <c r="BA2" s="263" t="s">
        <v>1030</v>
      </c>
      <c r="BB2" s="265"/>
      <c r="BC2" s="269" t="s">
        <v>1027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3" t="s">
        <v>1031</v>
      </c>
      <c r="AJ3" s="265"/>
      <c r="AK3" s="263" t="s">
        <v>1032</v>
      </c>
      <c r="AL3" s="264"/>
      <c r="AM3" s="287"/>
      <c r="AN3" s="288"/>
      <c r="AO3" s="264"/>
      <c r="AP3" s="264"/>
      <c r="AQ3" s="265"/>
      <c r="AR3" s="65"/>
      <c r="AS3" s="285" t="s">
        <v>1038</v>
      </c>
      <c r="AT3" s="286"/>
      <c r="AU3" s="285" t="s">
        <v>1039</v>
      </c>
      <c r="AV3" s="286"/>
      <c r="AW3" s="285" t="s">
        <v>1040</v>
      </c>
      <c r="AX3" s="286"/>
      <c r="AY3" s="65" t="s">
        <v>1041</v>
      </c>
      <c r="AZ3" s="65"/>
      <c r="BA3" s="283"/>
      <c r="BB3" s="284"/>
      <c r="BC3" s="263" t="s">
        <v>1034</v>
      </c>
      <c r="BD3" s="264"/>
      <c r="BE3" s="264"/>
      <c r="BF3" s="265"/>
      <c r="BG3" s="64"/>
      <c r="BH3" s="277"/>
      <c r="BI3" s="278"/>
      <c r="BJ3" s="278"/>
      <c r="BK3" s="279"/>
      <c r="BL3" s="64"/>
      <c r="BM3" s="266" t="s">
        <v>1042</v>
      </c>
      <c r="BN3" s="267"/>
      <c r="BO3" s="267"/>
      <c r="BP3" s="268"/>
      <c r="BQ3" s="266" t="s">
        <v>841</v>
      </c>
      <c r="BR3" s="267"/>
      <c r="BS3" s="268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1143</v>
      </c>
      <c r="BK16" s="242" t="s">
        <v>1143</v>
      </c>
      <c r="BL16" s="64"/>
      <c r="BM16" s="142" t="s">
        <v>548</v>
      </c>
      <c r="BN16" s="142" t="s">
        <v>563</v>
      </c>
      <c r="BO16" s="142" t="s">
        <v>636</v>
      </c>
      <c r="BP16" s="242" t="s">
        <v>1143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1144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1147</v>
      </c>
      <c r="I21" s="199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4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4" t="s">
        <v>1166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1168</v>
      </c>
      <c r="BJ29" s="242" t="s">
        <v>1168</v>
      </c>
      <c r="BK29" s="242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1168</v>
      </c>
      <c r="BJ30" s="242" t="s">
        <v>1168</v>
      </c>
      <c r="BK30" s="242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1173</v>
      </c>
      <c r="BK31" s="19" t="s">
        <v>1174</v>
      </c>
      <c r="BL31" s="17"/>
      <c r="BM31" s="142" t="s">
        <v>546</v>
      </c>
      <c r="BN31" s="142" t="s">
        <v>546</v>
      </c>
      <c r="BO31" s="142" t="s">
        <v>546</v>
      </c>
      <c r="BP31" s="244" t="s">
        <v>520</v>
      </c>
      <c r="BQ31" s="20">
        <f>IF(OR(B31="",F31=""),"*",AY31/P31)</f>
        <v>1</v>
      </c>
      <c r="BR31" s="20">
        <f>IF(OR(B31="",F31=""),"*",BA31/Q31)</f>
        <v>2</v>
      </c>
      <c r="BS31" s="248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1175</v>
      </c>
      <c r="I32" s="199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">
        <v>1179</v>
      </c>
      <c r="BH32" s="18">
        <v>2</v>
      </c>
      <c r="BI32" s="18" t="s">
        <v>1180</v>
      </c>
      <c r="BJ32" s="18" t="s">
        <v>1181</v>
      </c>
      <c r="BK32" s="258" t="s">
        <v>1182</v>
      </c>
      <c r="BL32" s="17"/>
      <c r="BM32" s="142"/>
      <c r="BN32" s="142"/>
      <c r="BO32" s="142"/>
      <c r="BP32" s="244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1183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1184</v>
      </c>
      <c r="BK33" s="242" t="s">
        <v>1185</v>
      </c>
      <c r="BL33" s="17"/>
      <c r="BM33" s="142" t="s">
        <v>548</v>
      </c>
      <c r="BN33" s="142" t="s">
        <v>563</v>
      </c>
      <c r="BO33" s="142" t="s">
        <v>636</v>
      </c>
      <c r="BP33" s="242" t="s">
        <v>1184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40">
        <v>127</v>
      </c>
      <c r="F37" s="14" t="s">
        <v>874</v>
      </c>
      <c r="G37" s="175" t="str">
        <f>IF(D37="","*",VLOOKUP(F37,BS_ATIVIDADE[#Data],3,FALSE))</f>
        <v>SOLDA</v>
      </c>
      <c r="H37" s="199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1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>
        <f t="shared" si="1"/>
        <v>0</v>
      </c>
      <c r="BR37" s="20">
        <f t="shared" si="2"/>
        <v>0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40">
        <v>276</v>
      </c>
      <c r="F38" s="228" t="s">
        <v>797</v>
      </c>
      <c r="G38" s="175" t="str">
        <f>IF(D38="","*",VLOOKUP(F38,BS_ATIVIDADE[#Data],3,FALSE))</f>
        <v>MECANIZAÇÃO - SOCADORA</v>
      </c>
      <c r="H38" s="199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1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>
        <f t="shared" si="1"/>
        <v>0</v>
      </c>
      <c r="BR38" s="20">
        <f t="shared" si="2"/>
        <v>0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40">
        <v>277</v>
      </c>
      <c r="F39" s="228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1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>
        <f t="shared" si="1"/>
        <v>0</v>
      </c>
      <c r="BR39" s="20">
        <f t="shared" si="2"/>
        <v>0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9">
        <v>5</v>
      </c>
      <c r="F40" s="226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1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>
        <f t="shared" si="1"/>
        <v>0</v>
      </c>
      <c r="BR40" s="20">
        <f t="shared" si="2"/>
        <v>0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50"/>
      <c r="F41" s="140" t="s">
        <v>1130</v>
      </c>
      <c r="G41" s="175" t="e">
        <f>IF(D41="","*",VLOOKUP(F41,BS_ATIVIDADE[#Data],3,FALSE))</f>
        <v>#N/A</v>
      </c>
      <c r="H41" s="199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1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>
        <f t="shared" si="1"/>
        <v>0</v>
      </c>
      <c r="BR41" s="20">
        <f t="shared" si="2"/>
        <v>0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 V40:W40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V44:W44" name="Range1_1_6_1_1"/>
    <protectedRange sqref="AA48:AA51 AA43 AA53:AA59 AA72 AA109 AA107 AA105 AA130:AA133 AA175 AA182 AA192 AA207 AA235" name="Range1_1_7_1_1"/>
    <protectedRange sqref="AB48:AE51 AB43:AE43 AB53:AE59 AB72:AE72 AB109 AD101 AD114 AB107:AE107 AB105 AD109:AE109 AB130 AB133 AD133:AE133 AB131:AE132 AB175 AD175:AE175 AB182 AD182:AE182 AB192 AD192:AE192 AB207 AD207:AE207 AB235 AD235:AE235" name="Range1_1_7_34_2"/>
    <protectedRange sqref="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" name="Range1_1_7_35_1_2_2_5_1_1"/>
    <protectedRange sqref="AF8 AF14 AF20:AF28 AF39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 AC40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63">
    <cfRule type="cellIs" dxfId="405" priority="4307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63">
    <cfRule type="cellIs" dxfId="404" priority="665" operator="equal">
      <formula>"NÃO"</formula>
    </cfRule>
    <cfRule type="cellIs" dxfId="403" priority="666" operator="equal">
      <formula>"SIM"</formula>
    </cfRule>
  </conditionalFormatting>
  <conditionalFormatting sqref="AZ9 AZ326:AZ784 AZ13:AZ14 AZ34:AZ324 AZ16:AZ25 AZ28 AZ11">
    <cfRule type="expression" dxfId="402" priority="4312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01" priority="43105" operator="equal">
      <formula>"ERRO"</formula>
    </cfRule>
  </conditionalFormatting>
  <conditionalFormatting sqref="BQ9 BQ161:BQ788 BQ13:BQ14 BQ34:BQ159 BQ16:BQ25 BQ28 BQ11">
    <cfRule type="cellIs" dxfId="400" priority="43100" operator="equal">
      <formula>"Produção e Intervalo"</formula>
    </cfRule>
    <cfRule type="cellIs" dxfId="399" priority="43101" operator="equal">
      <formula>"Aderente"</formula>
    </cfRule>
    <cfRule type="cellIs" dxfId="398" priority="43102" operator="equal">
      <formula>"Intervalo"</formula>
    </cfRule>
    <cfRule type="cellIs" dxfId="397" priority="43103" operator="equal">
      <formula>"Produção"</formula>
    </cfRule>
    <cfRule type="cellIs" dxfId="396" priority="43104" operator="equal">
      <formula>"ERRO"</formula>
    </cfRule>
  </conditionalFormatting>
  <conditionalFormatting sqref="BR9:BS9 BR13:BS14 BR36:BS804 BR34:BR35 BS29:BS35 BR16:BS26 BR28:BS28 BR11:BS11 BS6:BS16">
    <cfRule type="cellIs" dxfId="395" priority="43082" operator="equal">
      <formula>"*"</formula>
    </cfRule>
    <cfRule type="cellIs" dxfId="394" priority="43083" operator="greaterThanOrEqual">
      <formula>1</formula>
    </cfRule>
    <cfRule type="cellIs" dxfId="393" priority="43084" operator="lessThan">
      <formula>1</formula>
    </cfRule>
  </conditionalFormatting>
  <conditionalFormatting sqref="BH787 BH9 BH34:BI35 BH36:BH407 BH410:BH784 BH13:BH14 BH16:BH25 BH28 BH11">
    <cfRule type="iconSet" priority="44905">
      <iconSet showValue="0">
        <cfvo type="percent" val="0"/>
        <cfvo type="num" val="1"/>
        <cfvo type="num" val="1" gte="0"/>
      </iconSet>
    </cfRule>
    <cfRule type="iconSet" priority="4490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92" priority="44922">
      <formula>#REF!=1</formula>
    </cfRule>
  </conditionalFormatting>
  <conditionalFormatting sqref="BP108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3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4 BP34:BP85">
    <cfRule type="iconSet" priority="4495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92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91" priority="503" operator="equal">
      <formula>"OPORTUNIDADE"</formula>
    </cfRule>
  </conditionalFormatting>
  <conditionalFormatting sqref="Z191">
    <cfRule type="cellIs" dxfId="390" priority="501" operator="equal">
      <formula>"NÃO"</formula>
    </cfRule>
    <cfRule type="cellIs" dxfId="389" priority="502" operator="equal">
      <formula>"SIM"</formula>
    </cfRule>
  </conditionalFormatting>
  <conditionalFormatting sqref="Z193">
    <cfRule type="cellIs" dxfId="388" priority="500" operator="equal">
      <formula>"OPORTUNIDADE"</formula>
    </cfRule>
  </conditionalFormatting>
  <conditionalFormatting sqref="Z193">
    <cfRule type="cellIs" dxfId="387" priority="498" operator="equal">
      <formula>"NÃO"</formula>
    </cfRule>
    <cfRule type="cellIs" dxfId="386" priority="499" operator="equal">
      <formula>"SIM"</formula>
    </cfRule>
  </conditionalFormatting>
  <conditionalFormatting sqref="BP18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5" priority="493" operator="equal">
      <formula>"OPORTUNIDADE"</formula>
    </cfRule>
  </conditionalFormatting>
  <conditionalFormatting sqref="Y191">
    <cfRule type="cellIs" dxfId="384" priority="491" operator="equal">
      <formula>"NÃO"</formula>
    </cfRule>
    <cfRule type="cellIs" dxfId="383" priority="492" operator="equal">
      <formula>"SIM"</formula>
    </cfRule>
  </conditionalFormatting>
  <conditionalFormatting sqref="Y193">
    <cfRule type="cellIs" dxfId="382" priority="490" operator="equal">
      <formula>"OPORTUNIDADE"</formula>
    </cfRule>
  </conditionalFormatting>
  <conditionalFormatting sqref="Y193">
    <cfRule type="cellIs" dxfId="381" priority="488" operator="equal">
      <formula>"NÃO"</formula>
    </cfRule>
    <cfRule type="cellIs" dxfId="380" priority="489" operator="equal">
      <formula>"SIM"</formula>
    </cfRule>
  </conditionalFormatting>
  <conditionalFormatting sqref="BP18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9" priority="439" operator="equal">
      <formula>"OPORTUNIDADE"</formula>
    </cfRule>
  </conditionalFormatting>
  <conditionalFormatting sqref="Z210">
    <cfRule type="cellIs" dxfId="378" priority="437" operator="equal">
      <formula>"NÃO"</formula>
    </cfRule>
    <cfRule type="cellIs" dxfId="377" priority="438" operator="equal">
      <formula>"SIM"</formula>
    </cfRule>
  </conditionalFormatting>
  <conditionalFormatting sqref="Y210:Y214">
    <cfRule type="cellIs" dxfId="376" priority="436" operator="equal">
      <formula>"OPORTUNIDADE"</formula>
    </cfRule>
  </conditionalFormatting>
  <conditionalFormatting sqref="Y210:Y214">
    <cfRule type="cellIs" dxfId="375" priority="434" operator="equal">
      <formula>"NÃO"</formula>
    </cfRule>
    <cfRule type="cellIs" dxfId="374" priority="435" operator="equal">
      <formula>"SIM"</formula>
    </cfRule>
  </conditionalFormatting>
  <conditionalFormatting sqref="Y208">
    <cfRule type="cellIs" dxfId="373" priority="433" operator="equal">
      <formula>"OPORTUNIDADE"</formula>
    </cfRule>
  </conditionalFormatting>
  <conditionalFormatting sqref="Y208">
    <cfRule type="cellIs" dxfId="372" priority="431" operator="equal">
      <formula>"NÃO"</formula>
    </cfRule>
    <cfRule type="cellIs" dxfId="371" priority="432" operator="equal">
      <formula>"SIM"</formula>
    </cfRule>
  </conditionalFormatting>
  <conditionalFormatting sqref="Y207">
    <cfRule type="cellIs" dxfId="370" priority="430" operator="equal">
      <formula>"OPORTUNIDADE"</formula>
    </cfRule>
  </conditionalFormatting>
  <conditionalFormatting sqref="Y207">
    <cfRule type="cellIs" dxfId="369" priority="428" operator="equal">
      <formula>"NÃO"</formula>
    </cfRule>
    <cfRule type="cellIs" dxfId="368" priority="429" operator="equal">
      <formula>"SIM"</formula>
    </cfRule>
  </conditionalFormatting>
  <conditionalFormatting sqref="Y206">
    <cfRule type="cellIs" dxfId="367" priority="427" operator="equal">
      <formula>"OPORTUNIDADE"</formula>
    </cfRule>
  </conditionalFormatting>
  <conditionalFormatting sqref="Y206">
    <cfRule type="cellIs" dxfId="366" priority="425" operator="equal">
      <formula>"NÃO"</formula>
    </cfRule>
    <cfRule type="cellIs" dxfId="365" priority="426" operator="equal">
      <formula>"SIM"</formula>
    </cfRule>
  </conditionalFormatting>
  <conditionalFormatting sqref="Y205">
    <cfRule type="cellIs" dxfId="364" priority="424" operator="equal">
      <formula>"OPORTUNIDADE"</formula>
    </cfRule>
  </conditionalFormatting>
  <conditionalFormatting sqref="Y205">
    <cfRule type="cellIs" dxfId="363" priority="422" operator="equal">
      <formula>"NÃO"</formula>
    </cfRule>
    <cfRule type="cellIs" dxfId="362" priority="423" operator="equal">
      <formula>"SIM"</formula>
    </cfRule>
  </conditionalFormatting>
  <conditionalFormatting sqref="Y204">
    <cfRule type="cellIs" dxfId="361" priority="421" operator="equal">
      <formula>"OPORTUNIDADE"</formula>
    </cfRule>
  </conditionalFormatting>
  <conditionalFormatting sqref="Y204">
    <cfRule type="cellIs" dxfId="360" priority="419" operator="equal">
      <formula>"NÃO"</formula>
    </cfRule>
    <cfRule type="cellIs" dxfId="359" priority="420" operator="equal">
      <formula>"SIM"</formula>
    </cfRule>
  </conditionalFormatting>
  <conditionalFormatting sqref="Y203">
    <cfRule type="cellIs" dxfId="358" priority="418" operator="equal">
      <formula>"OPORTUNIDADE"</formula>
    </cfRule>
  </conditionalFormatting>
  <conditionalFormatting sqref="Y203">
    <cfRule type="cellIs" dxfId="357" priority="416" operator="equal">
      <formula>"NÃO"</formula>
    </cfRule>
    <cfRule type="cellIs" dxfId="356" priority="417" operator="equal">
      <formula>"SIM"</formula>
    </cfRule>
  </conditionalFormatting>
  <conditionalFormatting sqref="BQ160">
    <cfRule type="cellIs" dxfId="355" priority="411" operator="equal">
      <formula>"Produção e Intervalo"</formula>
    </cfRule>
    <cfRule type="cellIs" dxfId="354" priority="412" operator="equal">
      <formula>"Aderente"</formula>
    </cfRule>
    <cfRule type="cellIs" dxfId="353" priority="413" operator="equal">
      <formula>"Intervalo"</formula>
    </cfRule>
    <cfRule type="cellIs" dxfId="352" priority="414" operator="equal">
      <formula>"Produção"</formula>
    </cfRule>
    <cfRule type="cellIs" dxfId="351" priority="415" operator="equal">
      <formula>"ERRO"</formula>
    </cfRule>
  </conditionalFormatting>
  <conditionalFormatting sqref="BJ169:BK16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0" priority="404" operator="equal">
      <formula>"OPORTUNIDADE"</formula>
    </cfRule>
  </conditionalFormatting>
  <conditionalFormatting sqref="Y221">
    <cfRule type="cellIs" dxfId="349" priority="402" operator="equal">
      <formula>"NÃO"</formula>
    </cfRule>
    <cfRule type="cellIs" dxfId="348" priority="403" operator="equal">
      <formula>"SIM"</formula>
    </cfRule>
  </conditionalFormatting>
  <conditionalFormatting sqref="Y229">
    <cfRule type="cellIs" dxfId="347" priority="398" operator="equal">
      <formula>"OPORTUNIDADE"</formula>
    </cfRule>
  </conditionalFormatting>
  <conditionalFormatting sqref="Y229">
    <cfRule type="cellIs" dxfId="346" priority="396" operator="equal">
      <formula>"NÃO"</formula>
    </cfRule>
    <cfRule type="cellIs" dxfId="345" priority="397" operator="equal">
      <formula>"SIM"</formula>
    </cfRule>
  </conditionalFormatting>
  <conditionalFormatting sqref="BP21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4" priority="379" operator="equal">
      <formula>"OPORTUNIDADE"</formula>
    </cfRule>
  </conditionalFormatting>
  <conditionalFormatting sqref="Y241:Z241">
    <cfRule type="cellIs" dxfId="343" priority="377" operator="equal">
      <formula>"NÃO"</formula>
    </cfRule>
    <cfRule type="cellIs" dxfId="342" priority="378" operator="equal">
      <formula>"SIM"</formula>
    </cfRule>
  </conditionalFormatting>
  <conditionalFormatting sqref="BP22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41" priority="372" operator="equal">
      <formula>"OPORTUNIDADE"</formula>
    </cfRule>
  </conditionalFormatting>
  <conditionalFormatting sqref="Z238">
    <cfRule type="cellIs" dxfId="340" priority="370" operator="equal">
      <formula>"NÃO"</formula>
    </cfRule>
    <cfRule type="cellIs" dxfId="339" priority="371" operator="equal">
      <formula>"SIM"</formula>
    </cfRule>
  </conditionalFormatting>
  <conditionalFormatting sqref="BK24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8" priority="321" operator="equal">
      <formula>"OPORTUNIDADE"</formula>
    </cfRule>
  </conditionalFormatting>
  <conditionalFormatting sqref="Y6:Y7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Z7">
    <cfRule type="cellIs" dxfId="335" priority="305" operator="equal">
      <formula>"OPORTUNIDADE"</formula>
    </cfRule>
  </conditionalFormatting>
  <conditionalFormatting sqref="Z7">
    <cfRule type="cellIs" dxfId="334" priority="303" operator="equal">
      <formula>"NÃO"</formula>
    </cfRule>
    <cfRule type="cellIs" dxfId="333" priority="304" operator="equal">
      <formula>"SIM"</formula>
    </cfRule>
  </conditionalFormatting>
  <conditionalFormatting sqref="AZ7">
    <cfRule type="expression" dxfId="332" priority="315">
      <formula>#REF!=1</formula>
    </cfRule>
  </conditionalFormatting>
  <conditionalFormatting sqref="BE7 U7 AY7">
    <cfRule type="cellIs" dxfId="331" priority="314" operator="equal">
      <formula>"ERRO"</formula>
    </cfRule>
  </conditionalFormatting>
  <conditionalFormatting sqref="BP7">
    <cfRule type="cellIs" dxfId="330" priority="309" operator="equal">
      <formula>"Produção e Intervalo"</formula>
    </cfRule>
    <cfRule type="cellIs" dxfId="329" priority="310" operator="equal">
      <formula>"Aderente"</formula>
    </cfRule>
    <cfRule type="cellIs" dxfId="328" priority="311" operator="equal">
      <formula>"Intervalo"</formula>
    </cfRule>
    <cfRule type="cellIs" dxfId="327" priority="312" operator="equal">
      <formula>"Produção"</formula>
    </cfRule>
    <cfRule type="cellIs" dxfId="326" priority="313" operator="equal">
      <formula>"ERRO"</formula>
    </cfRule>
  </conditionalFormatting>
  <conditionalFormatting sqref="BQ7:BR7">
    <cfRule type="cellIs" dxfId="325" priority="306" operator="equal">
      <formula>"*"</formula>
    </cfRule>
    <cfRule type="cellIs" dxfId="324" priority="307" operator="greaterThanOrEqual">
      <formula>1</formula>
    </cfRule>
    <cfRule type="cellIs" dxfId="323" priority="308" operator="lessThan">
      <formula>1</formula>
    </cfRule>
  </conditionalFormatting>
  <conditionalFormatting sqref="BH7">
    <cfRule type="iconSet" priority="316">
      <iconSet showValue="0">
        <cfvo type="percent" val="0"/>
        <cfvo type="num" val="1"/>
        <cfvo type="num" val="1" gte="0"/>
      </iconSet>
    </cfRule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22" priority="287" operator="equal">
      <formula>"OPORTUNIDADE"</formula>
    </cfRule>
  </conditionalFormatting>
  <conditionalFormatting sqref="Z6">
    <cfRule type="cellIs" dxfId="321" priority="285" operator="equal">
      <formula>"NÃO"</formula>
    </cfRule>
    <cfRule type="cellIs" dxfId="320" priority="286" operator="equal">
      <formula>"SIM"</formula>
    </cfRule>
  </conditionalFormatting>
  <conditionalFormatting sqref="AZ6">
    <cfRule type="expression" dxfId="319" priority="297">
      <formula>#REF!=1</formula>
    </cfRule>
  </conditionalFormatting>
  <conditionalFormatting sqref="U6 AY6 BE6">
    <cfRule type="cellIs" dxfId="318" priority="296" operator="equal">
      <formula>"ERRO"</formula>
    </cfRule>
  </conditionalFormatting>
  <conditionalFormatting sqref="BP6">
    <cfRule type="cellIs" dxfId="317" priority="291" operator="equal">
      <formula>"Produção e Intervalo"</formula>
    </cfRule>
    <cfRule type="cellIs" dxfId="316" priority="292" operator="equal">
      <formula>"Aderente"</formula>
    </cfRule>
    <cfRule type="cellIs" dxfId="315" priority="293" operator="equal">
      <formula>"Intervalo"</formula>
    </cfRule>
    <cfRule type="cellIs" dxfId="314" priority="294" operator="equal">
      <formula>"Produção"</formula>
    </cfRule>
    <cfRule type="cellIs" dxfId="313" priority="295" operator="equal">
      <formula>"ERRO"</formula>
    </cfRule>
  </conditionalFormatting>
  <conditionalFormatting sqref="BQ6:BR6">
    <cfRule type="cellIs" dxfId="312" priority="288" operator="equal">
      <formula>"*"</formula>
    </cfRule>
    <cfRule type="cellIs" dxfId="311" priority="289" operator="greaterThanOrEqual">
      <formula>1</formula>
    </cfRule>
    <cfRule type="cellIs" dxfId="310" priority="290" operator="lessThan">
      <formula>1</formula>
    </cfRule>
  </conditionalFormatting>
  <conditionalFormatting sqref="BI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9" priority="269" operator="equal">
      <formula>"OPORTUNIDADE"</formula>
    </cfRule>
  </conditionalFormatting>
  <conditionalFormatting sqref="Z8">
    <cfRule type="cellIs" dxfId="308" priority="267" operator="equal">
      <formula>"NÃO"</formula>
    </cfRule>
    <cfRule type="cellIs" dxfId="307" priority="268" operator="equal">
      <formula>"SIM"</formula>
    </cfRule>
  </conditionalFormatting>
  <conditionalFormatting sqref="AZ8">
    <cfRule type="expression" dxfId="306" priority="279">
      <formula>#REF!=1</formula>
    </cfRule>
  </conditionalFormatting>
  <conditionalFormatting sqref="BE8 U8 AY8">
    <cfRule type="cellIs" dxfId="305" priority="278" operator="equal">
      <formula>"ERRO"</formula>
    </cfRule>
  </conditionalFormatting>
  <conditionalFormatting sqref="BP8">
    <cfRule type="cellIs" dxfId="304" priority="273" operator="equal">
      <formula>"Produção e Intervalo"</formula>
    </cfRule>
    <cfRule type="cellIs" dxfId="303" priority="274" operator="equal">
      <formula>"Aderente"</formula>
    </cfRule>
    <cfRule type="cellIs" dxfId="302" priority="275" operator="equal">
      <formula>"Intervalo"</formula>
    </cfRule>
    <cfRule type="cellIs" dxfId="301" priority="276" operator="equal">
      <formula>"Produção"</formula>
    </cfRule>
    <cfRule type="cellIs" dxfId="300" priority="277" operator="equal">
      <formula>"ERRO"</formula>
    </cfRule>
  </conditionalFormatting>
  <conditionalFormatting sqref="BQ8:BR8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BJ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6" priority="265" operator="equal">
      <formula>"OPORTUNIDADE"</formula>
    </cfRule>
  </conditionalFormatting>
  <conditionalFormatting sqref="Y8">
    <cfRule type="cellIs" dxfId="295" priority="263" operator="equal">
      <formula>"NÃO"</formula>
    </cfRule>
    <cfRule type="cellIs" dxfId="294" priority="264" operator="equal">
      <formula>"SIM"</formula>
    </cfRule>
  </conditionalFormatting>
  <conditionalFormatting sqref="Z12">
    <cfRule type="cellIs" dxfId="293" priority="249" operator="equal">
      <formula>"OPORTUNIDADE"</formula>
    </cfRule>
  </conditionalFormatting>
  <conditionalFormatting sqref="Z12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AZ12">
    <cfRule type="expression" dxfId="290" priority="259">
      <formula>#REF!=1</formula>
    </cfRule>
  </conditionalFormatting>
  <conditionalFormatting sqref="U12 BE12">
    <cfRule type="cellIs" dxfId="289" priority="258" operator="equal">
      <formula>"ERRO"</formula>
    </cfRule>
  </conditionalFormatting>
  <conditionalFormatting sqref="BP12">
    <cfRule type="cellIs" dxfId="288" priority="253" operator="equal">
      <formula>"Produção e Intervalo"</formula>
    </cfRule>
    <cfRule type="cellIs" dxfId="287" priority="254" operator="equal">
      <formula>"Aderente"</formula>
    </cfRule>
    <cfRule type="cellIs" dxfId="286" priority="255" operator="equal">
      <formula>"Intervalo"</formula>
    </cfRule>
    <cfRule type="cellIs" dxfId="285" priority="256" operator="equal">
      <formula>"Produção"</formula>
    </cfRule>
    <cfRule type="cellIs" dxfId="284" priority="257" operator="equal">
      <formula>"ERRO"</formula>
    </cfRule>
  </conditionalFormatting>
  <conditionalFormatting sqref="BQ12:BR12">
    <cfRule type="cellIs" dxfId="283" priority="250" operator="equal">
      <formula>"*"</formula>
    </cfRule>
    <cfRule type="cellIs" dxfId="282" priority="251" operator="greaterThanOrEqual">
      <formula>1</formula>
    </cfRule>
    <cfRule type="cellIs" dxfId="281" priority="252" operator="lessThan">
      <formula>1</formula>
    </cfRule>
  </conditionalFormatting>
  <conditionalFormatting sqref="BH12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0" priority="246" operator="equal">
      <formula>"ERRO"</formula>
    </cfRule>
  </conditionalFormatting>
  <conditionalFormatting sqref="Y12">
    <cfRule type="cellIs" dxfId="279" priority="244" operator="equal">
      <formula>"OPORTUNIDADE"</formula>
    </cfRule>
  </conditionalFormatting>
  <conditionalFormatting sqref="Y12">
    <cfRule type="cellIs" dxfId="278" priority="242" operator="equal">
      <formula>"NÃO"</formula>
    </cfRule>
    <cfRule type="cellIs" dxfId="277" priority="243" operator="equal">
      <formula>"SIM"</formula>
    </cfRule>
  </conditionalFormatting>
  <conditionalFormatting sqref="Z30">
    <cfRule type="cellIs" dxfId="276" priority="227" operator="equal">
      <formula>"OPORTUNIDADE"</formula>
    </cfRule>
  </conditionalFormatting>
  <conditionalFormatting sqref="Z30">
    <cfRule type="cellIs" dxfId="275" priority="225" operator="equal">
      <formula>"NÃO"</formula>
    </cfRule>
    <cfRule type="cellIs" dxfId="274" priority="226" operator="equal">
      <formula>"SIM"</formula>
    </cfRule>
  </conditionalFormatting>
  <conditionalFormatting sqref="AZ30">
    <cfRule type="expression" dxfId="273" priority="237">
      <formula>#REF!=1</formula>
    </cfRule>
  </conditionalFormatting>
  <conditionalFormatting sqref="U30 BE30 AY30">
    <cfRule type="cellIs" dxfId="272" priority="236" operator="equal">
      <formula>"ERRO"</formula>
    </cfRule>
  </conditionalFormatting>
  <conditionalFormatting sqref="BP30">
    <cfRule type="cellIs" dxfId="271" priority="231" operator="equal">
      <formula>"Produção e Intervalo"</formula>
    </cfRule>
    <cfRule type="cellIs" dxfId="270" priority="232" operator="equal">
      <formula>"Aderente"</formula>
    </cfRule>
    <cfRule type="cellIs" dxfId="269" priority="233" operator="equal">
      <formula>"Intervalo"</formula>
    </cfRule>
    <cfRule type="cellIs" dxfId="268" priority="234" operator="equal">
      <formula>"Produção"</formula>
    </cfRule>
    <cfRule type="cellIs" dxfId="267" priority="235" operator="equal">
      <formula>"ERRO"</formula>
    </cfRule>
  </conditionalFormatting>
  <conditionalFormatting sqref="BQ30:BR30">
    <cfRule type="cellIs" dxfId="266" priority="228" operator="equal">
      <formula>"*"</formula>
    </cfRule>
    <cfRule type="cellIs" dxfId="265" priority="229" operator="greaterThanOrEqual">
      <formula>1</formula>
    </cfRule>
    <cfRule type="cellIs" dxfId="264" priority="230" operator="lessThan">
      <formula>1</formula>
    </cfRule>
  </conditionalFormatting>
  <conditionalFormatting sqref="BH30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3" priority="210" operator="equal">
      <formula>"OPORTUNIDADE"</formula>
    </cfRule>
  </conditionalFormatting>
  <conditionalFormatting sqref="Z29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AZ29">
    <cfRule type="expression" dxfId="260" priority="220">
      <formula>#REF!=1</formula>
    </cfRule>
  </conditionalFormatting>
  <conditionalFormatting sqref="U29 BE29 AY29">
    <cfRule type="cellIs" dxfId="259" priority="219" operator="equal">
      <formula>"ERRO"</formula>
    </cfRule>
  </conditionalFormatting>
  <conditionalFormatting sqref="BP29">
    <cfRule type="cellIs" dxfId="258" priority="214" operator="equal">
      <formula>"Produção e Intervalo"</formula>
    </cfRule>
    <cfRule type="cellIs" dxfId="257" priority="215" operator="equal">
      <formula>"Aderente"</formula>
    </cfRule>
    <cfRule type="cellIs" dxfId="256" priority="216" operator="equal">
      <formula>"Intervalo"</formula>
    </cfRule>
    <cfRule type="cellIs" dxfId="255" priority="217" operator="equal">
      <formula>"Produção"</formula>
    </cfRule>
    <cfRule type="cellIs" dxfId="254" priority="218" operator="equal">
      <formula>"ERRO"</formula>
    </cfRule>
  </conditionalFormatting>
  <conditionalFormatting sqref="BQ29:BR29">
    <cfRule type="cellIs" dxfId="253" priority="211" operator="equal">
      <formula>"*"</formula>
    </cfRule>
    <cfRule type="cellIs" dxfId="252" priority="212" operator="greaterThanOrEqual">
      <formula>1</formula>
    </cfRule>
    <cfRule type="cellIs" dxfId="251" priority="213" operator="lessThan">
      <formula>1</formula>
    </cfRule>
  </conditionalFormatting>
  <conditionalFormatting sqref="BH29">
    <cfRule type="iconSet" priority="221">
      <iconSet showValue="0">
        <cfvo type="percent" val="0"/>
        <cfvo type="num" val="1"/>
        <cfvo type="num" val="1" gte="0"/>
      </iconSet>
    </cfRule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0" priority="204" operator="equal">
      <formula>"OPORTUNIDADE"</formula>
    </cfRule>
  </conditionalFormatting>
  <conditionalFormatting sqref="Y29:Y30">
    <cfRule type="cellIs" dxfId="249" priority="202" operator="equal">
      <formula>"NÃO"</formula>
    </cfRule>
    <cfRule type="cellIs" dxfId="248" priority="203" operator="equal">
      <formula>"SIM"</formula>
    </cfRule>
  </conditionalFormatting>
  <conditionalFormatting sqref="Z31">
    <cfRule type="cellIs" dxfId="247" priority="189" operator="equal">
      <formula>"OPORTUNIDADE"</formula>
    </cfRule>
  </conditionalFormatting>
  <conditionalFormatting sqref="Z31">
    <cfRule type="cellIs" dxfId="246" priority="187" operator="equal">
      <formula>"NÃO"</formula>
    </cfRule>
    <cfRule type="cellIs" dxfId="245" priority="188" operator="equal">
      <formula>"SIM"</formula>
    </cfRule>
  </conditionalFormatting>
  <conditionalFormatting sqref="AZ31">
    <cfRule type="expression" dxfId="244" priority="199">
      <formula>#REF!=1</formula>
    </cfRule>
  </conditionalFormatting>
  <conditionalFormatting sqref="AY31 BE31 U31">
    <cfRule type="cellIs" dxfId="243" priority="198" operator="equal">
      <formula>"ERRO"</formula>
    </cfRule>
  </conditionalFormatting>
  <conditionalFormatting sqref="BQ31:BR31">
    <cfRule type="cellIs" dxfId="242" priority="190" operator="equal">
      <formula>"*"</formula>
    </cfRule>
    <cfRule type="cellIs" dxfId="241" priority="191" operator="greaterThanOrEqual">
      <formula>1</formula>
    </cfRule>
    <cfRule type="cellIs" dxfId="240" priority="192" operator="lessThan">
      <formula>1</formula>
    </cfRule>
  </conditionalFormatting>
  <conditionalFormatting sqref="BI31:BJ3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9" priority="179" operator="equal">
      <formula>"OPORTUNIDADE"</formula>
    </cfRule>
  </conditionalFormatting>
  <conditionalFormatting sqref="Y31:Y33">
    <cfRule type="cellIs" dxfId="238" priority="177" operator="equal">
      <formula>"NÃO"</formula>
    </cfRule>
    <cfRule type="cellIs" dxfId="237" priority="178" operator="equal">
      <formula>"SIM"</formula>
    </cfRule>
  </conditionalFormatting>
  <conditionalFormatting sqref="Y15:Z15">
    <cfRule type="cellIs" dxfId="236" priority="160" operator="equal">
      <formula>"OPORTUNIDADE"</formula>
    </cfRule>
  </conditionalFormatting>
  <conditionalFormatting sqref="Y15:Z15">
    <cfRule type="cellIs" dxfId="235" priority="158" operator="equal">
      <formula>"NÃO"</formula>
    </cfRule>
    <cfRule type="cellIs" dxfId="234" priority="159" operator="equal">
      <formula>"SIM"</formula>
    </cfRule>
  </conditionalFormatting>
  <conditionalFormatting sqref="AZ15">
    <cfRule type="expression" dxfId="233" priority="170">
      <formula>#REF!=1</formula>
    </cfRule>
  </conditionalFormatting>
  <conditionalFormatting sqref="U15 BE15 AY15">
    <cfRule type="cellIs" dxfId="232" priority="169" operator="equal">
      <formula>"ERRO"</formula>
    </cfRule>
  </conditionalFormatting>
  <conditionalFormatting sqref="BQ15:BR15">
    <cfRule type="cellIs" dxfId="231" priority="161" operator="equal">
      <formula>"*"</formula>
    </cfRule>
    <cfRule type="cellIs" dxfId="230" priority="162" operator="greaterThanOrEqual">
      <formula>1</formula>
    </cfRule>
    <cfRule type="cellIs" dxfId="229" priority="163" operator="lessThan">
      <formula>1</formula>
    </cfRule>
  </conditionalFormatting>
  <conditionalFormatting sqref="BJ15:BK1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:BK1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8" priority="139" operator="equal">
      <formula>"OPORTUNIDADE"</formula>
    </cfRule>
  </conditionalFormatting>
  <conditionalFormatting sqref="Z32">
    <cfRule type="cellIs" dxfId="227" priority="137" operator="equal">
      <formula>"NÃO"</formula>
    </cfRule>
    <cfRule type="cellIs" dxfId="226" priority="138" operator="equal">
      <formula>"SIM"</formula>
    </cfRule>
  </conditionalFormatting>
  <conditionalFormatting sqref="AZ32">
    <cfRule type="expression" dxfId="225" priority="149">
      <formula>#REF!=1</formula>
    </cfRule>
  </conditionalFormatting>
  <conditionalFormatting sqref="AY32 BE32 U32">
    <cfRule type="cellIs" dxfId="224" priority="148" operator="equal">
      <formula>"ERRO"</formula>
    </cfRule>
  </conditionalFormatting>
  <conditionalFormatting sqref="BQ32:BR32">
    <cfRule type="cellIs" dxfId="223" priority="140" operator="equal">
      <formula>"*"</formula>
    </cfRule>
    <cfRule type="cellIs" dxfId="222" priority="141" operator="greaterThanOrEqual">
      <formula>1</formula>
    </cfRule>
    <cfRule type="cellIs" dxfId="221" priority="142" operator="lessThan">
      <formula>1</formula>
    </cfRule>
  </conditionalFormatting>
  <conditionalFormatting sqref="BI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52">
      <iconSet showValue="0">
        <cfvo type="percent" val="0"/>
        <cfvo type="num" val="1"/>
        <cfvo type="num" val="1" gte="0"/>
      </iconSet>
    </cfRule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0" priority="117" operator="equal">
      <formula>"OPORTUNIDADE"</formula>
    </cfRule>
  </conditionalFormatting>
  <conditionalFormatting sqref="Z33">
    <cfRule type="cellIs" dxfId="219" priority="115" operator="equal">
      <formula>"NÃO"</formula>
    </cfRule>
    <cfRule type="cellIs" dxfId="218" priority="116" operator="equal">
      <formula>"SIM"</formula>
    </cfRule>
  </conditionalFormatting>
  <conditionalFormatting sqref="AZ33">
    <cfRule type="expression" dxfId="217" priority="127">
      <formula>#REF!=1</formula>
    </cfRule>
  </conditionalFormatting>
  <conditionalFormatting sqref="AY33 BE33 U33">
    <cfRule type="cellIs" dxfId="216" priority="126" operator="equal">
      <formula>"ERRO"</formula>
    </cfRule>
  </conditionalFormatting>
  <conditionalFormatting sqref="BQ33:BR33">
    <cfRule type="cellIs" dxfId="215" priority="118" operator="equal">
      <formula>"*"</formula>
    </cfRule>
    <cfRule type="cellIs" dxfId="214" priority="119" operator="greaterThanOrEqual">
      <formula>1</formula>
    </cfRule>
    <cfRule type="cellIs" dxfId="213" priority="120" operator="lessThan">
      <formula>1</formula>
    </cfRule>
  </conditionalFormatting>
  <conditionalFormatting sqref="BH33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12" priority="97" operator="equal">
      <formula>"OPORTUNIDADE"</formula>
    </cfRule>
  </conditionalFormatting>
  <conditionalFormatting sqref="Y26:Z26">
    <cfRule type="cellIs" dxfId="211" priority="95" operator="equal">
      <formula>"NÃO"</formula>
    </cfRule>
    <cfRule type="cellIs" dxfId="210" priority="96" operator="equal">
      <formula>"SIM"</formula>
    </cfRule>
  </conditionalFormatting>
  <conditionalFormatting sqref="AZ26">
    <cfRule type="expression" dxfId="209" priority="107">
      <formula>#REF!=1</formula>
    </cfRule>
  </conditionalFormatting>
  <conditionalFormatting sqref="U26 BE26 AY26">
    <cfRule type="cellIs" dxfId="208" priority="106" operator="equal">
      <formula>"ERRO"</formula>
    </cfRule>
  </conditionalFormatting>
  <conditionalFormatting sqref="BQ26">
    <cfRule type="cellIs" dxfId="207" priority="98" operator="equal">
      <formula>"*"</formula>
    </cfRule>
    <cfRule type="cellIs" dxfId="206" priority="99" operator="greaterThanOrEqual">
      <formula>1</formula>
    </cfRule>
    <cfRule type="cellIs" dxfId="205" priority="100" operator="lessThan">
      <formula>1</formula>
    </cfRule>
  </conditionalFormatting>
  <conditionalFormatting sqref="BJ26:BK2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4" priority="76" operator="equal">
      <formula>"OPORTUNIDADE"</formula>
    </cfRule>
  </conditionalFormatting>
  <conditionalFormatting sqref="Y27:Z27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AZ27">
    <cfRule type="expression" dxfId="201" priority="86">
      <formula>#REF!=1</formula>
    </cfRule>
  </conditionalFormatting>
  <conditionalFormatting sqref="AY27 BE27 U27">
    <cfRule type="cellIs" dxfId="200" priority="85" operator="equal">
      <formula>"ERRO"</formula>
    </cfRule>
  </conditionalFormatting>
  <conditionalFormatting sqref="BQ27:BR27">
    <cfRule type="cellIs" dxfId="199" priority="77" operator="equal">
      <formula>"*"</formula>
    </cfRule>
    <cfRule type="cellIs" dxfId="198" priority="78" operator="greaterThanOrEqual">
      <formula>1</formula>
    </cfRule>
    <cfRule type="cellIs" dxfId="197" priority="79" operator="lessThan">
      <formula>1</formula>
    </cfRule>
  </conditionalFormatting>
  <conditionalFormatting sqref="BJ2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6" priority="60" operator="equal">
      <formula>"OPORTUNIDADE"</formula>
    </cfRule>
  </conditionalFormatting>
  <conditionalFormatting sqref="Z10">
    <cfRule type="cellIs" dxfId="195" priority="58" operator="equal">
      <formula>"NÃO"</formula>
    </cfRule>
    <cfRule type="cellIs" dxfId="194" priority="59" operator="equal">
      <formula>"SIM"</formula>
    </cfRule>
  </conditionalFormatting>
  <conditionalFormatting sqref="AZ10">
    <cfRule type="expression" dxfId="193" priority="70">
      <formula>#REF!=1</formula>
    </cfRule>
  </conditionalFormatting>
  <conditionalFormatting sqref="U10 BE10">
    <cfRule type="cellIs" dxfId="192" priority="69" operator="equal">
      <formula>"ERRO"</formula>
    </cfRule>
  </conditionalFormatting>
  <conditionalFormatting sqref="BP10">
    <cfRule type="cellIs" dxfId="191" priority="64" operator="equal">
      <formula>"Produção e Intervalo"</formula>
    </cfRule>
    <cfRule type="cellIs" dxfId="190" priority="65" operator="equal">
      <formula>"Aderente"</formula>
    </cfRule>
    <cfRule type="cellIs" dxfId="189" priority="66" operator="equal">
      <formula>"Intervalo"</formula>
    </cfRule>
    <cfRule type="cellIs" dxfId="188" priority="67" operator="equal">
      <formula>"Produção"</formula>
    </cfRule>
    <cfRule type="cellIs" dxfId="187" priority="68" operator="equal">
      <formula>"ERRO"</formula>
    </cfRule>
  </conditionalFormatting>
  <conditionalFormatting sqref="BQ10:BR10">
    <cfRule type="cellIs" dxfId="186" priority="61" operator="equal">
      <formula>"*"</formula>
    </cfRule>
    <cfRule type="cellIs" dxfId="185" priority="62" operator="greaterThanOrEqual">
      <formula>1</formula>
    </cfRule>
    <cfRule type="cellIs" dxfId="184" priority="63" operator="lessThan">
      <formula>1</formula>
    </cfRule>
  </conditionalFormatting>
  <conditionalFormatting sqref="BH10">
    <cfRule type="iconSet" priority="71">
      <iconSet showValue="0">
        <cfvo type="percent" val="0"/>
        <cfvo type="num" val="1"/>
        <cfvo type="num" val="1" gte="0"/>
      </iconSet>
    </cfRule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3" priority="57" operator="equal">
      <formula>"ERRO"</formula>
    </cfRule>
  </conditionalFormatting>
  <conditionalFormatting sqref="Y10">
    <cfRule type="cellIs" dxfId="182" priority="55" operator="equal">
      <formula>"OPORTUNIDADE"</formula>
    </cfRule>
  </conditionalFormatting>
  <conditionalFormatting sqref="Y10">
    <cfRule type="cellIs" dxfId="181" priority="53" operator="equal">
      <formula>"NÃO"</formula>
    </cfRule>
    <cfRule type="cellIs" dxfId="180" priority="54" operator="equal">
      <formula>"SIM"</formula>
    </cfRule>
  </conditionalFormatting>
  <conditionalFormatting sqref="BK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79" priority="24" operator="equal">
      <formula>"OPORTUNIDADE"</formula>
    </cfRule>
  </conditionalFormatting>
  <conditionalFormatting sqref="Y40:Z40">
    <cfRule type="cellIs" dxfId="178" priority="22" operator="equal">
      <formula>"NÃO"</formula>
    </cfRule>
    <cfRule type="cellIs" dxfId="177" priority="23" operator="equal">
      <formula>"SIM"</formula>
    </cfRule>
  </conditionalFormatting>
  <conditionalFormatting sqref="Y37:Y38">
    <cfRule type="cellIs" dxfId="176" priority="21" operator="equal">
      <formula>"OPORTUNIDADE"</formula>
    </cfRule>
  </conditionalFormatting>
  <conditionalFormatting sqref="Y37:Y38">
    <cfRule type="cellIs" dxfId="175" priority="19" operator="equal">
      <formula>"NÃO"</formula>
    </cfRule>
    <cfRule type="cellIs" dxfId="174" priority="20" operator="equal">
      <formula>"SIM"</formula>
    </cfRule>
  </conditionalFormatting>
  <conditionalFormatting sqref="Z38">
    <cfRule type="cellIs" dxfId="173" priority="18" operator="equal">
      <formula>"OPORTUNIDADE"</formula>
    </cfRule>
  </conditionalFormatting>
  <conditionalFormatting sqref="Z38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Z37">
    <cfRule type="cellIs" dxfId="170" priority="15" operator="equal">
      <formula>"OPORTUNIDADE"</formula>
    </cfRule>
  </conditionalFormatting>
  <conditionalFormatting sqref="Z37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Z39">
    <cfRule type="cellIs" dxfId="167" priority="12" operator="equal">
      <formula>"OPORTUNIDADE"</formula>
    </cfRule>
  </conditionalFormatting>
  <conditionalFormatting sqref="Z39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39">
    <cfRule type="cellIs" dxfId="164" priority="9" operator="equal">
      <formula>"OPORTUNIDADE"</formula>
    </cfRule>
  </conditionalFormatting>
  <conditionalFormatting sqref="Y39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Z41">
    <cfRule type="cellIs" dxfId="161" priority="6" operator="equal">
      <formula>"OPORTUNIDADE"</formula>
    </cfRule>
  </conditionalFormatting>
  <conditionalFormatting sqref="Z4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41">
    <cfRule type="cellIs" dxfId="158" priority="3" operator="equal">
      <formula>"OPORTUNIDADE"</formula>
    </cfRule>
  </conditionalFormatting>
  <conditionalFormatting sqref="Y41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2:J414 J40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2:D99 D4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F42:F99 F40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Z42:Z63 Z40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Y42:Y63 Y40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X42:X804 X40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AB42:AB353 AB40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AC42:AC353 AC40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9"/>
      <c r="B1" s="290"/>
      <c r="C1" s="291"/>
      <c r="L1" s="91"/>
      <c r="M1" s="121"/>
      <c r="N1" s="121"/>
      <c r="O1" s="121"/>
      <c r="P1" s="292" t="s">
        <v>1111</v>
      </c>
      <c r="Q1" s="293"/>
      <c r="R1" s="121"/>
      <c r="T1" s="92"/>
      <c r="U1" s="294" t="s">
        <v>1186</v>
      </c>
      <c r="V1" s="294"/>
      <c r="W1" s="294"/>
    </row>
    <row r="2" spans="1:23" s="90" customFormat="1">
      <c r="A2" s="93" t="s">
        <v>1187</v>
      </c>
      <c r="B2" s="93" t="s">
        <v>1188</v>
      </c>
      <c r="C2" s="93" t="s">
        <v>511</v>
      </c>
      <c r="D2" s="94" t="s">
        <v>1063</v>
      </c>
      <c r="E2" s="94" t="s">
        <v>1064</v>
      </c>
      <c r="F2" s="94" t="s">
        <v>1189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5" t="s">
        <v>1192</v>
      </c>
      <c r="D5" s="296"/>
      <c r="E5" s="296"/>
      <c r="F5" s="296"/>
      <c r="G5" s="296"/>
      <c r="H5" s="296"/>
      <c r="I5" s="296"/>
      <c r="J5" s="297"/>
      <c r="K5" s="298" t="s">
        <v>1193</v>
      </c>
      <c r="L5" s="299"/>
      <c r="M5" s="299"/>
      <c r="N5" s="299"/>
      <c r="O5" s="300" t="s">
        <v>1194</v>
      </c>
      <c r="P5" s="301"/>
    </row>
    <row r="6" spans="1:16" s="80" customFormat="1" ht="15" customHeight="1">
      <c r="A6" s="72" t="s">
        <v>1189</v>
      </c>
      <c r="B6" s="81" t="s">
        <v>1188</v>
      </c>
      <c r="C6" s="82" t="s">
        <v>1063</v>
      </c>
      <c r="D6" s="83" t="s">
        <v>1064</v>
      </c>
      <c r="E6" s="82" t="s">
        <v>1195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1196</v>
      </c>
      <c r="M6" s="86" t="s">
        <v>710</v>
      </c>
      <c r="N6" s="87" t="s">
        <v>1058</v>
      </c>
      <c r="O6" s="203" t="s">
        <v>1101</v>
      </c>
      <c r="P6" s="147" t="s">
        <v>1197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1198</v>
      </c>
      <c r="C2" s="132" t="s">
        <v>1048</v>
      </c>
      <c r="D2" s="82" t="s">
        <v>1050</v>
      </c>
      <c r="E2" s="82" t="s">
        <v>1199</v>
      </c>
      <c r="F2" s="110" t="s">
        <v>1200</v>
      </c>
      <c r="G2" s="82" t="s">
        <v>1201</v>
      </c>
      <c r="H2" s="82" t="s">
        <v>1202</v>
      </c>
      <c r="I2" s="82" t="s">
        <v>1203</v>
      </c>
      <c r="J2" s="82" t="s">
        <v>1204</v>
      </c>
      <c r="K2" s="84" t="s">
        <v>1205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2025-12-01T18:18:22Z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