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996" documentId="120_S{118792C3-22EF-5104-A093-F22BFE3913F3}" xr6:coauthVersionLast="47" xr6:coauthVersionMax="47" xr10:uidLastSave="{828F07F7-1B9D-4D36-AC77-662438F1AF60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<sst xmlns="http://schemas.openxmlformats.org/spreadsheetml/2006/main" count="7060" uniqueCount="1512">
  <si>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</si>
  <si>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</si>
  <si>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</si>
  <si>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</si>
  <si>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</si>
  <si>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</si>
  <si>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</si>
  <si>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</si>
  <si>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</si>
  <si>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</si>
  <si>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</si>
  <si>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</si>
  <si>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</si>
  <si>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</si>
  <si>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</si>
  <si>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</si>
  <si>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</si>
  <si>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</si>
  <si>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</si>
  <si>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</si>
  <si>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</si>
  <si>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</si>
  <si>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</si>
  <si>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</si>
  <si>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</si>
  <si>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</si>
  <si>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</si>
  <si>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</si>
  <si>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</si>
  <si>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</si>
  <si>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</si>
  <si>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</si>
  <si>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</si>
  <si>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</si>
  <si>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</si>
  <si>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</si>
  <si>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</si>
  <si>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</si>
  <si>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</si>
  <si>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</si>
  <si>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</si>
  <si>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</si>
  <si>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</si>
  <si>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</si>
  <si>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</si>
  <si>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</si>
  <si>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</si>
  <si>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</si>
  <si>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</si>
  <si>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</si>
  <si>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</si>
  <si>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</si>
  <si>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</si>
  <si>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</si>
  <si>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</si>
  <si>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</si>
  <si>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</si>
  <si>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</si>
  <si>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</si>
  <si>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</si>
  <si>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</si>
  <si>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</si>
  <si>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</si>
  <si>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</si>
  <si>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</si>
  <si>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</si>
  <si>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</si>
  <si>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</si>
  <si>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</si>
  <si>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</si>
  <si>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</si>
  <si>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</si>
  <si>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</si>
  <si>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</si>
  <si>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</si>
  <si>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</si>
  <si>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</si>
  <si>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</si>
  <si>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</si>
  <si>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</si>
  <si>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</si>
  <si>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</si>
  <si>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</si>
  <si>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</si>
  <si>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</si>
  <si>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</si>
  <si>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</si>
  <si>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</si>
  <si>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</si>
  <si>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</si>
  <si>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</si>
  <si>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</si>
  <si>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</si>
  <si>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</si>
  <si>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</si>
  <si>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</si>
  <si>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</si>
  <si>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</si>
  <si>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</si>
  <si>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</si>
  <si>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</si>
  <si>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</si>
  <si>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</si>
  <si>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</si>
  <si>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</si>
  <si>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</si>
  <si>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</si>
  <si>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</si>
  <si>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</si>
  <si>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</si>
  <si>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</si>
  <si>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</si>
  <si>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</si>
  <si>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</si>
  <si>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</si>
  <si>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</si>
  <si>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</si>
  <si>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</si>
  <si>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</si>
  <si>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</si>
  <si>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</si>
  <si>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</si>
  <si>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</si>
  <si>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</si>
  <si>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</si>
  <si>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</si>
  <si>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</si>
  <si>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</si>
  <si>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</si>
  <si>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</si>
  <si>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</si>
  <si>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</si>
  <si>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</si>
  <si>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</si>
  <si>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</si>
  <si>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</si>
  <si>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</si>
  <si>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</si>
  <si>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</si>
  <si>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</si>
  <si>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</si>
  <si>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</si>
  <si>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</si>
  <si>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</si>
  <si>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</si>
  <si>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</si>
  <si>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</si>
  <si>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</si>
  <si>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</si>
  <si>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</si>
  <si>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</si>
  <si>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</si>
  <si>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</si>
  <si>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</si>
  <si>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</si>
  <si>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</si>
  <si>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</si>
  <si>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</si>
  <si>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</si>
  <si>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</si>
  <si>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</si>
  <si>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</si>
  <si>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</si>
  <si>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</si>
  <si>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</si>
  <si>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</si>
  <si>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</si>
  <si>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</si>
  <si>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</si>
  <si>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</si>
  <si>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</si>
  <si>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</si>
  <si>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</si>
  <si>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</si>
  <si>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</si>
  <si>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</si>
  <si>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</si>
  <si>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</si>
  <si>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</si>
  <si>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</si>
  <si>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</si>
  <si>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</si>
  <si>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</si>
  <si>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</si>
  <si>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</si>
  <si>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</si>
  <si>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</si>
  <si>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</si>
  <si>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</si>
  <si>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</si>
  <si>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</si>
  <si>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</si>
  <si>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</si>
  <si>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</si>
  <si>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</si>
  <si>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</si>
  <si>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</si>
  <si>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</si>
  <si>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</si>
  <si>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</si>
  <si>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</si>
  <si>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</si>
  <si>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</si>
  <si>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</si>
  <si>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</si>
  <si>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</si>
  <si>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</si>
  <si>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</si>
  <si>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</si>
  <si>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</si>
  <si>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</si>
  <si>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</si>
  <si>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</si>
  <si>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</si>
  <si>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</si>
  <si>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</si>
  <si>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</si>
  <si>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</si>
  <si>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</si>
  <si>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</si>
  <si>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</si>
  <si>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</si>
  <si>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</si>
  <si>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</si>
  <si>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</si>
  <si>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</si>
  <si>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</si>
  <si>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</si>
  <si>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</si>
  <si>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</si>
  <si>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</si>
  <si>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</si>
  <si>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</si>
  <si>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</si>
  <si>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</si>
  <si>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</si>
  <si>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</si>
  <si>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</si>
  <si>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</si>
  <si>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</si>
  <si>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</si>
  <si>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</si>
  <si>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</si>
  <si>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</si>
  <si>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</si>
  <si>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</si>
  <si>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</si>
  <si>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</si>
  <si>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</si>
  <si>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</si>
  <si>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</si>
  <si>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</si>
  <si>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</si>
  <si>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</si>
  <si>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</si>
  <si>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</si>
  <si>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</si>
  <si>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</si>
  <si>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</si>
  <si>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</si>
  <si>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</si>
  <si>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</si>
  <si>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</si>
  <si>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</si>
  <si>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</si>
  <si>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</si>
  <si>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</si>
  <si>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</si>
  <si>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</si>
  <si>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</si>
  <si>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</si>
  <si>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</si>
  <si>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</si>
  <si>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</si>
  <si>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</si>
  <si>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</si>
  <si>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</si>
  <si>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</si>
  <si>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</si>
  <si>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</si>
  <si>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</si>
  <si>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</si>
  <si>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</si>
  <si>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</si>
  <si>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</si>
  <si>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</si>
  <si>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</si>
  <si>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</si>
  <si>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</si>
  <si>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</si>
  <si>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</si>
  <si>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</si>
  <si>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</si>
  <si>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</si>
  <si>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</si>
  <si>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</si>
  <si>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</si>
  <si>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</si>
  <si>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</si>
  <si>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</si>
  <si>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</si>
  <si>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</si>
  <si>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</si>
  <si>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</si>
  <si>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</si>
  <si>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</si>
  <si>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</si>
  <si>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</si>
  <si>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</si>
  <si>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</si>
  <si>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</si>
  <si>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</si>
  <si>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</si>
  <si>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</si>
  <si>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</si>
  <si>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</si>
  <si>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</si>
  <si>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</si>
  <si>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</si>
  <si>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</si>
  <si>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</si>
  <si>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</si>
  <si>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</si>
  <si>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</si>
  <si>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</si>
  <si>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</si>
  <si>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</si>
  <si>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</si>
  <si>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</si>
  <si>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</si>
  <si>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</si>
  <si>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</si>
  <si>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</si>
  <si>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</si>
  <si>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</si>
  <si>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</si>
  <si>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</si>
  <si>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</si>
  <si>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</si>
  <si>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</si>
  <si>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</si>
  <si>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</si>
  <si>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</si>
  <si>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</si>
  <si>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</si>
  <si>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</si>
  <si>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</si>
  <si>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</si>
  <si>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</si>
  <si>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</si>
  <si>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</si>
  <si>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</si>
  <si>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</si>
  <si>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</si>
  <si>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</si>
  <si>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</si>
  <si>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</si>
  <si>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</si>
  <si>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</si>
  <si>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</si>
  <si>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</si>
  <si>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</si>
  <si>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</si>
  <si>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</si>
  <si>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</si>
  <si>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</si>
  <si>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</si>
  <si>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</si>
  <si>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</si>
  <si>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</si>
  <si>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</si>
  <si>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</si>
  <si>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</si>
  <si>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</si>
  <si>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</si>
  <si>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</si>
  <si>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</si>
  <si>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</si>
  <si>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</si>
  <si>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</si>
  <si>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</si>
  <si>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</si>
  <si>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</si>
  <si>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</si>
  <si>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</si>
  <si>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</si>
  <si>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</si>
  <si>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</si>
  <si>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</si>
  <si>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</si>
  <si>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</si>
  <si>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</si>
  <si>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</si>
  <si>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</si>
  <si>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</si>
  <si>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</si>
  <si>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</si>
  <si>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</si>
  <si>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</si>
  <si>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</si>
  <si>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</si>
  <si>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</si>
  <si>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</si>
  <si>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</si>
  <si>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</si>
  <si>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</si>
  <si>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</si>
  <si>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</si>
  <si>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</si>
  <si>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</si>
  <si>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</si>
  <si>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</si>
  <si>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</si>
  <si>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</si>
  <si>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</si>
  <si>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</si>
  <si>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</si>
  <si>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</si>
  <si>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</si>
  <si>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</si>
  <si>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</si>
  <si>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</si>
  <si>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</si>
  <si>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</si>
  <si>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</si>
  <si>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</si>
  <si>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</si>
  <si>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</si>
  <si>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</si>
  <si>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</si>
  <si>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</si>
  <si>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</si>
  <si>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</si>
  <si>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</si>
  <si>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</si>
  <si>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</si>
  <si>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</si>
  <si>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</si>
  <si>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</si>
  <si>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</si>
  <si>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</si>
  <si>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</si>
  <si>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</si>
  <si>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</si>
  <si>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</si>
  <si>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</si>
  <si>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</si>
  <si>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</si>
  <si>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</si>
  <si>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</si>
  <si>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</si>
  <si>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</si>
  <si>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</si>
  <si>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</si>
  <si>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</si>
  <si>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</si>
  <si>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</si>
  <si>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</si>
  <si>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</si>
  <si>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</si>
  <si>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</si>
  <si>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</si>
  <si>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</si>
  <si>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</si>
  <si>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</si>
  <si>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</si>
  <si>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</si>
  <si>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</si>
  <si>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</si>
  <si>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</si>
  <si>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</si>
  <si>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</si>
  <si>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</si>
  <si>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</si>
  <si>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</si>
  <si>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</si>
  <si>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</si>
  <si>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</si>
  <si>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</si>
  <si>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</si>
  <si>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</si>
  <si>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</si>
  <si>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</si>
  <si>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</si>
  <si>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</si>
  <si>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</si>
  <si>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</si>
  <si>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</si>
  <si>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</si>
  <si>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</si>
  <si>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</si>
  <si>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</si>
  <si>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</si>
  <si>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</si>
  <si>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</si>
  <si>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</si>
  <si>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</si>
  <si>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</si>
  <si>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</si>
  <si>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</si>
  <si>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</si>
  <si>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</si>
  <si>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</si>
  <si>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</si>
  <si>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</si>
  <si>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</si>
  <si>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</si>
  <si>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</si>
  <si>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</si>
  <si>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</si>
  <si>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</si>
  <si>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</si>
  <si>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</si>
  <si>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</si>
  <si>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</si>
  <si>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</si>
  <si>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</si>
  <si>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</si>
  <si>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</si>
  <si>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</si>
  <si>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</si>
  <si>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</si>
  <si>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</si>
  <si>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</si>
  <si>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</si>
  <si>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</si>
  <si>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</si>
  <si>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</si>
  <si>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</si>
  <si>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</si>
  <si>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</si>
  <si>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</si>
  <si>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</si>
  <si>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</si>
  <si>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</si>
  <si>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</si>
  <si>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</si>
  <si>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</si>
  <si>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</si>
  <si>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</si>
  <si>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</si>
  <si>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</si>
  <si>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</si>
  <si>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</si>
  <si>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</si>
  <si>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</si>
  <si>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</si>
  <si>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</si>
  <si>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</si>
  <si>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</si>
  <si>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</si>
  <si>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</si>
  <si>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</si>
  <si>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</si>
  <si>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</si>
  <si>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</si>
  <si>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</si>
  <si>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</si>
  <si>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</si>
  <si>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</si>
  <si>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</si>
  <si>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</si>
  <si>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</si>
  <si>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</si>
  <si>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</si>
  <si>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</si>
  <si>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</si>
  <si>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</si>
  <si>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</si>
  <si>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</si>
  <si>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</si>
  <si>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</si>
  <si>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</si>
  <si>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</si>
  <si>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</si>
  <si>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</si>
  <si>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</si>
  <si>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</si>
  <si>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</si>
  <si>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</si>
  <si>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</si>
  <si>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</si>
  <si>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</si>
  <si>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</si>
  <si>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</si>
  <si>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</si>
  <si>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</si>
  <si>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</si>
  <si>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</si>
  <si>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</si>
  <si>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</si>
  <si>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</si>
  <si>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</si>
  <si>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</si>
  <si>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</si>
  <si>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</si>
  <si>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</si>
  <si>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</si>
  <si>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</si>
  <si>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</si>
  <si>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</si>
  <si>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</si>
  <si>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</si>
  <si>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</si>
  <si>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</si>
  <si>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</si>
  <si>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</si>
  <si>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</si>
  <si>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</si>
  <si>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</si>
  <si>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</si>
  <si>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</si>
  <si>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</si>
  <si>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</si>
  <si>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</si>
  <si>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</si>
  <si>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</si>
  <si>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</si>
  <si>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</si>
  <si>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</si>
  <si>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</si>
  <si>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</si>
  <si>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</si>
  <si>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</si>
  <si>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</si>
  <si>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</si>
  <si>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</si>
  <si>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</si>
  <si>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</si>
  <si>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</si>
  <si>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</si>
  <si>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</si>
  <si>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</si>
  <si>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</si>
  <si>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</si>
  <si>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</si>
  <si>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</si>
  <si>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</si>
  <si>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</si>
  <si>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</si>
  <si>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</si>
  <si>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</si>
  <si>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</si>
  <si>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</si>
  <si>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</si>
  <si>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</si>
  <si>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</si>
  <si>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</si>
  <si>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</si>
  <si>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</si>
  <si>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</si>
  <si>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</si>
  <si>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</si>
  <si>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</si>
  <si>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</si>
  <si>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</si>
  <si>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</si>
  <si>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</si>
  <si>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</si>
  <si>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</si>
  <si>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</si>
  <si>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</si>
  <si>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</si>
  <si>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</si>
  <si>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</si>
  <si>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</si>
  <si>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</si>
  <si>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</si>
  <si>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</si>
  <si>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</si>
  <si>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</si>
  <si>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</si>
  <si>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</si>
  <si>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</si>
  <si>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</si>
  <si>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</si>
  <si>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</si>
  <si>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</si>
  <si>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</si>
  <si>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</si>
  <si>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</si>
  <si>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</si>
  <si>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</si>
  <si>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</si>
  <si>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</si>
  <si>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</si>
  <si>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</si>
  <si>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</si>
  <si>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</si>
  <si>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</si>
  <si>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</si>
  <si>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</si>
  <si>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</si>
  <si>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</si>
  <si>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</si>
  <si>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</si>
  <si>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</si>
  <si>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</si>
  <si>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</si>
  <si>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</si>
  <si>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</si>
  <si>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</si>
  <si>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</si>
  <si>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</si>
  <si>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</si>
  <si>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</si>
  <si>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</si>
  <si>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</si>
  <si>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</si>
  <si>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</si>
  <si>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</si>
  <si>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</si>
  <si>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</si>
  <si>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</si>
  <si>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</si>
  <si>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</si>
  <si>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</si>
  <si>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</si>
  <si>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</si>
  <si>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</si>
  <si>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</si>
  <si>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</si>
  <si>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</si>
  <si>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</si>
  <si>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</si>
  <si>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</si>
  <si>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</si>
  <si>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</si>
  <si>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</si>
  <si>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</si>
  <si>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</si>
  <si>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</si>
  <si>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</si>
  <si>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</si>
  <si>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</si>
  <si>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</si>
  <si>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</si>
  <si>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</si>
  <si>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</si>
  <si>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</si>
  <si>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</si>
  <si>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</si>
  <si>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</si>
  <si>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</si>
  <si>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</si>
  <si>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</si>
  <si>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</si>
  <si>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</si>
  <si>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</si>
  <si>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</si>
  <si>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</si>
  <si>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</si>
  <si>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</si>
  <si>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</si>
  <si>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</si>
  <si>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</si>
  <si>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</si>
  <si>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</si>
  <si>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</si>
  <si>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</si>
  <si>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</si>
  <si>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</si>
  <si>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</si>
  <si>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</si>
  <si>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</si>
  <si>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</si>
  <si>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</si>
  <si>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</si>
  <si>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</si>
  <si>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</si>
  <si>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</si>
  <si>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</si>
  <si>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</si>
  <si>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</si>
  <si>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</si>
  <si>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</si>
  <si>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</si>
  <si>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</si>
  <si>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</si>
  <si>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</si>
  <si>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</si>
  <si>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</si>
  <si>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</si>
  <si>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</si>
  <si>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</si>
  <si>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</si>
  <si>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</si>
  <si>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</si>
  <si>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</si>
  <si>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</si>
  <si>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</si>
  <si>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</si>
  <si>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</si>
  <si>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</si>
  <si>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</si>
  <si>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</si>
  <si>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</si>
  <si>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</si>
  <si>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</si>
  <si>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</si>
  <si>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</si>
  <si>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</si>
  <si>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</si>
  <si>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</si>
  <si>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</si>
  <si>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</si>
  <si>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</si>
  <si>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</si>
  <si>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</si>
  <si>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</si>
  <si>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</si>
  <si>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</si>
  <si>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</si>
  <si>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</si>
  <si>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</si>
  <si>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</si>
  <si>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</si>
  <si>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</si>
  <si>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</si>
  <si>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</si>
  <si>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</si>
  <si>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</si>
  <si>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</si>
  <si>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</si>
  <si>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</si>
  <si>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</si>
  <si>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</si>
  <si>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</si>
  <si>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</si>
  <si>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</si>
  <si>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</si>
  <si>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</si>
  <si>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</si>
  <si>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</si>
  <si>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</si>
  <si>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</si>
  <si>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</si>
  <si>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</si>
  <si>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</si>
  <si>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</si>
  <si>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</si>
  <si>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</si>
  <si>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</si>
  <si>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</si>
  <si>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</si>
  <si>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</si>
  <si>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</si>
  <si>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</si>
  <si>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</si>
  <si>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</si>
  <si>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</si>
  <si>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</si>
  <si>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</si>
  <si>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</si>
  <si>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</si>
  <si>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</si>
  <si>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</si>
  <si>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</si>
  <si>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</si>
  <si>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</si>
  <si>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</si>
  <si>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</si>
  <si>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</si>
  <si>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</si>
  <si>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</si>
  <si>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</si>
  <si>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</si>
  <si>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</si>
  <si>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</si>
  <si>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</si>
  <si>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</si>
  <si>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</si>
  <si>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</si>
  <si>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</si>
  <si>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</si>
  <si>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</si>
  <si>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</si>
  <si>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</si>
  <si>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</si>
  <si>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</si>
  <si>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</si>
  <si>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</si>
  <si>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</si>
  <si>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</si>
  <si>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</si>
  <si>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</si>
  <si>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</si>
  <si>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</si>
  <si>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</si>
  <si>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</si>
  <si>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</si>
  <si>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</si>
  <si>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</si>
  <si>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</si>
  <si>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</si>
  <si>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</si>
  <si>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</si>
  <si>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</si>
  <si>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</si>
  <si>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</si>
  <si>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</si>
  <si>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</si>
  <si>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</si>
  <si>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</si>
  <si>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</si>
  <si>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</si>
  <si>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</si>
  <si>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</si>
  <si>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</si>
  <si>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</si>
  <si>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</si>
  <si>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</si>
  <si>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</si>
  <si>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</si>
  <si>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</si>
  <si>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</si>
  <si>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</si>
  <si>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</si>
  <si>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</si>
  <si>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</si>
  <si>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</si>
  <si>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</si>
  <si>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</si>
  <si>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</si>
  <si>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</si>
  <si>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</si>
  <si>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</si>
  <si>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</si>
  <si>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</si>
  <si>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</si>
  <si>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</si>
  <si>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</si>
  <si>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</si>
  <si>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</si>
  <si>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</si>
  <si>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</si>
  <si>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</si>
  <si>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</si>
  <si>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</si>
  <si>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</si>
  <si>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</si>
  <si>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</si>
  <si>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</si>
  <si>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</si>
  <si>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</si>
  <si>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</si>
  <si>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</si>
  <si>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</si>
  <si>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</si>
  <si>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</si>
  <si>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</si>
  <si>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</si>
  <si>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</si>
  <si>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</si>
  <si>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</si>
  <si>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</si>
  <si>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</si>
  <si>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</si>
  <si>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</si>
  <si>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</si>
  <si>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</si>
  <si>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</si>
  <si>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</si>
  <si>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</si>
  <si>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</si>
  <si>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</si>
  <si>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</si>
  <si>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</si>
  <si>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</si>
  <si>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</si>
  <si>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</si>
  <si>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</si>
  <si>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</si>
  <si>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</si>
  <si>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</si>
  <si>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</si>
  <si>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</si>
  <si>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</si>
  <si>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</si>
  <si>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</si>
  <si>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</si>
  <si>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</si>
  <si>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</si>
  <si>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</si>
  <si>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</si>
  <si>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</si>
  <si>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</si>
  <si>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</si>
  <si>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</si>
  <si>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</si>
  <si>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</si>
  <si>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</si>
  <si>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</si>
  <si>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</si>
  <si>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</si>
  <si>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</si>
  <si>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</si>
  <si>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</si>
  <si>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</si>
  <si>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</si>
  <si>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</si>
  <si>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</si>
  <si>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</si>
  <si>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</si>
  <si>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</si>
  <si>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</si>
  <si>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</si>
  <si>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</si>
  <si>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</si>
  <si>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</si>
  <si>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</si>
  <si>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</si>
  <si>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</si>
  <si>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</si>
  <si>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</si>
  <si>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</si>
  <si>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</si>
  <si>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</si>
  <si>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</si>
  <si>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</si>
  <si>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</si>
  <si>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</si>
  <si>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</si>
  <si>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</si>
  <si>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</si>
  <si>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</si>
  <si>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</si>
  <si>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</si>
  <si>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</si>
  <si>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</si>
  <si>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</si>
  <si>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</si>
  <si>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</si>
  <si>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</si>
  <si>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</si>
  <si>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</si>
  <si>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</si>
  <si>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</si>
  <si>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</si>
  <si>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</si>
  <si>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</si>
  <si>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</si>
  <si>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</si>
  <si>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</si>
  <si>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</si>
  <si>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</si>
  <si>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</si>
  <si>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</si>
  <si>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</si>
  <si>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</si>
  <si>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</si>
  <si>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</si>
  <si>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</si>
  <si>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</si>
  <si>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</si>
  <si>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</si>
  <si>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</si>
  <si>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</si>
  <si>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</si>
  <si>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</si>
  <si>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</si>
  <si>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</si>
  <si>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</si>
  <si>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</si>
  <si>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</si>
  <si>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</si>
  <si>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</si>
  <si>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</si>
  <si>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</si>
  <si>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</si>
  <si>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</si>
  <si>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</si>
  <si>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</si>
  <si>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</si>
  <si>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</si>
  <si>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</si>
  <si>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</si>
  <si>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</si>
  <si>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</si>
  <si>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</si>
  <si>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</si>
  <si>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</si>
  <si>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</si>
  <si>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</si>
  <si>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</si>
  <si>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</si>
  <si>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</si>
  <si>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</si>
  <si>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</si>
  <si>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</si>
  <si>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</si>
  <si>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</si>
  <si>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</si>
  <si>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</si>
  <si>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</si>
  <si>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</si>
  <si>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</si>
  <si>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</si>
  <si>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</si>
  <si>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</si>
  <si>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</si>
  <si>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</si>
  <si>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</si>
  <si>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</si>
  <si>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</si>
  <si>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</si>
  <si>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</si>
  <si>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</si>
  <si>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</si>
  <si>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</si>
  <si>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</si>
  <si>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</si>
  <si>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</si>
  <si>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</si>
  <si>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</si>
  <si>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</si>
  <si>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</si>
  <si>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</si>
  <si>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</si>
  <si>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</si>
  <si>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</si>
  <si>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</si>
  <si>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</si>
  <si>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</si>
  <si>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</si>
  <si>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</si>
  <si>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</si>
  <si>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</si>
  <si>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</si>
  <si>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</si>
  <si>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</si>
  <si>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</si>
  <si>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</si>
  <si>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</si>
  <si>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</si>
  <si>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</si>
  <si>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</si>
  <si>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</si>
  <si>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</si>
  <si>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</si>
  <si>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</si>
  <si>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</si>
  <si>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</si>
  <si>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</si>
  <si>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</si>
  <si>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</si>
  <si>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</si>
  <si>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</si>
  <si>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</si>
  <si>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</si>
  <si>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</si>
  <si>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</si>
  <si>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</si>
  <si>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</si>
  <si>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</si>
  <si>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</si>
  <si>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</si>
  <si>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</si>
  <si>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</si>
  <si>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</si>
  <si>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</si>
  <si>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</si>
  <si>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</si>
  <si>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</si>
  <si>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</si>
  <si>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</si>
  <si>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</si>
  <si>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</si>
  <si>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</si>
  <si>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</si>
  <si>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</si>
  <si>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</si>
  <si>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</si>
  <si>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</si>
  <si>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</si>
  <si>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</si>
  <si>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</si>
  <si>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</si>
  <si>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</si>
  <si>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</si>
  <si>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</si>
  <si>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</si>
  <si>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</si>
  <si>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</si>
  <si>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</si>
  <si>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</si>
  <si>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</si>
  <si>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</si>
  <si>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</si>
  <si>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</si>
  <si>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</si>
  <si>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</si>
  <si>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</si>
  <si>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</si>
  <si>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</si>
  <si>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</si>
  <si>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</si>
  <si>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</si>
  <si>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</si>
  <si>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</si>
  <si>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</si>
  <si>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</si>
  <si>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</si>
  <si>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</si>
  <si>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</si>
  <si>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</si>
  <si>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</si>
  <si>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</si>
  <si>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</si>
  <si>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</si>
  <si>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</si>
  <si>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</si>
  <si>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</si>
  <si>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</si>
  <si>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</si>
  <si>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</si>
  <si>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</si>
  <si>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</si>
  <si>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</si>
  <si>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</si>
  <si>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</si>
  <si>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</si>
  <si>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</si>
  <si>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</si>
  <si>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</si>
  <si>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</si>
  <si>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</si>
  <si>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</si>
  <si>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</si>
  <si>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</si>
  <si>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</si>
  <si>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</si>
  <si>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</si>
  <si>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</si>
  <si>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</si>
  <si>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</si>
  <si>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</si>
  <si>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</si>
  <si>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</si>
  <si>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</si>
  <si>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</si>
  <si>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</si>
  <si>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</si>
  <si>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</si>
  <si>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</si>
  <si>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</si>
  <si>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</si>
  <si>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</si>
  <si>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</si>
  <si>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</si>
  <si>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</si>
  <si>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</si>
  <si>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</si>
  <si>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</si>
  <si>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</si>
  <si>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</si>
  <si>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</si>
  <si>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</si>
  <si>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</si>
  <si>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</si>
  <si>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</si>
  <si>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</si>
  <si>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</si>
  <si>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</si>
  <si>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</si>
  <si>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</si>
  <si>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</si>
  <si>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</si>
  <si>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</si>
  <si>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</si>
  <si>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</si>
  <si>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</si>
  <si>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</si>
  <si>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</si>
  <si>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</si>
  <si>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</si>
  <si>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</si>
  <si>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</si>
  <si>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</si>
  <si>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</si>
  <si>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</si>
  <si>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</si>
  <si>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</si>
  <si>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</si>
  <si>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</si>
  <si>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</si>
  <si>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</si>
  <si>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</si>
  <si>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</si>
  <si>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</si>
  <si>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</si>
  <si>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</si>
  <si>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</si>
  <si>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</si>
  <si>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</si>
  <si>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</si>
  <si>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</si>
  <si>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</si>
  <si>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</si>
  <si>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</si>
  <si>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</si>
  <si>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</si>
  <si>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</si>
  <si>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</si>
  <si>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</si>
  <si>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</si>
  <si>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</si>
  <si>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</si>
  <si>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</si>
  <si>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</si>
  <si>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</si>
  <si>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</si>
  <si>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</si>
  <si>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</si>
  <si>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</si>
  <si>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</si>
  <si>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</si>
  <si>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</si>
  <si>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</si>
  <si>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</si>
  <si>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</si>
  <si>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</si>
  <si>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</si>
  <si>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</si>
  <si>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</si>
  <si>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</si>
  <si>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</si>
  <si>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</si>
  <si>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</si>
  <si>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</si>
  <si>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</si>
  <si>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</si>
  <si>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</si>
  <si>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</si>
  <si>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</si>
  <si>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</si>
  <si>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</si>
  <si>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</si>
  <si>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</si>
  <si>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</si>
  <si>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</si>
  <si>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</si>
  <si>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</si>
  <si>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</si>
  <si>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</si>
  <si>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</si>
  <si>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</si>
  <si>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</si>
  <si>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</si>
  <si>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</si>
  <si>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</si>
  <si>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</si>
  <si>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</si>
  <si>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</si>
  <si>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</si>
  <si>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</si>
  <si>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</si>
  <si>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</si>
  <si>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</si>
  <si>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</si>
  <si>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</si>
  <si>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</si>
  <si>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</si>
  <si>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</si>
  <si>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</si>
  <si>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</si>
  <si>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</si>
  <si>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</si>
  <si>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</si>
  <si>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</si>
  <si>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</si>
  <si>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</si>
  <si>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</si>
  <si>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</si>
  <si>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</si>
  <si>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</si>
  <si>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</si>
  <si>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</si>
  <si>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</si>
  <si>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</si>
  <si>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</si>
  <si>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</si>
  <si>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</si>
  <si>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</si>
  <si>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</si>
  <si>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</si>
  <si>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</si>
  <si>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</si>
  <si>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</si>
  <si>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</si>
  <si>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</si>
  <si>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</si>
  <si>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</si>
  <si>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</si>
  <si>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</si>
  <si>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</si>
  <si>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</si>
  <si>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</si>
  <si>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</si>
  <si>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</si>
  <si>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</si>
  <si>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</si>
  <si>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</si>
  <si>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</si>
  <si>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</si>
  <si>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</si>
  <si>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</si>
  <si>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</si>
  <si>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</si>
  <si>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 xml:space="preserve">MC1 09h43 / aguardando previsão de faixa / </t>
  </si>
  <si>
    <t>TP em preparação / Previsão de pronto 13h00</t>
  </si>
  <si>
    <t xml:space="preserve">TP pronto 09h05 / previsão de faixa após i69 / 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</si>
  <si>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</si>
  <si>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 xml:space="preserve">Atraso na solicitação de MC1, devido aguardou o descanso do maquinista / </t>
  </si>
  <si>
    <t xml:space="preserve">MC1 09h21 / previsão para ser autorizado na via após U54 e faixa após i69 / </t>
  </si>
  <si>
    <t xml:space="preserve">TP aguardando melhorar condições climáticas, chuva no momento / </t>
  </si>
  <si>
    <t>ZWI-1</t>
  </si>
  <si>
    <t>ZKEZGA</t>
  </si>
  <si>
    <t>MC1 07h20  / Em inspeção R7D.</t>
  </si>
  <si>
    <t>Cancelado CCO</t>
  </si>
  <si>
    <t>Execução de solda - Condicionado a temperatura  (túnel)</t>
  </si>
  <si>
    <t>00:001</t>
  </si>
  <si>
    <t>Aguardando solicitar MC1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</si>
  <si>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</si>
  <si>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</si>
  <si>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</si>
  <si>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</si>
  <si>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 xml:space="preserve">MC1 07h50 / </t>
  </si>
  <si>
    <t>MC1 do W99 em ZEM-1 às 07h20 e circula em licença até ZRB150-2 KM 150+100 (4° veículo)</t>
  </si>
  <si>
    <t xml:space="preserve">MC1 08h14 / </t>
  </si>
  <si>
    <t>MC1 da V95 em ZEM-1 às 07h e circula em licença até ZRB150-2 KM 150+150 (3° veículo)</t>
  </si>
  <si>
    <t xml:space="preserve">MC1 09h05 / Autorizado entrada na via 09h34 / </t>
  </si>
  <si>
    <t>MC1 do W97 em K67ZEV-1 às 07h e circula em licença até ZRB150-2 KM 150+600; (1° veículo / V96 vai em comboio com o W97)</t>
  </si>
  <si>
    <t xml:space="preserve">MC1 09h11 / </t>
  </si>
  <si>
    <t>Aguardando MC1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</si>
  <si>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</si>
  <si>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</si>
  <si>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MC1 07h56 / Em deslocamento para km ed trabalho</t>
  </si>
  <si>
    <t>MC1 07h38 / Em deslocamento para km de trabalho.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</si>
  <si>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</si>
  <si>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</si>
  <si>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</si>
  <si>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ZPTZ1051</t>
  </si>
  <si>
    <t>Descarga de dormentes / Recolhimento de dormentes / Descarga de pedra</t>
  </si>
  <si>
    <t>MC1 08h07 / inf pronto 08h59 / Autorizado entrada na via 09h16 / Em intervalo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</si>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</sst>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AN303" activePane="bottomRight" state="frozen"/>
      <selection pane="bottomRight" activeCell="BA318" sqref="BA31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1" t="s">
        <v>919</v>
      </c>
      <c r="C1" s="192"/>
      <c r="D1" s="192"/>
      <c r="E1" s="3"/>
      <c r="F1" s="191" t="s">
        <v>920</v>
      </c>
      <c r="G1" s="192"/>
      <c r="H1" s="193"/>
      <c r="I1" s="192"/>
      <c r="J1" s="192"/>
      <c r="K1" s="192"/>
      <c r="L1" s="192"/>
      <c r="M1" s="192"/>
      <c r="N1" s="192"/>
      <c r="O1" s="192"/>
      <c r="P1" s="192"/>
      <c r="Q1" s="192"/>
      <c r="R1" s="192"/>
      <c r="S1" s="192"/>
      <c r="T1" s="192"/>
      <c r="U1" s="192"/>
      <c r="V1" s="192"/>
      <c r="W1" s="192"/>
      <c r="X1" s="192"/>
      <c r="Y1" s="192"/>
      <c r="Z1" s="192"/>
      <c r="AA1" s="192"/>
      <c r="AB1" s="192"/>
      <c r="AC1" s="192"/>
      <c r="AD1" s="192"/>
      <c r="AE1" s="192"/>
      <c r="AF1" s="192"/>
      <c r="AG1" s="194"/>
      <c r="AH1" s="5"/>
      <c r="AI1" s="201" t="s">
        <v>921</v>
      </c>
      <c r="AJ1" s="202"/>
      <c r="AK1" s="202"/>
      <c r="AL1" s="202"/>
      <c r="AM1" s="203"/>
      <c r="AN1" s="204"/>
      <c r="AO1" s="202"/>
      <c r="AP1" s="202"/>
      <c r="AQ1" s="202"/>
      <c r="AR1" s="202"/>
      <c r="AS1" s="202"/>
      <c r="AT1" s="202"/>
      <c r="AU1" s="202"/>
      <c r="AV1" s="202"/>
      <c r="AW1" s="202"/>
      <c r="AX1" s="202"/>
      <c r="AY1" s="202"/>
      <c r="AZ1" s="202"/>
      <c r="BA1" s="202"/>
      <c r="BB1" s="202"/>
      <c r="BC1" s="202"/>
      <c r="BD1" s="202"/>
      <c r="BE1" s="202"/>
      <c r="BF1" s="205"/>
      <c r="BG1" s="5"/>
      <c r="BH1" s="206" t="s">
        <v>922</v>
      </c>
      <c r="BI1" s="207"/>
      <c r="BJ1" s="207"/>
      <c r="BK1" s="208"/>
      <c r="BL1" s="5"/>
      <c r="BM1" s="198" t="s">
        <v>923</v>
      </c>
      <c r="BN1" s="199"/>
      <c r="BO1" s="199"/>
      <c r="BP1" s="199"/>
      <c r="BQ1" s="199"/>
      <c r="BR1" s="199"/>
      <c r="BS1" s="200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1" t="s">
        <v>924</v>
      </c>
      <c r="AJ2" s="202"/>
      <c r="AK2" s="202"/>
      <c r="AL2" s="202"/>
      <c r="AM2" s="203"/>
      <c r="AN2" s="204"/>
      <c r="AO2" s="202"/>
      <c r="AP2" s="202"/>
      <c r="AQ2" s="205"/>
      <c r="AR2" s="6"/>
      <c r="AS2" s="201" t="s">
        <v>927</v>
      </c>
      <c r="AT2" s="202"/>
      <c r="AU2" s="202"/>
      <c r="AV2" s="202"/>
      <c r="AW2" s="202"/>
      <c r="AX2" s="202"/>
      <c r="AY2" s="205"/>
      <c r="AZ2" s="6"/>
      <c r="BA2" s="195" t="s">
        <v>928</v>
      </c>
      <c r="BB2" s="197"/>
      <c r="BC2" s="201" t="s">
        <v>925</v>
      </c>
      <c r="BD2" s="202"/>
      <c r="BE2" s="202"/>
      <c r="BF2" s="205"/>
      <c r="BG2" s="5"/>
      <c r="BH2" s="209"/>
      <c r="BI2" s="210"/>
      <c r="BJ2" s="210"/>
      <c r="BK2" s="211"/>
      <c r="BL2" s="5"/>
      <c r="BM2" s="212"/>
      <c r="BN2" s="213"/>
      <c r="BO2" s="213"/>
      <c r="BP2" s="213"/>
      <c r="BQ2" s="213"/>
      <c r="BR2" s="213"/>
      <c r="BS2" s="214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5" t="s">
        <v>929</v>
      </c>
      <c r="AJ3" s="197"/>
      <c r="AK3" s="195" t="s">
        <v>930</v>
      </c>
      <c r="AL3" s="196"/>
      <c r="AM3" s="219"/>
      <c r="AN3" s="220"/>
      <c r="AO3" s="196"/>
      <c r="AP3" s="196"/>
      <c r="AQ3" s="197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195" t="s">
        <v>932</v>
      </c>
      <c r="BD3" s="196"/>
      <c r="BE3" s="196"/>
      <c r="BF3" s="197"/>
      <c r="BG3" s="62"/>
      <c r="BH3" s="209"/>
      <c r="BI3" s="210"/>
      <c r="BJ3" s="210"/>
      <c r="BK3" s="211"/>
      <c r="BL3" s="62"/>
      <c r="BM3" s="198" t="s">
        <v>940</v>
      </c>
      <c r="BN3" s="199"/>
      <c r="BO3" s="199"/>
      <c r="BP3" s="200"/>
      <c r="BQ3" s="198" t="s">
        <v>707</v>
      </c>
      <c r="BR3" s="199"/>
      <c r="BS3" s="200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 t="s">
        <v>1409</v>
      </c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 t="s">
        <v>1410</v>
      </c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 t="s">
        <v>1411</v>
      </c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 t="s">
        <v>1411</v>
      </c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 t="s">
        <v>1414</v>
      </c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 t="s">
        <v>1415</v>
      </c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1416</v>
      </c>
      <c r="I303" s="106" t="s">
        <v>1417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1</v>
      </c>
      <c r="BI303" s="17"/>
      <c r="BJ303" s="17" t="s">
        <v>1418</v>
      </c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</v>
      </c>
      <c r="BR303" s="19">
        <f>IF(OR(B303="",F303=""),"*",AY303/P303)</f>
        <v>1.0000000000000004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1419</v>
      </c>
      <c r="BK304" s="17" t="s">
        <v>1419</v>
      </c>
      <c r="BL304" s="16"/>
      <c r="BM304" s="130" t="s">
        <v>405</v>
      </c>
      <c r="BN304" s="130" t="s">
        <v>425</v>
      </c>
      <c r="BO304" s="130" t="s">
        <v>533</v>
      </c>
      <c r="BP304" s="176" t="s">
        <v>1419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1419</v>
      </c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1419</v>
      </c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1419</v>
      </c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1419</v>
      </c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 t="s">
        <v>1422</v>
      </c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 ht="116.25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1423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1424</v>
      </c>
      <c r="BK311" s="17" t="s">
        <v>1424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1425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1426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1427</v>
      </c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1428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1429</v>
      </c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1430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1431</v>
      </c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1432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1433</v>
      </c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1432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1434</v>
      </c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1435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 t="s">
        <v>1436</v>
      </c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 t="s">
        <v>1437</v>
      </c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 t="s">
        <v>1438</v>
      </c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1439</v>
      </c>
      <c r="BK322" s="176" t="s">
        <v>1439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1439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1440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1</v>
      </c>
      <c r="BI323" s="17"/>
      <c r="BJ323" s="17" t="s">
        <v>1441</v>
      </c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</v>
      </c>
      <c r="BR323" s="19">
        <f>IF(OR(B323="",F323=""),"*",AY323/P323)</f>
        <v>0.99999999999999989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1442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1443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1</v>
      </c>
      <c r="BI324" s="17"/>
      <c r="BJ324" s="17" t="s">
        <v>1444</v>
      </c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1442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1</v>
      </c>
      <c r="BI325" s="17"/>
      <c r="BJ325" s="17" t="s">
        <v>1403</v>
      </c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</v>
      </c>
      <c r="BR325" s="19">
        <f>IF(OR(B325="",F325=""),"*",AY325/P325)</f>
        <v>1.0000000000000004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6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1445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1446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1446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6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53" operator="equal">
      <formula>"NÃO"</formula>
    </cfRule>
    <cfRule type="cellIs" dxfId="220" priority="11754" operator="equal">
      <formula>"SIM"</formula>
    </cfRule>
  </conditionalFormatting>
  <conditionalFormatting sqref="AZ6:AZ1001">
    <cfRule type="expression" dxfId="219" priority="54209">
      <formula>#REF!=1</formula>
    </cfRule>
  </conditionalFormatting>
  <conditionalFormatting sqref="BE6:BE1001 AY6:AY1001 U6:U1001">
    <cfRule type="cellIs" dxfId="218" priority="54193" operator="equal">
      <formula>"ERRO"</formula>
    </cfRule>
  </conditionalFormatting>
  <conditionalFormatting sqref="BQ6:BQ1001">
    <cfRule type="cellIs" dxfId="217" priority="54188" operator="equal">
      <formula>"Produção e Intervalo"</formula>
    </cfRule>
    <cfRule type="cellIs" dxfId="216" priority="54189" operator="equal">
      <formula>"Aderente"</formula>
    </cfRule>
    <cfRule type="cellIs" dxfId="215" priority="54190" operator="equal">
      <formula>"Intervalo"</formula>
    </cfRule>
    <cfRule type="cellIs" dxfId="214" priority="54191" operator="equal">
      <formula>"Produção"</formula>
    </cfRule>
    <cfRule type="cellIs" dxfId="213" priority="54192" operator="equal">
      <formula>"ERRO"</formula>
    </cfRule>
  </conditionalFormatting>
  <conditionalFormatting sqref="BR6:BS1001">
    <cfRule type="cellIs" dxfId="212" priority="54170" operator="equal">
      <formula>"*"</formula>
    </cfRule>
    <cfRule type="cellIs" dxfId="211" priority="54171" operator="greaterThanOrEqual">
      <formula>1</formula>
    </cfRule>
    <cfRule type="cellIs" dxfId="210" priority="54172" operator="lessThan">
      <formula>1</formula>
    </cfRule>
  </conditionalFormatting>
  <conditionalFormatting sqref="BK949 BK81 BK83:BK84 BK101 BK67 BK69 BK72:BK73 BJ9:BJ1001">
    <cfRule type="iconSet" priority="6095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295:BK301 BK303 BK305:BK310 BK323:BK325 BK327:BK948 BK312:BK321">
    <cfRule type="iconSet" priority="6095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96" operator="equal">
      <formula>"OPORTUNIDADE"</formula>
    </cfRule>
  </conditionalFormatting>
  <conditionalFormatting sqref="Y6:Z39">
    <cfRule type="cellIs" dxfId="208" priority="294" operator="equal">
      <formula>"NÃO"</formula>
    </cfRule>
    <cfRule type="cellIs" dxfId="207" priority="295" operator="equal">
      <formula>"SIM"</formula>
    </cfRule>
  </conditionalFormatting>
  <conditionalFormatting sqref="BH6:BH8">
    <cfRule type="iconSet" priority="292">
      <iconSet showValue="0">
        <cfvo type="percent" val="0"/>
        <cfvo type="num" val="1"/>
        <cfvo type="num" val="1" gte="0"/>
      </iconSet>
    </cfRule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64" operator="equal">
      <formula>"OPORTUNIDADE"</formula>
    </cfRule>
  </conditionalFormatting>
  <conditionalFormatting sqref="Y44:Z44">
    <cfRule type="cellIs" dxfId="205" priority="262" operator="equal">
      <formula>"NÃO"</formula>
    </cfRule>
    <cfRule type="cellIs" dxfId="204" priority="263" operator="equal">
      <formula>"SIM"</formula>
    </cfRule>
  </conditionalFormatting>
  <conditionalFormatting sqref="Y48:Z52">
    <cfRule type="cellIs" dxfId="203" priority="261" operator="equal">
      <formula>"OPORTUNIDADE"</formula>
    </cfRule>
  </conditionalFormatting>
  <conditionalFormatting sqref="Y48:Z52">
    <cfRule type="cellIs" dxfId="202" priority="259" operator="equal">
      <formula>"NÃO"</formula>
    </cfRule>
    <cfRule type="cellIs" dxfId="201" priority="260" operator="equal">
      <formula>"SIM"</formula>
    </cfRule>
  </conditionalFormatting>
  <conditionalFormatting sqref="Y68:Z68">
    <cfRule type="cellIs" dxfId="200" priority="255" operator="equal">
      <formula>"OPORTUNIDADE"</formula>
    </cfRule>
  </conditionalFormatting>
  <conditionalFormatting sqref="Y68:Z68">
    <cfRule type="cellIs" dxfId="199" priority="253" operator="equal">
      <formula>"NÃO"</formula>
    </cfRule>
    <cfRule type="cellIs" dxfId="198" priority="254" operator="equal">
      <formula>"SIM"</formula>
    </cfRule>
  </conditionalFormatting>
  <conditionalFormatting sqref="Y75:Z75">
    <cfRule type="cellIs" dxfId="197" priority="252" operator="equal">
      <formula>"OPORTUNIDADE"</formula>
    </cfRule>
  </conditionalFormatting>
  <conditionalFormatting sqref="Y75:Z75">
    <cfRule type="cellIs" dxfId="196" priority="250" operator="equal">
      <formula>"NÃO"</formula>
    </cfRule>
    <cfRule type="cellIs" dxfId="195" priority="251" operator="equal">
      <formula>"SIM"</formula>
    </cfRule>
  </conditionalFormatting>
  <conditionalFormatting sqref="Y77:Z78">
    <cfRule type="cellIs" dxfId="194" priority="249" operator="equal">
      <formula>"OPORTUNIDADE"</formula>
    </cfRule>
  </conditionalFormatting>
  <conditionalFormatting sqref="Y77:Z78">
    <cfRule type="cellIs" dxfId="193" priority="247" operator="equal">
      <formula>"NÃO"</formula>
    </cfRule>
    <cfRule type="cellIs" dxfId="192" priority="248" operator="equal">
      <formula>"SIM"</formula>
    </cfRule>
  </conditionalFormatting>
  <conditionalFormatting sqref="Y81:Z81">
    <cfRule type="cellIs" dxfId="191" priority="246" operator="equal">
      <formula>"OPORTUNIDADE"</formula>
    </cfRule>
  </conditionalFormatting>
  <conditionalFormatting sqref="Y81:Z81">
    <cfRule type="cellIs" dxfId="190" priority="244" operator="equal">
      <formula>"NÃO"</formula>
    </cfRule>
    <cfRule type="cellIs" dxfId="189" priority="245" operator="equal">
      <formula>"SIM"</formula>
    </cfRule>
  </conditionalFormatting>
  <conditionalFormatting sqref="Y82:Z82">
    <cfRule type="cellIs" dxfId="188" priority="243" operator="equal">
      <formula>"OPORTUNIDADE"</formula>
    </cfRule>
  </conditionalFormatting>
  <conditionalFormatting sqref="Y82:Z82">
    <cfRule type="cellIs" dxfId="187" priority="241" operator="equal">
      <formula>"NÃO"</formula>
    </cfRule>
    <cfRule type="cellIs" dxfId="186" priority="242" operator="equal">
      <formula>"SIM"</formula>
    </cfRule>
  </conditionalFormatting>
  <conditionalFormatting sqref="Y91:Z91">
    <cfRule type="cellIs" dxfId="185" priority="240" operator="equal">
      <formula>"OPORTUNIDADE"</formula>
    </cfRule>
  </conditionalFormatting>
  <conditionalFormatting sqref="Y91:Z91">
    <cfRule type="cellIs" dxfId="184" priority="238" operator="equal">
      <formula>"NÃO"</formula>
    </cfRule>
    <cfRule type="cellIs" dxfId="183" priority="239" operator="equal">
      <formula>"SIM"</formula>
    </cfRule>
  </conditionalFormatting>
  <conditionalFormatting sqref="Y93:Z93">
    <cfRule type="cellIs" dxfId="182" priority="237" operator="equal">
      <formula>"OPORTUNIDADE"</formula>
    </cfRule>
  </conditionalFormatting>
  <conditionalFormatting sqref="Y93:Z93">
    <cfRule type="cellIs" dxfId="181" priority="235" operator="equal">
      <formula>"NÃO"</formula>
    </cfRule>
    <cfRule type="cellIs" dxfId="180" priority="236" operator="equal">
      <formula>"SIM"</formula>
    </cfRule>
  </conditionalFormatting>
  <conditionalFormatting sqref="Y95:Z95">
    <cfRule type="cellIs" dxfId="179" priority="234" operator="equal">
      <formula>"OPORTUNIDADE"</formula>
    </cfRule>
  </conditionalFormatting>
  <conditionalFormatting sqref="Y95:Z95">
    <cfRule type="cellIs" dxfId="178" priority="232" operator="equal">
      <formula>"NÃO"</formula>
    </cfRule>
    <cfRule type="cellIs" dxfId="177" priority="233" operator="equal">
      <formula>"SIM"</formula>
    </cfRule>
  </conditionalFormatting>
  <conditionalFormatting sqref="Y96:Z97">
    <cfRule type="cellIs" dxfId="176" priority="231" operator="equal">
      <formula>"OPORTUNIDADE"</formula>
    </cfRule>
  </conditionalFormatting>
  <conditionalFormatting sqref="Y96:Z97">
    <cfRule type="cellIs" dxfId="175" priority="229" operator="equal">
      <formula>"NÃO"</formula>
    </cfRule>
    <cfRule type="cellIs" dxfId="174" priority="230" operator="equal">
      <formula>"SIM"</formula>
    </cfRule>
  </conditionalFormatting>
  <conditionalFormatting sqref="BK95:BK9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60">
      <iconSet showValue="0">
        <cfvo type="percent" val="0"/>
        <cfvo type="num" val="1"/>
        <cfvo type="num" val="1" gte="0"/>
      </iconSet>
    </cfRule>
    <cfRule type="iconSet" priority="6106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6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5:BP301 BP303 BP305:BP310 BP323:BP325 BP327:BP1001 BP312:BP321">
    <cfRule type="iconSet" priority="6106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74" operator="equal">
      <formula>"OPORTUNIDADE"</formula>
    </cfRule>
  </conditionalFormatting>
  <conditionalFormatting sqref="Z173">
    <cfRule type="cellIs" dxfId="172" priority="172" operator="equal">
      <formula>"NÃO"</formula>
    </cfRule>
    <cfRule type="cellIs" dxfId="171" priority="173" operator="equal">
      <formula>"SIM"</formula>
    </cfRule>
  </conditionalFormatting>
  <conditionalFormatting sqref="BP13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31" operator="equal">
      <formula>"OPORTUNIDADE"</formula>
    </cfRule>
  </conditionalFormatting>
  <conditionalFormatting sqref="Z201">
    <cfRule type="cellIs" dxfId="169" priority="129" operator="equal">
      <formula>"NÃO"</formula>
    </cfRule>
    <cfRule type="cellIs" dxfId="168" priority="130" operator="equal">
      <formula>"SIM"</formula>
    </cfRule>
  </conditionalFormatting>
  <conditionalFormatting sqref="Z202">
    <cfRule type="cellIs" dxfId="167" priority="128" operator="equal">
      <formula>"OPORTUNIDADE"</formula>
    </cfRule>
  </conditionalFormatting>
  <conditionalFormatting sqref="Z202">
    <cfRule type="cellIs" dxfId="166" priority="126" operator="equal">
      <formula>"NÃO"</formula>
    </cfRule>
    <cfRule type="cellIs" dxfId="165" priority="127" operator="equal">
      <formula>"SIM"</formula>
    </cfRule>
  </conditionalFormatting>
  <conditionalFormatting sqref="BP1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20" operator="equal">
      <formula>"OPORTUNIDADE"</formula>
    </cfRule>
  </conditionalFormatting>
  <conditionalFormatting sqref="Y201">
    <cfRule type="cellIs" dxfId="163" priority="118" operator="equal">
      <formula>"NÃO"</formula>
    </cfRule>
    <cfRule type="cellIs" dxfId="162" priority="119" operator="equal">
      <formula>"SIM"</formula>
    </cfRule>
  </conditionalFormatting>
  <conditionalFormatting sqref="BK19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98" operator="equal">
      <formula>"OPORTUNIDADE"</formula>
    </cfRule>
  </conditionalFormatting>
  <conditionalFormatting sqref="Z245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BP1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72" operator="equal">
      <formula>"OPORTUNIDADE"</formula>
    </cfRule>
  </conditionalFormatting>
  <conditionalFormatting sqref="Z285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286">
    <cfRule type="cellIs" dxfId="155" priority="69" operator="equal">
      <formula>"OPORTUNIDADE"</formula>
    </cfRule>
  </conditionalFormatting>
  <conditionalFormatting sqref="Z286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BK25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1447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1448</v>
      </c>
      <c r="C4" s="160" t="s">
        <v>1449</v>
      </c>
      <c r="D4" s="160" t="s">
        <v>1450</v>
      </c>
      <c r="E4" s="160" t="s">
        <v>1451</v>
      </c>
      <c r="F4" s="160" t="s">
        <v>4</v>
      </c>
      <c r="G4" s="160" t="s">
        <v>1452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1453</v>
      </c>
      <c r="C6" s="161">
        <v>407867</v>
      </c>
      <c r="D6" s="161" t="s">
        <v>1454</v>
      </c>
      <c r="E6" s="161" t="s">
        <v>789</v>
      </c>
      <c r="F6" s="161" t="s">
        <v>1455</v>
      </c>
      <c r="G6" s="162"/>
    </row>
    <row r="7" spans="2:7">
      <c r="B7" s="161" t="s">
        <v>1456</v>
      </c>
      <c r="C7" s="161">
        <v>293644</v>
      </c>
      <c r="D7" s="161" t="s">
        <v>1457</v>
      </c>
      <c r="E7" s="161" t="s">
        <v>789</v>
      </c>
      <c r="F7" s="161" t="s">
        <v>1455</v>
      </c>
      <c r="G7" s="162"/>
    </row>
    <row r="8" spans="2:7">
      <c r="B8" s="161" t="s">
        <v>1458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1459</v>
      </c>
      <c r="C9" s="161">
        <v>256790</v>
      </c>
      <c r="D9" s="161" t="s">
        <v>1460</v>
      </c>
      <c r="E9" s="161" t="s">
        <v>790</v>
      </c>
      <c r="F9" s="161" t="s">
        <v>1461</v>
      </c>
      <c r="G9" s="162">
        <v>46357</v>
      </c>
    </row>
    <row r="10" spans="2:7">
      <c r="B10" s="161" t="s">
        <v>1462</v>
      </c>
      <c r="C10" s="161">
        <v>265193</v>
      </c>
      <c r="D10" s="161" t="s">
        <v>1463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1464</v>
      </c>
      <c r="C11" s="161">
        <v>293716</v>
      </c>
      <c r="D11" s="161" t="s">
        <v>1465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1466</v>
      </c>
      <c r="C12" s="161">
        <v>257258</v>
      </c>
      <c r="D12" s="161" t="s">
        <v>1467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1468</v>
      </c>
      <c r="C13" s="161">
        <v>371147</v>
      </c>
      <c r="D13" s="161" t="s">
        <v>1469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1470</v>
      </c>
      <c r="C14" s="161">
        <v>259230</v>
      </c>
      <c r="D14" s="161" t="s">
        <v>1471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1472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1473</v>
      </c>
      <c r="C16" s="161">
        <v>258542</v>
      </c>
      <c r="D16" s="161" t="s">
        <v>1474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1475</v>
      </c>
      <c r="C17" s="161">
        <v>257050</v>
      </c>
      <c r="D17" s="161" t="s">
        <v>1476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1477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1478</v>
      </c>
      <c r="D4" s="163" t="s">
        <v>1479</v>
      </c>
      <c r="E4" s="163" t="s">
        <v>1480</v>
      </c>
      <c r="F4" s="160" t="s">
        <v>1481</v>
      </c>
      <c r="G4" s="163" t="s">
        <v>1482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1483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1484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1483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1485</v>
      </c>
      <c r="G9" s="167" t="s">
        <v>1486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1483</v>
      </c>
      <c r="G10" s="167"/>
    </row>
    <row r="11" spans="2:7">
      <c r="B11" s="167" t="s">
        <v>1487</v>
      </c>
      <c r="C11" s="167">
        <v>9038</v>
      </c>
      <c r="D11" s="168">
        <v>46085</v>
      </c>
      <c r="E11" s="167">
        <v>10520</v>
      </c>
      <c r="F11" s="169" t="s">
        <v>1488</v>
      </c>
      <c r="G11" s="167"/>
    </row>
    <row r="12" spans="2:7">
      <c r="B12" s="167" t="s">
        <v>709</v>
      </c>
      <c r="C12" s="167" t="s">
        <v>1489</v>
      </c>
      <c r="D12" s="168">
        <v>46086</v>
      </c>
      <c r="E12" s="167">
        <v>8.5</v>
      </c>
      <c r="F12" s="169" t="s">
        <v>1490</v>
      </c>
      <c r="G12" s="167"/>
    </row>
    <row r="13" spans="2:7">
      <c r="B13" s="167" t="s">
        <v>709</v>
      </c>
      <c r="C13" s="167" t="s">
        <v>1491</v>
      </c>
      <c r="D13" s="168">
        <v>46086</v>
      </c>
      <c r="E13" s="167">
        <v>10000</v>
      </c>
      <c r="F13" s="169" t="s">
        <v>1490</v>
      </c>
      <c r="G13" s="167"/>
    </row>
    <row r="14" spans="2:7">
      <c r="B14" s="167" t="s">
        <v>709</v>
      </c>
      <c r="C14" s="167" t="s">
        <v>1492</v>
      </c>
      <c r="D14" s="168">
        <v>46086</v>
      </c>
      <c r="E14" s="167">
        <v>8000</v>
      </c>
      <c r="F14" s="169" t="s">
        <v>1490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1493</v>
      </c>
      <c r="C2" s="121" t="s">
        <v>946</v>
      </c>
      <c r="D2" s="76" t="s">
        <v>948</v>
      </c>
      <c r="E2" s="76" t="s">
        <v>1494</v>
      </c>
      <c r="F2" s="99" t="s">
        <v>1495</v>
      </c>
      <c r="G2" s="76" t="s">
        <v>1496</v>
      </c>
      <c r="H2" s="76" t="s">
        <v>1497</v>
      </c>
      <c r="I2" s="76" t="s">
        <v>1498</v>
      </c>
      <c r="J2" s="76" t="s">
        <v>1499</v>
      </c>
      <c r="K2" s="78" t="s">
        <v>1500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1501</v>
      </c>
      <c r="V1" s="229"/>
      <c r="W1" s="229"/>
    </row>
    <row r="2" spans="1:23" ht="15" customHeight="1">
      <c r="A2" s="87" t="s">
        <v>1502</v>
      </c>
      <c r="B2" s="87" t="s">
        <v>1503</v>
      </c>
      <c r="C2" s="87" t="s">
        <v>376</v>
      </c>
      <c r="D2" s="88" t="s">
        <v>961</v>
      </c>
      <c r="E2" s="88" t="s">
        <v>4</v>
      </c>
      <c r="F2" s="88" t="s">
        <v>1504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1505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1506</v>
      </c>
      <c r="D5" s="231"/>
      <c r="E5" s="231"/>
      <c r="F5" s="231"/>
      <c r="G5" s="231"/>
      <c r="H5" s="231"/>
      <c r="I5" s="231"/>
      <c r="J5" s="232"/>
      <c r="K5" s="233" t="s">
        <v>1507</v>
      </c>
      <c r="L5" s="234"/>
      <c r="M5" s="234"/>
      <c r="N5" s="234"/>
      <c r="O5" s="235" t="s">
        <v>1508</v>
      </c>
      <c r="P5" s="236"/>
    </row>
    <row r="6" spans="1:16" s="74" customFormat="1" ht="15" customHeight="1">
      <c r="A6" s="66" t="s">
        <v>1504</v>
      </c>
      <c r="B6" s="75" t="s">
        <v>1503</v>
      </c>
      <c r="C6" s="76" t="s">
        <v>961</v>
      </c>
      <c r="D6" s="77" t="s">
        <v>962</v>
      </c>
      <c r="E6" s="76" t="s">
        <v>1509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1510</v>
      </c>
      <c r="M6" s="80" t="s">
        <v>576</v>
      </c>
      <c r="N6" s="81" t="s">
        <v>956</v>
      </c>
      <c r="O6" s="158" t="s">
        <v>999</v>
      </c>
      <c r="P6" s="133" t="s">
        <v>1511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1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1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1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1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2026-03-10T13:50:58Z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