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99" documentId="8_{B6337239-1A00-434D-AAD0-422EA1FEB5AE}" xr6:coauthVersionLast="47" xr6:coauthVersionMax="47" xr10:uidLastSave="{939E417E-D669-4777-9E98-4C54F45890A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/>
  <c r="S177" i="1" a="1"/>
  <c r="S177" i="1" s="1"/>
  <c r="T176" i="1" a="1"/>
  <c r="T176" i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/>
  <c r="T172" i="1" a="1"/>
  <c r="T172" i="1" s="1"/>
  <c r="E170" i="12" s="1"/>
  <c r="S172" i="1" a="1"/>
  <c r="S172" i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/>
  <c r="S168" i="1" a="1"/>
  <c r="S168" i="1" s="1"/>
  <c r="T167" i="1" a="1"/>
  <c r="T167" i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E166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D170" i="12"/>
  <c r="D171" i="12"/>
  <c r="E235" i="12"/>
  <c r="D213" i="12"/>
  <c r="E201" i="12"/>
  <c r="E18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D195" i="12"/>
  <c r="E194" i="12"/>
  <c r="D194" i="12"/>
  <c r="D193" i="12"/>
  <c r="E192" i="12"/>
  <c r="E190" i="12"/>
  <c r="D190" i="12"/>
  <c r="D185" i="12"/>
  <c r="D179" i="12"/>
  <c r="E176" i="12"/>
  <c r="E175" i="12"/>
  <c r="D175" i="12"/>
  <c r="E174" i="12"/>
  <c r="E173" i="12"/>
  <c r="D169" i="12"/>
  <c r="E16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7" i="11"/>
  <c r="K180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M275" i="11"/>
  <c r="K276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<sst xmlns="http://schemas.openxmlformats.org/spreadsheetml/2006/main" count="4737" uniqueCount="1221">
  <si>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</si>
  <si>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</si>
  <si>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</si>
  <si>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</si>
  <si>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</si>
  <si>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</si>
  <si>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</si>
  <si>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</si>
  <si>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</si>
  <si>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</si>
  <si>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</si>
  <si>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</si>
  <si>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</si>
  <si>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</si>
  <si>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</si>
  <si>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</si>
  <si>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</si>
  <si>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</si>
  <si>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</si>
  <si>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</si>
  <si>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</si>
  <si>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</si>
  <si>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</si>
  <si>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</si>
  <si>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</si>
  <si>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</si>
  <si>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</si>
  <si>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</si>
  <si>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</si>
  <si>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</si>
  <si>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</si>
  <si>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</si>
  <si>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</si>
  <si>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</si>
  <si>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</si>
  <si>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</si>
  <si>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</si>
  <si>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</si>
  <si>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</si>
  <si>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</si>
  <si>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</si>
  <si>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</si>
  <si>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</si>
  <si>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</si>
  <si>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</si>
  <si>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</si>
  <si>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</si>
  <si>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</si>
  <si>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</si>
  <si>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</si>
  <si>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</si>
  <si>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</si>
  <si>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</si>
  <si>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</si>
  <si>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</si>
  <si>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</si>
  <si>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</si>
  <si>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</si>
  <si>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</si>
  <si>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</si>
  <si>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</si>
  <si>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</si>
  <si>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</si>
  <si>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</si>
  <si>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</si>
  <si>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</si>
  <si>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</si>
  <si>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</si>
  <si>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</si>
  <si>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</si>
  <si>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</si>
  <si>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</si>
  <si>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</si>
  <si>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</si>
  <si>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</si>
  <si>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</si>
  <si>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</si>
  <si>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</si>
  <si>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</si>
  <si>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</si>
  <si>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</si>
  <si>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</si>
  <si>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</si>
  <si>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</si>
  <si>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</si>
  <si>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</si>
  <si>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</si>
  <si>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</si>
  <si>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</si>
  <si>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</si>
  <si>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</si>
  <si>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</si>
  <si>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</si>
  <si>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</si>
  <si>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</si>
  <si>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</si>
  <si>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</si>
  <si>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</si>
  <si>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</si>
  <si>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</si>
  <si>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</si>
  <si>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</si>
  <si>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</si>
  <si>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</si>
  <si>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</si>
  <si>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</si>
  <si>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</si>
  <si>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</si>
  <si>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</si>
  <si>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</si>
  <si>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</si>
  <si>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</si>
  <si>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</si>
  <si>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</si>
  <si>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</si>
  <si>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</si>
  <si>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</si>
  <si>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</si>
  <si>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</si>
  <si>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</si>
  <si>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</si>
  <si>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</si>
  <si>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</si>
  <si>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</si>
  <si>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</si>
  <si>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</si>
  <si>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</si>
  <si>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</si>
  <si>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</si>
  <si>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</si>
  <si>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</si>
  <si>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</si>
  <si>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</si>
  <si>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</si>
  <si>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</si>
  <si>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</si>
  <si>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</si>
  <si>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</si>
  <si>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</si>
  <si>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</si>
  <si>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</si>
  <si>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</si>
  <si>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</si>
  <si>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</si>
  <si>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</si>
  <si>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</si>
  <si>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</si>
  <si>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</si>
  <si>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</si>
  <si>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</si>
  <si>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</si>
  <si>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</si>
  <si>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</si>
  <si>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</si>
  <si>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</si>
  <si>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</si>
  <si>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</si>
  <si>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</si>
  <si>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</si>
  <si>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</si>
  <si>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</si>
  <si>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</si>
  <si>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</si>
  <si>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</si>
  <si>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</si>
  <si>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</si>
  <si>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</si>
  <si>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</si>
  <si>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</si>
  <si>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</si>
  <si>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</si>
  <si>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</si>
  <si>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</si>
  <si>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</si>
  <si>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</si>
  <si>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</si>
  <si>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</si>
  <si>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</si>
  <si>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</si>
  <si>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</si>
  <si>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</si>
  <si>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</si>
  <si>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</si>
  <si>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</si>
  <si>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</si>
  <si>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</si>
  <si>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</si>
  <si>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</si>
  <si>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</si>
  <si>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</si>
  <si>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</si>
  <si>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</si>
  <si>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</si>
  <si>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</si>
  <si>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</si>
  <si>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</si>
  <si>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</si>
  <si>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</si>
  <si>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</si>
  <si>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</si>
  <si>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</si>
  <si>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</si>
  <si>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</si>
  <si>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</si>
  <si>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</si>
  <si>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</si>
  <si>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</si>
  <si>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</si>
  <si>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</si>
  <si>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</si>
  <si>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</si>
  <si>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</si>
  <si>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</si>
  <si>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</si>
  <si>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</si>
  <si>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</si>
  <si>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</si>
  <si>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</si>
  <si>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</si>
  <si>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</si>
  <si>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</si>
  <si>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</si>
  <si>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</si>
  <si>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</si>
  <si>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</si>
  <si>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</si>
  <si>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</si>
  <si>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</si>
  <si>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</si>
  <si>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</si>
  <si>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</si>
  <si>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</si>
  <si>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</si>
  <si>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</si>
  <si>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</si>
  <si>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</si>
  <si>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</si>
  <si>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</si>
  <si>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</si>
  <si>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</si>
  <si>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</si>
  <si>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</si>
  <si>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</si>
  <si>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</si>
  <si>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</si>
  <si>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</si>
  <si>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</si>
  <si>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</si>
  <si>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</si>
  <si>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</si>
  <si>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</si>
  <si>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</si>
  <si>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</si>
  <si>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</si>
  <si>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</si>
  <si>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</si>
  <si>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</si>
  <si>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</si>
  <si>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</si>
  <si>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</si>
  <si>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</si>
  <si>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</si>
  <si>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</si>
  <si>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</si>
  <si>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</si>
  <si>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</si>
  <si>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</si>
  <si>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</si>
  <si>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</si>
  <si>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</si>
  <si>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</si>
  <si>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</si>
  <si>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</si>
  <si>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</si>
  <si>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</si>
  <si>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</si>
  <si>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</si>
  <si>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</si>
  <si>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</si>
  <si>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</si>
  <si>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</si>
  <si>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</si>
  <si>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</si>
  <si>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</si>
  <si>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</si>
  <si>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</si>
  <si>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</si>
  <si>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</si>
  <si>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</si>
  <si>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</si>
  <si>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</si>
  <si>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</si>
  <si>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</si>
  <si>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</si>
  <si>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</si>
  <si>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</si>
  <si>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</si>
  <si>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</si>
  <si>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</si>
  <si>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</si>
  <si>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</si>
  <si>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</si>
  <si>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</si>
  <si>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</si>
  <si>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</si>
  <si>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</si>
  <si>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</si>
  <si>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</si>
  <si>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</si>
  <si>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</si>
  <si>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</si>
  <si>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</si>
  <si>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</si>
  <si>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</si>
  <si>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</si>
  <si>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</si>
  <si>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</si>
  <si>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</si>
  <si>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</si>
  <si>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</si>
  <si>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</si>
  <si>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</si>
  <si>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</si>
  <si>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</si>
  <si>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</si>
  <si>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</si>
  <si>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</si>
  <si>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</si>
  <si>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</si>
  <si>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</si>
  <si>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</si>
  <si>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</si>
  <si>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</si>
  <si>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</si>
  <si>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</si>
  <si>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</si>
  <si>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</si>
  <si>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</si>
  <si>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</si>
  <si>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</si>
  <si>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</si>
  <si>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</si>
  <si>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</si>
  <si>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</si>
  <si>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</si>
  <si>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</si>
  <si>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</si>
  <si>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</si>
  <si>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</si>
  <si>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</si>
  <si>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</si>
  <si>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</si>
  <si>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</si>
  <si>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</si>
  <si>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</si>
  <si>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</si>
  <si>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</si>
  <si>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</si>
  <si>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</si>
  <si>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</si>
  <si>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</si>
  <si>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</si>
  <si>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</si>
  <si>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</si>
  <si>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</si>
  <si>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</si>
  <si>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</si>
  <si>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</si>
  <si>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</si>
  <si>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</si>
  <si>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</si>
  <si>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</si>
  <si>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</si>
  <si>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</si>
  <si>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</si>
  <si>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</si>
  <si>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</si>
  <si>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</si>
  <si>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</si>
  <si>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</si>
  <si>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</si>
  <si>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</si>
  <si>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</si>
  <si>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</si>
  <si>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</si>
  <si>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</si>
  <si>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</si>
  <si>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</si>
  <si>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</si>
  <si>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</si>
  <si>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</si>
  <si>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</si>
  <si>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</si>
  <si>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</si>
  <si>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</si>
  <si>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</si>
  <si>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</si>
  <si>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</si>
  <si>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</si>
  <si>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</si>
  <si>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</si>
  <si>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</si>
  <si>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</si>
  <si>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</si>
  <si>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</si>
  <si>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</si>
  <si>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</si>
  <si>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</si>
  <si>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</si>
  <si>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</si>
  <si>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</si>
  <si>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</si>
  <si>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</si>
  <si>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</si>
  <si>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</si>
  <si>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</si>
  <si>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</si>
  <si>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</si>
  <si>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</si>
  <si>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</si>
  <si>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</si>
  <si>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</si>
  <si>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</si>
  <si>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</si>
  <si>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</si>
  <si>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</si>
  <si>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</si>
  <si>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</si>
  <si>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</si>
  <si>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</si>
  <si>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</si>
  <si>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</si>
  <si>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</si>
  <si>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</si>
  <si>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</si>
  <si>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</si>
  <si>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</si>
  <si>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</si>
  <si>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</si>
  <si>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</si>
  <si>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</si>
  <si>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</si>
  <si>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</si>
  <si>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</si>
  <si>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</si>
  <si>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</si>
  <si>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</si>
  <si>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</si>
  <si>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</si>
  <si>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</si>
  <si>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</si>
  <si>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</si>
  <si>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</si>
  <si>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</si>
  <si>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</si>
  <si>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</si>
  <si>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</si>
  <si>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</si>
  <si>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</si>
  <si>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</si>
  <si>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</si>
  <si>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</si>
  <si>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</si>
  <si>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</si>
  <si>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</si>
  <si>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</si>
  <si>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</si>
  <si>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</si>
  <si>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</si>
  <si>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</si>
  <si>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</si>
  <si>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</si>
  <si>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</si>
  <si>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</si>
  <si>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</si>
  <si>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</si>
  <si>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</si>
  <si>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</si>
  <si>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</si>
  <si>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</si>
  <si>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</si>
  <si>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</si>
  <si>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</si>
  <si>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</si>
  <si>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</si>
  <si>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</si>
  <si>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</si>
  <si>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</si>
  <si>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</si>
  <si>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</si>
  <si>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</si>
  <si>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</si>
  <si>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</si>
  <si>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</si>
  <si>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</si>
  <si>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</si>
  <si>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</si>
  <si>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</si>
  <si>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</si>
  <si>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</si>
  <si>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</si>
  <si>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</si>
  <si>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</si>
  <si>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</si>
  <si>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</si>
  <si>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</si>
  <si>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</si>
  <si>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</si>
  <si>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</si>
  <si>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</si>
  <si>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</si>
  <si>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</si>
  <si>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</si>
  <si>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</si>
  <si>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</si>
  <si>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</si>
  <si>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</si>
  <si>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</si>
  <si>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</si>
  <si>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</si>
  <si>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</si>
  <si>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</si>
  <si>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</si>
  <si>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</si>
  <si>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</si>
  <si>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</si>
  <si>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</si>
  <si>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</si>
  <si>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</si>
  <si>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</si>
  <si>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</si>
  <si>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</si>
  <si>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</si>
  <si>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</si>
  <si>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</si>
  <si>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</si>
  <si>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</si>
  <si>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</si>
  <si>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</si>
  <si>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</si>
  <si>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</si>
  <si>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</si>
  <si>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</si>
  <si>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</si>
  <si>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</si>
  <si>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</si>
  <si>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</si>
  <si>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</si>
  <si>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</si>
  <si>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</si>
  <si>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</si>
  <si>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</si>
  <si>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</si>
  <si>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</si>
  <si>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</si>
  <si>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</si>
  <si>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</si>
  <si>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</si>
  <si>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</si>
  <si>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</si>
  <si>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</si>
  <si>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</si>
  <si>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</si>
  <si>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</si>
  <si>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</si>
  <si>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</si>
  <si>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</si>
  <si>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</si>
  <si>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</si>
  <si>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</si>
  <si>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</si>
  <si>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</si>
  <si>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</si>
  <si>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</si>
  <si>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</si>
  <si>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</si>
  <si>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</si>
  <si>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</si>
  <si>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</si>
  <si>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</si>
  <si>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</si>
  <si>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</si>
  <si>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</si>
  <si>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</si>
  <si>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</si>
  <si>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</si>
  <si>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</si>
  <si>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</si>
  <si>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</si>
  <si>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</si>
  <si>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</si>
  <si>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</si>
  <si>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</si>
  <si>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</si>
  <si>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</si>
  <si>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</si>
  <si>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</si>
  <si>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</si>
  <si>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</si>
  <si>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</si>
  <si>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</si>
  <si>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</si>
  <si>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</si>
  <si>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</si>
  <si>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</si>
  <si>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</si>
  <si>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</si>
  <si>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</si>
  <si>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</si>
  <si>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</si>
  <si>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</si>
  <si>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</si>
  <si>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</si>
  <si>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</si>
  <si>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</si>
  <si>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</si>
  <si>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</si>
  <si>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</si>
  <si>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</si>
  <si>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</si>
  <si>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</si>
  <si>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</si>
  <si>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</si>
  <si>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</si>
  <si>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</si>
  <si>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</si>
  <si>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</si>
  <si>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</si>
  <si>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</si>
  <si>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</si>
  <si>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</si>
  <si>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</si>
  <si>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</si>
  <si>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</si>
  <si>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</si>
  <si>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</si>
  <si>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</si>
  <si>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</si>
  <si>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</si>
  <si>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</si>
  <si>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</si>
  <si>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</si>
  <si>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</si>
  <si>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</si>
  <si>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</si>
  <si>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</si>
  <si>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</si>
  <si>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</si>
  <si>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</si>
  <si>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</si>
  <si>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</si>
  <si>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</si>
  <si>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</si>
  <si>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</si>
  <si>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</si>
  <si>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</si>
  <si>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</si>
  <si>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</si>
  <si>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</si>
  <si>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</si>
  <si>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</si>
  <si>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</si>
  <si>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</si>
  <si>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</si>
  <si>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</si>
  <si>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</si>
  <si>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</si>
  <si>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</si>
  <si>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</si>
  <si>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</si>
  <si>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</si>
  <si>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</si>
  <si>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</si>
  <si>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</si>
  <si>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</si>
  <si>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</si>
  <si>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</si>
  <si>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</si>
  <si>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</si>
  <si>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</si>
  <si>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</si>
  <si>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</si>
  <si>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</si>
  <si>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</si>
  <si>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</si>
  <si>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</si>
  <si>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</si>
  <si>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</si>
  <si>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</si>
  <si>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</si>
  <si>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</si>
  <si>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</si>
  <si>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</si>
  <si>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</si>
  <si>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</si>
  <si>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</si>
  <si>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</si>
  <si>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</si>
  <si>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</si>
  <si>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</si>
  <si>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</si>
  <si>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</si>
  <si>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</si>
  <si>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</si>
  <si>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</si>
  <si>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</si>
  <si>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</si>
  <si>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</si>
  <si>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</si>
  <si>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</si>
  <si>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</si>
  <si>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</si>
  <si>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</si>
  <si>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</si>
  <si>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</si>
  <si>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</si>
  <si>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</si>
  <si>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</si>
  <si>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</si>
  <si>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</si>
  <si>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</si>
  <si>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</si>
  <si>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</si>
  <si>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</si>
  <si>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</si>
  <si>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</si>
  <si>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</si>
  <si>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</si>
  <si>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</si>
  <si>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</si>
  <si>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</si>
  <si>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</si>
  <si>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</si>
  <si>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</si>
  <si>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</si>
  <si>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</si>
  <si>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</si>
  <si>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</si>
  <si>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</si>
  <si>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</si>
  <si>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</si>
  <si>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</si>
  <si>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</si>
  <si>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</si>
  <si>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</si>
  <si>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</si>
  <si>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</si>
  <si>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</si>
  <si>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</si>
  <si>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</si>
  <si>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</si>
  <si>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</si>
  <si>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</si>
  <si>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</si>
  <si>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</si>
  <si>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</si>
  <si>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</si>
  <si>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</si>
  <si>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</si>
  <si>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</si>
  <si>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</si>
  <si>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</si>
  <si>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</si>
  <si>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</si>
  <si>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</si>
  <si>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</si>
  <si>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</si>
  <si>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</si>
  <si>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</si>
  <si>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</si>
  <si>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</si>
  <si>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</si>
  <si>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</si>
  <si>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</si>
  <si>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</si>
  <si>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</si>
  <si>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</si>
  <si>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</si>
  <si>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</si>
  <si>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</si>
  <si>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</si>
  <si>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</si>
  <si>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</si>
  <si>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</si>
  <si>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</si>
  <si>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</si>
  <si>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</si>
  <si>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</si>
  <si>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</si>
  <si>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</si>
  <si>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</si>
  <si>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</si>
  <si>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</si>
  <si>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</si>
  <si>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</si>
  <si>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</si>
  <si>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</si>
  <si>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</si>
  <si>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</si>
  <si>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</si>
  <si>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</si>
  <si>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</si>
  <si>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</si>
  <si>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</si>
  <si>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</si>
  <si>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</si>
  <si>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</si>
  <si>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</si>
  <si>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</si>
  <si>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</si>
  <si>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</si>
  <si>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</si>
  <si>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</si>
  <si>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</si>
  <si>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</si>
  <si>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</si>
  <si>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</si>
  <si>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</si>
  <si>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</si>
  <si>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</si>
  <si>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</si>
  <si>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</si>
  <si>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</si>
  <si>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</si>
  <si>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</si>
  <si>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</si>
  <si>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</si>
  <si>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</si>
  <si>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</si>
  <si>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</si>
  <si>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</si>
  <si>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</si>
  <si>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</si>
  <si>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</si>
  <si>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</si>
  <si>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</si>
  <si>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</si>
  <si>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</si>
  <si>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</si>
  <si>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</si>
  <si>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</si>
  <si>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</si>
  <si>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</si>
  <si>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</si>
  <si>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</si>
  <si>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</si>
  <si>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</si>
  <si>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</si>
  <si>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</si>
  <si>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</si>
  <si>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</si>
  <si>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</si>
  <si>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</si>
  <si>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</si>
  <si>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</si>
  <si>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</si>
  <si>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</si>
  <si>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</si>
  <si>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</si>
  <si>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</si>
  <si>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</si>
  <si>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</si>
  <si>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</si>
  <si>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</si>
  <si>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</si>
  <si>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</si>
  <si>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</si>
  <si>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</si>
  <si>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</si>
  <si>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</si>
  <si>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</si>
  <si>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</si>
  <si>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</si>
  <si>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</si>
  <si>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</si>
  <si>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</si>
  <si>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</si>
  <si>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</si>
  <si>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</si>
  <si>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</si>
  <si>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</si>
  <si>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</si>
  <si>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</si>
  <si>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</si>
  <si>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</si>
  <si>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</si>
  <si>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</si>
  <si>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</si>
  <si>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</si>
  <si>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</si>
  <si>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</si>
  <si>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</si>
  <si>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</si>
  <si>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</si>
  <si>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</si>
  <si>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</si>
  <si>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</si>
  <si>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</si>
  <si>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</si>
  <si>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</si>
  <si>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</si>
  <si>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</si>
  <si>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</si>
  <si>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</si>
  <si>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</si>
  <si>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</si>
  <si>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</si>
  <si>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</si>
  <si>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</si>
  <si>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</si>
  <si>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</si>
  <si>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</si>
  <si>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</si>
  <si>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</si>
  <si>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</si>
  <si>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</si>
  <si>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</si>
  <si>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</si>
  <si>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</si>
  <si>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</si>
  <si>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</si>
  <si>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</si>
  <si>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</si>
  <si>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</si>
  <si>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</si>
  <si>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</si>
  <si>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</si>
  <si>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</si>
  <si>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</si>
  <si>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</si>
  <si>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</si>
  <si>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</si>
  <si>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</si>
  <si>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</si>
  <si>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</si>
  <si>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</si>
  <si>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</si>
  <si>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</si>
  <si>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</si>
  <si>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</si>
  <si>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</si>
  <si>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</si>
  <si>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</si>
  <si>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</si>
  <si>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</si>
  <si>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</si>
  <si>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</si>
  <si>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</si>
  <si>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</si>
  <si>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</si>
  <si>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</si>
  <si>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</si>
  <si>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</si>
  <si>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</si>
  <si>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</si>
  <si>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</si>
  <si>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</si>
  <si>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</si>
  <si>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</si>
  <si>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</si>
  <si>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</si>
  <si>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</si>
  <si>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</si>
  <si>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</si>
  <si>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</si>
  <si>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</si>
  <si>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</si>
  <si>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</si>
  <si>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</si>
  <si>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</si>
  <si>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</si>
  <si>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</si>
  <si>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</si>
  <si>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</si>
  <si>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</si>
  <si>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</si>
  <si>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</si>
  <si>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</si>
  <si>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</si>
  <si>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</si>
  <si>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</si>
  <si>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</si>
  <si>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</si>
  <si>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</si>
  <si>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</si>
  <si>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</si>
  <si>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</si>
  <si>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</si>
  <si>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</si>
  <si>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</si>
  <si>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</si>
  <si>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</si>
  <si>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</si>
  <si>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</si>
  <si>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</si>
  <si>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</si>
  <si>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</si>
  <si>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</si>
  <si>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</si>
  <si>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</si>
  <si>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</si>
  <si>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</si>
  <si>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</si>
  <si>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</si>
  <si>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</si>
  <si>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</si>
  <si>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</si>
  <si>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</si>
  <si>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</si>
  <si>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</si>
  <si>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</si>
  <si>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</si>
  <si>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</si>
  <si>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</si>
  <si>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</si>
  <si>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</si>
  <si>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</si>
  <si>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</si>
  <si>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</si>
  <si>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</si>
  <si>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</si>
  <si>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</si>
  <si>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</si>
  <si>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</si>
  <si>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</si>
  <si>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</si>
  <si>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</si>
  <si>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</si>
  <si>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</si>
  <si>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</si>
  <si>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</si>
  <si>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</si>
  <si>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</si>
  <si>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</si>
  <si>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</si>
  <si>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</si>
  <si>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</si>
  <si>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</si>
  <si>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</si>
  <si>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</si>
  <si>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</si>
  <si>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</si>
  <si>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</si>
  <si>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</si>
  <si>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</si>
  <si>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</si>
  <si>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</si>
  <si>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</si>
  <si>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</si>
  <si>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</si>
  <si>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</si>
  <si>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</si>
  <si>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</si>
  <si>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</si>
  <si>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</si>
  <si>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</si>
  <si>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</si>
  <si>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</si>
  <si>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</si>
  <si>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</si>
  <si>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</si>
  <si>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</si>
  <si>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</si>
  <si>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</si>
  <si>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</si>
  <si>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</si>
  <si>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</si>
  <si>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</si>
  <si>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</si>
  <si>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</si>
  <si>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</si>
  <si>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</si>
  <si>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</si>
  <si>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</si>
  <si>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</si>
  <si>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</si>
  <si>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</si>
  <si>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</si>
  <si>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</si>
  <si>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</si>
  <si>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</si>
  <si>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</si>
  <si>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</si>
  <si>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</si>
  <si>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</si>
  <si>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</si>
  <si>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</si>
  <si>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</si>
  <si>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</si>
  <si>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</si>
  <si>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</si>
  <si>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</si>
  <si>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</si>
  <si>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</si>
  <si>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</si>
  <si>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</si>
  <si>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</si>
  <si>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</si>
  <si>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</si>
  <si>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</si>
  <si>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</si>
  <si>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</si>
  <si>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</si>
  <si>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</si>
  <si>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</si>
  <si>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</si>
  <si>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</si>
  <si>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</si>
  <si>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</si>
  <si>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</si>
  <si>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</si>
  <si>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</si>
  <si>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</si>
  <si>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</si>
  <si>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</si>
  <si>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</si>
  <si>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</si>
  <si>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</si>
  <si>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</si>
  <si>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</si>
  <si>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</si>
  <si>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</si>
  <si>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</si>
  <si>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</si>
  <si>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</si>
  <si>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</si>
  <si>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</si>
  <si>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</si>
  <si>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</si>
  <si>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</si>
  <si>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</si>
  <si>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</si>
  <si>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</si>
  <si>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</si>
  <si>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</si>
  <si>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</si>
  <si>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</si>
  <si>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</si>
  <si>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</si>
  <si>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</si>
  <si>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</si>
  <si>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</si>
  <si>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</si>
  <si>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</si>
  <si>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</si>
  <si>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</si>
  <si>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</si>
  <si>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</si>
  <si>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</si>
  <si>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</si>
  <si>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</si>
  <si>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</si>
  <si>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</si>
  <si>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</si>
  <si>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</si>
  <si>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</si>
  <si>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</si>
  <si>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</si>
  <si>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</si>
  <si>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</si>
  <si>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TP em preparação</t>
  </si>
  <si>
    <t>TP pronto 08h19 /  aguardando oportunidade de faixa</t>
  </si>
  <si>
    <t>TP pronto 08h19 / TP pronto 08h19 /  aguardando oportunidade de faixa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</si>
  <si>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</si>
  <si>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</si>
  <si>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</si>
  <si>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ZER-3</t>
  </si>
  <si>
    <t>ZEM-ZER</t>
  </si>
  <si>
    <t>ZEMZER</t>
  </si>
  <si>
    <t>MC1 08h39 / previsão de faixa após u53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</si>
  <si>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</si>
  <si>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</si>
  <si>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</si>
  <si>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</si>
  <si>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</si>
  <si>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</si>
  <si>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</si>
  <si>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</si>
  <si>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</si>
  <si>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</si>
  <si>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</si>
  <si>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</si>
  <si>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</si>
  <si>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</si>
  <si>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</si>
  <si>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</si>
  <si>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</si>
  <si>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</si>
  <si>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</si>
  <si>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</si>
  <si>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</si>
  <si>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</si>
  <si>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</si>
  <si>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</si>
  <si>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</si>
  <si>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</si>
  <si>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</si>
  <si>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Aguardando solicitar MC1</t>
  </si>
  <si>
    <t>ZPTZPGZPT</t>
  </si>
  <si>
    <t xml:space="preserve">MC1 09h03 / </t>
  </si>
  <si>
    <t xml:space="preserve">TP em preparação /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</si>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</sst>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X31" activePane="bottomRight" state="frozen"/>
      <selection pane="bottomRight" activeCell="BK45" sqref="BK4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/>
      <c r="AU31" s="39"/>
      <c r="AV31" s="39"/>
      <c r="AW31" s="39"/>
      <c r="AX31" s="39"/>
      <c r="AY31" s="308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 t="s">
        <v>1159</v>
      </c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0.33611111111111114</v>
      </c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1</v>
      </c>
      <c r="BI33" s="17"/>
      <c r="BJ33" s="17" t="s">
        <v>1160</v>
      </c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1</v>
      </c>
      <c r="BI34" s="17"/>
      <c r="BJ34" s="17" t="s">
        <v>1161</v>
      </c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1</v>
      </c>
      <c r="BI35" s="17"/>
      <c r="BJ35" s="17" t="s">
        <v>1162</v>
      </c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1163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1</v>
      </c>
      <c r="BI36" s="17"/>
      <c r="BJ36" s="17" t="s">
        <v>1160</v>
      </c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1164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1</v>
      </c>
      <c r="BI37" s="17"/>
      <c r="BJ37" s="17" t="s">
        <v>1165</v>
      </c>
      <c r="BK37" s="17"/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1166</v>
      </c>
      <c r="J38" s="218">
        <v>48</v>
      </c>
      <c r="K38" s="218">
        <v>134</v>
      </c>
      <c r="L38" s="84" t="s">
        <v>487</v>
      </c>
      <c r="M38" s="205" t="s">
        <v>1167</v>
      </c>
      <c r="N38" s="205" t="s">
        <v>1168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/>
      <c r="AT38" s="39"/>
      <c r="AU38" s="39"/>
      <c r="AV38" s="39"/>
      <c r="AW38" s="39"/>
      <c r="AX38" s="39"/>
      <c r="AY38" s="308">
        <f t="shared" si="2"/>
        <v>0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1</v>
      </c>
      <c r="BI38" s="17"/>
      <c r="BJ38" s="17" t="s">
        <v>1169</v>
      </c>
      <c r="BK38" s="17"/>
      <c r="BL38" s="16"/>
      <c r="BM38" s="15"/>
      <c r="BN38" s="15"/>
      <c r="BO38" s="166"/>
      <c r="BP38" s="17"/>
      <c r="BQ38" s="13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1170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1171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1172</v>
      </c>
      <c r="W39" s="339" t="s">
        <v>1173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1174</v>
      </c>
      <c r="BK39" s="17" t="s">
        <v>1175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1172</v>
      </c>
      <c r="W40" s="174" t="s">
        <v>1176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1177</v>
      </c>
      <c r="BK40" s="17" t="s">
        <v>1175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1172</v>
      </c>
      <c r="W41" s="174" t="s">
        <v>1178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1179</v>
      </c>
      <c r="BK41" s="17" t="s">
        <v>1175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1172</v>
      </c>
      <c r="W42" s="174" t="s">
        <v>1180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1181</v>
      </c>
      <c r="BK42" s="17" t="s">
        <v>1175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1182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1</v>
      </c>
      <c r="BI45" s="17"/>
      <c r="BJ45" s="17" t="s">
        <v>1160</v>
      </c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1183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1184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1185</v>
      </c>
      <c r="W46" s="339" t="s">
        <v>1186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1</v>
      </c>
      <c r="BI46" s="17"/>
      <c r="BJ46" s="17" t="s">
        <v>1187</v>
      </c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1185</v>
      </c>
      <c r="W47" s="276" t="s">
        <v>1188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1</v>
      </c>
      <c r="BI47" s="17"/>
      <c r="BJ47" s="17" t="s">
        <v>1189</v>
      </c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1185</v>
      </c>
      <c r="W48" s="276" t="s">
        <v>1188</v>
      </c>
      <c r="X48" s="219" t="s">
        <v>830</v>
      </c>
      <c r="Y48" s="159" t="s">
        <v>829</v>
      </c>
      <c r="Z48" s="159"/>
      <c r="AA48" s="218" t="s">
        <v>1190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1</v>
      </c>
      <c r="BI48" s="17"/>
      <c r="BJ48" s="17" t="s">
        <v>1191</v>
      </c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1192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1</v>
      </c>
      <c r="BI49" s="17"/>
      <c r="BJ49" s="17" t="s">
        <v>1160</v>
      </c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1193</v>
      </c>
      <c r="J50" s="218">
        <v>54</v>
      </c>
      <c r="K50" s="218">
        <v>105</v>
      </c>
      <c r="L50" s="84" t="s">
        <v>487</v>
      </c>
      <c r="M50" s="205" t="s">
        <v>1194</v>
      </c>
      <c r="N50" s="205" t="s">
        <v>1195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1196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1</v>
      </c>
      <c r="BI50" s="17"/>
      <c r="BJ50" s="17" t="s">
        <v>1197</v>
      </c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1198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1</v>
      </c>
      <c r="BI51" s="17"/>
      <c r="BJ51" s="17" t="s">
        <v>1199</v>
      </c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 t="s">
        <v>1200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1201</v>
      </c>
      <c r="D5" s="368"/>
      <c r="E5" s="368"/>
      <c r="F5" s="368"/>
      <c r="G5" s="368"/>
      <c r="H5" s="368"/>
      <c r="I5" s="368"/>
      <c r="J5" s="369"/>
      <c r="K5" s="370" t="s">
        <v>1202</v>
      </c>
      <c r="L5" s="371"/>
      <c r="M5" s="371"/>
      <c r="N5" s="371"/>
      <c r="O5" s="372" t="s">
        <v>1203</v>
      </c>
      <c r="P5" s="373"/>
      <c r="Q5" s="374"/>
    </row>
    <row r="6" spans="1:17" s="94" customFormat="1" ht="15.75" customHeight="1">
      <c r="A6" s="88" t="s">
        <v>1204</v>
      </c>
      <c r="B6" s="95" t="s">
        <v>1205</v>
      </c>
      <c r="C6" s="96" t="s">
        <v>1042</v>
      </c>
      <c r="D6" s="97" t="s">
        <v>1043</v>
      </c>
      <c r="E6" s="96" t="s">
        <v>1206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1207</v>
      </c>
      <c r="M6" s="140" t="s">
        <v>506</v>
      </c>
      <c r="N6" s="141" t="s">
        <v>1037</v>
      </c>
      <c r="O6" s="247" t="s">
        <v>1080</v>
      </c>
      <c r="P6" s="158"/>
      <c r="Q6" s="194" t="s">
        <v>1208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1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1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1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1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1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1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1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1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1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1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1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1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1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1208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1209</v>
      </c>
      <c r="W1" s="380"/>
      <c r="X1" s="380"/>
      <c r="Y1" s="105"/>
    </row>
    <row r="2" spans="1:25" s="101" customFormat="1" ht="11.25" customHeight="1">
      <c r="A2" s="106" t="s">
        <v>1210</v>
      </c>
      <c r="B2" s="106" t="s">
        <v>1205</v>
      </c>
      <c r="C2" s="106" t="s">
        <v>483</v>
      </c>
      <c r="D2" s="107" t="s">
        <v>1042</v>
      </c>
      <c r="E2" s="107" t="s">
        <v>1043</v>
      </c>
      <c r="F2" s="107" t="s">
        <v>1204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1211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1212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1213</v>
      </c>
      <c r="C2" s="96" t="s">
        <v>1027</v>
      </c>
      <c r="D2" s="96" t="s">
        <v>1029</v>
      </c>
      <c r="E2" s="96" t="s">
        <v>1214</v>
      </c>
      <c r="F2" s="96" t="s">
        <v>1215</v>
      </c>
      <c r="G2" s="96" t="s">
        <v>1216</v>
      </c>
      <c r="H2" s="96" t="s">
        <v>1217</v>
      </c>
      <c r="I2" s="96" t="s">
        <v>1218</v>
      </c>
      <c r="J2" s="96" t="s">
        <v>1219</v>
      </c>
      <c r="K2" s="132" t="s">
        <v>1220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2025-12-02T13:09:45Z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