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35" documentId="8_{B6337239-1A00-434D-AAD0-422EA1FEB5AE}" xr6:coauthVersionLast="47" xr6:coauthVersionMax="47" xr10:uidLastSave="{EE0814B1-F820-4660-A4F3-633EA70FBD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" i="1" l="1" a="1"/>
  <c r="H175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S165" i="1" a="1"/>
  <c r="S165" i="1" s="1"/>
  <c r="D174" i="16" s="1"/>
  <c r="T165" i="1" a="1"/>
  <c r="T165" i="1" s="1"/>
  <c r="E174" i="16" s="1"/>
  <c r="AI165" i="1"/>
  <c r="BB165" i="1" s="1"/>
  <c r="AJ165" i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8" i="16" s="1"/>
  <c r="N169" i="1" a="1"/>
  <c r="N169" i="1" s="1"/>
  <c r="L178" i="16" s="1"/>
  <c r="R169" i="1"/>
  <c r="S169" i="1" a="1"/>
  <c r="S169" i="1" s="1"/>
  <c r="D178" i="16" s="1"/>
  <c r="T169" i="1" a="1"/>
  <c r="T169" i="1" s="1"/>
  <c r="E17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9" i="16" s="1"/>
  <c r="N170" i="1" a="1"/>
  <c r="N170" i="1" s="1"/>
  <c r="L179" i="16" s="1"/>
  <c r="R170" i="1"/>
  <c r="S170" i="1" a="1"/>
  <c r="S170" i="1" s="1"/>
  <c r="D179" i="16" s="1"/>
  <c r="T170" i="1" a="1"/>
  <c r="T170" i="1" s="1"/>
  <c r="E17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0" i="16" s="1"/>
  <c r="N171" i="1" a="1"/>
  <c r="N171" i="1" s="1"/>
  <c r="L180" i="16" s="1"/>
  <c r="R171" i="1"/>
  <c r="S171" i="1" a="1"/>
  <c r="S171" i="1" s="1"/>
  <c r="D180" i="16" s="1"/>
  <c r="T171" i="1" a="1"/>
  <c r="T171" i="1" s="1"/>
  <c r="E18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1" i="16" s="1"/>
  <c r="N172" i="1" a="1"/>
  <c r="N172" i="1" s="1"/>
  <c r="L181" i="16" s="1"/>
  <c r="R172" i="1"/>
  <c r="S172" i="1" a="1"/>
  <c r="S172" i="1" s="1"/>
  <c r="D181" i="16" s="1"/>
  <c r="T172" i="1" a="1"/>
  <c r="T172" i="1" s="1"/>
  <c r="E18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2" i="16" s="1"/>
  <c r="N173" i="1" a="1"/>
  <c r="N173" i="1" s="1"/>
  <c r="L182" i="16" s="1"/>
  <c r="R173" i="1"/>
  <c r="R182" i="16" s="1"/>
  <c r="S173" i="1" a="1"/>
  <c r="S173" i="1" s="1"/>
  <c r="D182" i="16" s="1"/>
  <c r="T173" i="1" a="1"/>
  <c r="T173" i="1" s="1"/>
  <c r="E182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3" i="16" s="1"/>
  <c r="N174" i="1" a="1"/>
  <c r="N174" i="1" s="1"/>
  <c r="L183" i="16" s="1"/>
  <c r="R174" i="1"/>
  <c r="S174" i="1" a="1"/>
  <c r="S174" i="1" s="1"/>
  <c r="D183" i="16" s="1"/>
  <c r="T174" i="1" a="1"/>
  <c r="T174" i="1" s="1"/>
  <c r="E18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4" i="16" s="1"/>
  <c r="N175" i="1" a="1"/>
  <c r="N175" i="1" s="1"/>
  <c r="L184" i="16" s="1"/>
  <c r="R175" i="1"/>
  <c r="S175" i="1" a="1"/>
  <c r="S175" i="1" s="1"/>
  <c r="D184" i="16" s="1"/>
  <c r="T175" i="1" a="1"/>
  <c r="T175" i="1" s="1"/>
  <c r="E18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5" i="16" s="1"/>
  <c r="N176" i="1" a="1"/>
  <c r="N176" i="1" s="1"/>
  <c r="L185" i="16" s="1"/>
  <c r="R176" i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S179" i="1" a="1"/>
  <c r="S179" i="1" s="1"/>
  <c r="D188" i="16" s="1"/>
  <c r="T179" i="1" a="1"/>
  <c r="T179" i="1" s="1"/>
  <c r="E18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1" i="16" s="1"/>
  <c r="N182" i="1" a="1"/>
  <c r="N182" i="1" s="1"/>
  <c r="L191" i="16" s="1"/>
  <c r="R182" i="1"/>
  <c r="S182" i="1" a="1"/>
  <c r="S182" i="1" s="1"/>
  <c r="D191" i="16" s="1"/>
  <c r="T182" i="1" a="1"/>
  <c r="T182" i="1" s="1"/>
  <c r="E19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2" i="16" s="1"/>
  <c r="N183" i="1" a="1"/>
  <c r="N183" i="1" s="1"/>
  <c r="L192" i="16" s="1"/>
  <c r="R183" i="1"/>
  <c r="S183" i="1" a="1"/>
  <c r="S183" i="1" s="1"/>
  <c r="D192" i="16" s="1"/>
  <c r="T183" i="1" a="1"/>
  <c r="T183" i="1" s="1"/>
  <c r="E192" i="16" s="1"/>
  <c r="AI183" i="1"/>
  <c r="BB183" i="1" s="1"/>
  <c r="AJ183" i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3" i="16" s="1"/>
  <c r="N184" i="1" a="1"/>
  <c r="N184" i="1" s="1"/>
  <c r="L193" i="16" s="1"/>
  <c r="R184" i="1"/>
  <c r="S184" i="1" a="1"/>
  <c r="S184" i="1" s="1"/>
  <c r="D193" i="16" s="1"/>
  <c r="T184" i="1" a="1"/>
  <c r="T184" i="1" s="1"/>
  <c r="E193" i="16" s="1"/>
  <c r="AI184" i="1"/>
  <c r="BB184" i="1" s="1"/>
  <c r="AJ184" i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4" i="16" s="1"/>
  <c r="N185" i="1" a="1"/>
  <c r="N185" i="1" s="1"/>
  <c r="L194" i="16" s="1"/>
  <c r="R185" i="1"/>
  <c r="S185" i="1" a="1"/>
  <c r="S185" i="1" s="1"/>
  <c r="D194" i="16" s="1"/>
  <c r="T185" i="1" a="1"/>
  <c r="T185" i="1" s="1"/>
  <c r="E19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5" i="16" s="1"/>
  <c r="R189" i="1"/>
  <c r="S189" i="1" a="1"/>
  <c r="S189" i="1" s="1"/>
  <c r="D195" i="16" s="1"/>
  <c r="T189" i="1" a="1"/>
  <c r="T189" i="1" s="1"/>
  <c r="E195" i="16" s="1"/>
  <c r="AI189" i="1"/>
  <c r="BB189" i="1" s="1"/>
  <c r="AJ189" i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6" i="16" s="1"/>
  <c r="R190" i="1"/>
  <c r="S190" i="1" a="1"/>
  <c r="S190" i="1" s="1"/>
  <c r="D196" i="16" s="1"/>
  <c r="T190" i="1" a="1"/>
  <c r="T190" i="1" s="1"/>
  <c r="E196" i="16" s="1"/>
  <c r="AI190" i="1"/>
  <c r="BB190" i="1" s="1"/>
  <c r="AJ190" i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7" i="16" s="1"/>
  <c r="R191" i="1"/>
  <c r="S191" i="1" a="1"/>
  <c r="S191" i="1" s="1"/>
  <c r="D197" i="16" s="1"/>
  <c r="T191" i="1" a="1"/>
  <c r="T191" i="1" s="1"/>
  <c r="E197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8" i="16" s="1"/>
  <c r="R192" i="1"/>
  <c r="S192" i="1" a="1"/>
  <c r="S192" i="1" s="1"/>
  <c r="D198" i="16" s="1"/>
  <c r="T192" i="1" a="1"/>
  <c r="T192" i="1" s="1"/>
  <c r="E198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9" i="16" s="1"/>
  <c r="R193" i="1"/>
  <c r="S193" i="1" a="1"/>
  <c r="S193" i="1" s="1"/>
  <c r="D199" i="16" s="1"/>
  <c r="T193" i="1" a="1"/>
  <c r="T193" i="1" s="1"/>
  <c r="E199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0" i="16" s="1"/>
  <c r="R194" i="1"/>
  <c r="S194" i="1" a="1"/>
  <c r="S194" i="1" s="1"/>
  <c r="D200" i="16" s="1"/>
  <c r="T194" i="1" a="1"/>
  <c r="T194" i="1" s="1"/>
  <c r="E200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1" i="16" s="1"/>
  <c r="R195" i="1"/>
  <c r="S195" i="1" a="1"/>
  <c r="S195" i="1" s="1"/>
  <c r="D201" i="16" s="1"/>
  <c r="T195" i="1" a="1"/>
  <c r="T195" i="1" s="1"/>
  <c r="E201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2" i="16" s="1"/>
  <c r="N196" i="1" a="1"/>
  <c r="N196" i="1" s="1"/>
  <c r="L202" i="16" s="1"/>
  <c r="R196" i="1"/>
  <c r="S196" i="1" a="1"/>
  <c r="S196" i="1" s="1"/>
  <c r="D202" i="16" s="1"/>
  <c r="T196" i="1" a="1"/>
  <c r="T196" i="1" s="1"/>
  <c r="E202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3" i="16" s="1"/>
  <c r="N197" i="1" a="1"/>
  <c r="N197" i="1" s="1"/>
  <c r="L203" i="16" s="1"/>
  <c r="R197" i="1"/>
  <c r="S197" i="1" a="1"/>
  <c r="S197" i="1" s="1"/>
  <c r="D203" i="16" s="1"/>
  <c r="T197" i="1" a="1"/>
  <c r="T197" i="1" s="1"/>
  <c r="E203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4" i="16" s="1"/>
  <c r="N198" i="1" a="1"/>
  <c r="N198" i="1" s="1"/>
  <c r="L204" i="16" s="1"/>
  <c r="R198" i="1"/>
  <c r="S198" i="1" a="1"/>
  <c r="S198" i="1" s="1"/>
  <c r="D204" i="16" s="1"/>
  <c r="T198" i="1" a="1"/>
  <c r="T198" i="1" s="1"/>
  <c r="E204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5" i="16" s="1"/>
  <c r="N199" i="1" a="1"/>
  <c r="N199" i="1" s="1"/>
  <c r="L205" i="16" s="1"/>
  <c r="R199" i="1"/>
  <c r="S199" i="1" a="1"/>
  <c r="S199" i="1" s="1"/>
  <c r="D205" i="16" s="1"/>
  <c r="T199" i="1" a="1"/>
  <c r="T199" i="1" s="1"/>
  <c r="E205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6" i="16" s="1"/>
  <c r="N200" i="1" a="1"/>
  <c r="N200" i="1" s="1"/>
  <c r="L206" i="16" s="1"/>
  <c r="R200" i="1"/>
  <c r="S200" i="1" a="1"/>
  <c r="S200" i="1" s="1"/>
  <c r="D206" i="16" s="1"/>
  <c r="T200" i="1" a="1"/>
  <c r="T200" i="1" s="1"/>
  <c r="E206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7" i="16" s="1"/>
  <c r="N201" i="1" a="1"/>
  <c r="N201" i="1" s="1"/>
  <c r="L207" i="16" s="1"/>
  <c r="R201" i="1"/>
  <c r="S201" i="1" a="1"/>
  <c r="S201" i="1" s="1"/>
  <c r="D207" i="16" s="1"/>
  <c r="T201" i="1" a="1"/>
  <c r="T201" i="1" s="1"/>
  <c r="E207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8" i="16" s="1"/>
  <c r="N202" i="1" a="1"/>
  <c r="N202" i="1" s="1"/>
  <c r="L208" i="16" s="1"/>
  <c r="R202" i="1"/>
  <c r="S202" i="1" a="1"/>
  <c r="S202" i="1" s="1"/>
  <c r="D208" i="16" s="1"/>
  <c r="T202" i="1" a="1"/>
  <c r="T202" i="1" s="1"/>
  <c r="E208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9" i="16" s="1"/>
  <c r="N203" i="1" a="1"/>
  <c r="N203" i="1" s="1"/>
  <c r="L209" i="16" s="1"/>
  <c r="R203" i="1"/>
  <c r="S203" i="1" a="1"/>
  <c r="S203" i="1" s="1"/>
  <c r="D209" i="16" s="1"/>
  <c r="T203" i="1" a="1"/>
  <c r="T203" i="1" s="1"/>
  <c r="E209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0" i="16" s="1"/>
  <c r="N204" i="1" a="1"/>
  <c r="N204" i="1" s="1"/>
  <c r="L210" i="16" s="1"/>
  <c r="R204" i="1"/>
  <c r="S204" i="1" a="1"/>
  <c r="S204" i="1" s="1"/>
  <c r="D210" i="16" s="1"/>
  <c r="T204" i="1" a="1"/>
  <c r="T204" i="1" s="1"/>
  <c r="E210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1" i="16" s="1"/>
  <c r="N205" i="1" a="1"/>
  <c r="N205" i="1" s="1"/>
  <c r="L211" i="16" s="1"/>
  <c r="R205" i="1"/>
  <c r="S205" i="1" a="1"/>
  <c r="S205" i="1" s="1"/>
  <c r="D211" i="16" s="1"/>
  <c r="T205" i="1" a="1"/>
  <c r="T205" i="1" s="1"/>
  <c r="E211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2" i="16" s="1"/>
  <c r="N206" i="1" a="1"/>
  <c r="N206" i="1" s="1"/>
  <c r="L212" i="16" s="1"/>
  <c r="R206" i="1"/>
  <c r="S206" i="1" a="1"/>
  <c r="S206" i="1" s="1"/>
  <c r="D212" i="16" s="1"/>
  <c r="T206" i="1" a="1"/>
  <c r="T206" i="1" s="1"/>
  <c r="E212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3" i="16" s="1"/>
  <c r="N207" i="1" a="1"/>
  <c r="N207" i="1" s="1"/>
  <c r="L213" i="16" s="1"/>
  <c r="R207" i="1"/>
  <c r="S207" i="1" a="1"/>
  <c r="S207" i="1" s="1"/>
  <c r="D213" i="16" s="1"/>
  <c r="T207" i="1" a="1"/>
  <c r="T207" i="1" s="1"/>
  <c r="E213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4" i="16" s="1"/>
  <c r="N208" i="1" a="1"/>
  <c r="N208" i="1" s="1"/>
  <c r="L214" i="16" s="1"/>
  <c r="R208" i="1"/>
  <c r="S208" i="1" a="1"/>
  <c r="S208" i="1" s="1"/>
  <c r="D214" i="16" s="1"/>
  <c r="T208" i="1" a="1"/>
  <c r="T208" i="1" s="1"/>
  <c r="E214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5" i="16" s="1"/>
  <c r="N209" i="1" a="1"/>
  <c r="N209" i="1" s="1"/>
  <c r="L215" i="16" s="1"/>
  <c r="R209" i="1"/>
  <c r="S209" i="1" a="1"/>
  <c r="S209" i="1" s="1"/>
  <c r="D215" i="16" s="1"/>
  <c r="T209" i="1" a="1"/>
  <c r="T209" i="1" s="1"/>
  <c r="E215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6" i="16" s="1"/>
  <c r="N210" i="1" a="1"/>
  <c r="N210" i="1" s="1"/>
  <c r="L216" i="16" s="1"/>
  <c r="R210" i="1"/>
  <c r="S210" i="1" a="1"/>
  <c r="S210" i="1" s="1"/>
  <c r="D216" i="16" s="1"/>
  <c r="T210" i="1" a="1"/>
  <c r="T210" i="1" s="1"/>
  <c r="E216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7" i="16" s="1"/>
  <c r="N211" i="1" a="1"/>
  <c r="N211" i="1" s="1"/>
  <c r="L217" i="16" s="1"/>
  <c r="R211" i="1"/>
  <c r="S211" i="1" a="1"/>
  <c r="S211" i="1" s="1"/>
  <c r="D217" i="16" s="1"/>
  <c r="T211" i="1" a="1"/>
  <c r="T211" i="1" s="1"/>
  <c r="E217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8" i="16" s="1"/>
  <c r="N212" i="1" a="1"/>
  <c r="N212" i="1" s="1"/>
  <c r="L218" i="16" s="1"/>
  <c r="R212" i="1"/>
  <c r="S212" i="1" a="1"/>
  <c r="S212" i="1" s="1"/>
  <c r="D218" i="16" s="1"/>
  <c r="T212" i="1" a="1"/>
  <c r="T212" i="1" s="1"/>
  <c r="E218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9" i="16" s="1"/>
  <c r="N213" i="1" a="1"/>
  <c r="N213" i="1" s="1"/>
  <c r="L219" i="16" s="1"/>
  <c r="R213" i="1"/>
  <c r="S213" i="1" a="1"/>
  <c r="S213" i="1" s="1"/>
  <c r="D219" i="16" s="1"/>
  <c r="T213" i="1" a="1"/>
  <c r="T213" i="1" s="1"/>
  <c r="E219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0" i="16" s="1"/>
  <c r="N214" i="1" a="1"/>
  <c r="N214" i="1" s="1"/>
  <c r="L220" i="16" s="1"/>
  <c r="R214" i="1"/>
  <c r="S214" i="1" a="1"/>
  <c r="S214" i="1" s="1"/>
  <c r="D220" i="16" s="1"/>
  <c r="T214" i="1" a="1"/>
  <c r="T214" i="1" s="1"/>
  <c r="E220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1" i="16" s="1"/>
  <c r="N215" i="1" a="1"/>
  <c r="N215" i="1" s="1"/>
  <c r="L221" i="16" s="1"/>
  <c r="R215" i="1"/>
  <c r="S215" i="1" a="1"/>
  <c r="S215" i="1" s="1"/>
  <c r="D221" i="16" s="1"/>
  <c r="T215" i="1" a="1"/>
  <c r="T215" i="1" s="1"/>
  <c r="E221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2" i="16" s="1"/>
  <c r="N216" i="1" a="1"/>
  <c r="N216" i="1" s="1"/>
  <c r="L222" i="16" s="1"/>
  <c r="R216" i="1"/>
  <c r="S216" i="1" a="1"/>
  <c r="S216" i="1" s="1"/>
  <c r="D222" i="16" s="1"/>
  <c r="T216" i="1" a="1"/>
  <c r="T216" i="1" s="1"/>
  <c r="E222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3" i="16" s="1"/>
  <c r="N217" i="1" a="1"/>
  <c r="N217" i="1" s="1"/>
  <c r="L223" i="16" s="1"/>
  <c r="R217" i="1"/>
  <c r="S217" i="1" a="1"/>
  <c r="S217" i="1" s="1"/>
  <c r="D223" i="16" s="1"/>
  <c r="T217" i="1" a="1"/>
  <c r="T217" i="1" s="1"/>
  <c r="E223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4" i="16" s="1"/>
  <c r="N218" i="1" a="1"/>
  <c r="N218" i="1" s="1"/>
  <c r="L224" i="16" s="1"/>
  <c r="R218" i="1"/>
  <c r="S218" i="1" a="1"/>
  <c r="S218" i="1" s="1"/>
  <c r="D224" i="16" s="1"/>
  <c r="T218" i="1" a="1"/>
  <c r="T218" i="1" s="1"/>
  <c r="E224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5" i="16" s="1"/>
  <c r="N219" i="1" a="1"/>
  <c r="N219" i="1" s="1"/>
  <c r="L225" i="16" s="1"/>
  <c r="R219" i="1"/>
  <c r="S219" i="1" a="1"/>
  <c r="S219" i="1" s="1"/>
  <c r="D225" i="16" s="1"/>
  <c r="T219" i="1" a="1"/>
  <c r="T219" i="1" s="1"/>
  <c r="E225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6" i="16" s="1"/>
  <c r="N220" i="1" a="1"/>
  <c r="N220" i="1" s="1"/>
  <c r="L226" i="16" s="1"/>
  <c r="R220" i="1"/>
  <c r="S220" i="1" a="1"/>
  <c r="S220" i="1" s="1"/>
  <c r="D226" i="16" s="1"/>
  <c r="T220" i="1" a="1"/>
  <c r="T220" i="1" s="1"/>
  <c r="E226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7" i="16" s="1"/>
  <c r="N221" i="1" a="1"/>
  <c r="N221" i="1" s="1"/>
  <c r="L227" i="16" s="1"/>
  <c r="R221" i="1"/>
  <c r="S221" i="1" a="1"/>
  <c r="S221" i="1" s="1"/>
  <c r="D227" i="16" s="1"/>
  <c r="T221" i="1" a="1"/>
  <c r="T221" i="1" s="1"/>
  <c r="E227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8" i="16" s="1"/>
  <c r="N222" i="1" a="1"/>
  <c r="N222" i="1" s="1"/>
  <c r="L228" i="16" s="1"/>
  <c r="R222" i="1"/>
  <c r="S222" i="1" a="1"/>
  <c r="S222" i="1" s="1"/>
  <c r="D228" i="16" s="1"/>
  <c r="T222" i="1" a="1"/>
  <c r="T222" i="1" s="1"/>
  <c r="E228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9" i="16" s="1"/>
  <c r="N223" i="1" a="1"/>
  <c r="N223" i="1" s="1"/>
  <c r="L229" i="16" s="1"/>
  <c r="R223" i="1"/>
  <c r="S223" i="1" a="1"/>
  <c r="S223" i="1" s="1"/>
  <c r="D229" i="16" s="1"/>
  <c r="T223" i="1" a="1"/>
  <c r="T223" i="1" s="1"/>
  <c r="E229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0" i="16" s="1"/>
  <c r="N224" i="1" a="1"/>
  <c r="N224" i="1" s="1"/>
  <c r="L230" i="16" s="1"/>
  <c r="R224" i="1"/>
  <c r="S224" i="1" a="1"/>
  <c r="S224" i="1" s="1"/>
  <c r="D230" i="16" s="1"/>
  <c r="T224" i="1" a="1"/>
  <c r="T224" i="1" s="1"/>
  <c r="E230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1" i="16" s="1"/>
  <c r="N225" i="1" a="1"/>
  <c r="N225" i="1" s="1"/>
  <c r="L231" i="16" s="1"/>
  <c r="R225" i="1"/>
  <c r="S225" i="1" a="1"/>
  <c r="S225" i="1" s="1"/>
  <c r="D231" i="16" s="1"/>
  <c r="T225" i="1" a="1"/>
  <c r="T225" i="1" s="1"/>
  <c r="E231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2" i="16" s="1"/>
  <c r="N226" i="1" a="1"/>
  <c r="N226" i="1" s="1"/>
  <c r="L232" i="16" s="1"/>
  <c r="R226" i="1"/>
  <c r="S226" i="1" a="1"/>
  <c r="S226" i="1" s="1"/>
  <c r="D232" i="16" s="1"/>
  <c r="T226" i="1" a="1"/>
  <c r="T226" i="1" s="1"/>
  <c r="E232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S230" i="1" a="1"/>
  <c r="S230" i="1" s="1"/>
  <c r="D236" i="16" s="1"/>
  <c r="T230" i="1" a="1"/>
  <c r="T230" i="1" s="1"/>
  <c r="E236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S232" i="1" a="1"/>
  <c r="S232" i="1" s="1"/>
  <c r="D238" i="16" s="1"/>
  <c r="T232" i="1" a="1"/>
  <c r="T232" i="1" s="1"/>
  <c r="E238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S234" i="1" a="1"/>
  <c r="S234" i="1" s="1"/>
  <c r="D240" i="16" s="1"/>
  <c r="T234" i="1" a="1"/>
  <c r="T234" i="1" s="1"/>
  <c r="E240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N235" i="1" a="1"/>
  <c r="N235" i="1" s="1"/>
  <c r="L241" i="16" s="1"/>
  <c r="R235" i="1"/>
  <c r="S235" i="1" a="1"/>
  <c r="S235" i="1" s="1"/>
  <c r="D241" i="16" s="1"/>
  <c r="T235" i="1" a="1"/>
  <c r="T235" i="1" s="1"/>
  <c r="E241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S237" i="1" a="1"/>
  <c r="S237" i="1" s="1"/>
  <c r="D243" i="16" s="1"/>
  <c r="T237" i="1" a="1"/>
  <c r="T237" i="1" s="1"/>
  <c r="E243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4" i="16" s="1"/>
  <c r="N238" i="1" a="1"/>
  <c r="N238" i="1" s="1"/>
  <c r="L244" i="16" s="1"/>
  <c r="R238" i="1"/>
  <c r="S238" i="1" a="1"/>
  <c r="S238" i="1" s="1"/>
  <c r="D244" i="16" s="1"/>
  <c r="T238" i="1" a="1"/>
  <c r="T238" i="1" s="1"/>
  <c r="E244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3" i="16" s="1"/>
  <c r="N757" i="1" a="1"/>
  <c r="N757" i="1" s="1"/>
  <c r="L763" i="16" s="1"/>
  <c r="R757" i="1"/>
  <c r="S757" i="1" a="1"/>
  <c r="S757" i="1" s="1"/>
  <c r="D763" i="16" s="1"/>
  <c r="T757" i="1" a="1"/>
  <c r="T757" i="1" s="1"/>
  <c r="E763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4" i="16" s="1"/>
  <c r="N758" i="1" a="1"/>
  <c r="N758" i="1" s="1"/>
  <c r="L764" i="16" s="1"/>
  <c r="R758" i="1"/>
  <c r="S758" i="1" a="1"/>
  <c r="S758" i="1" s="1"/>
  <c r="D764" i="16" s="1"/>
  <c r="T758" i="1" a="1"/>
  <c r="T758" i="1" s="1"/>
  <c r="E764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5" i="16" s="1"/>
  <c r="N759" i="1" a="1"/>
  <c r="N759" i="1" s="1"/>
  <c r="L765" i="16" s="1"/>
  <c r="R759" i="1"/>
  <c r="S759" i="1" a="1"/>
  <c r="S759" i="1" s="1"/>
  <c r="D765" i="16" s="1"/>
  <c r="T759" i="1" a="1"/>
  <c r="T759" i="1" s="1"/>
  <c r="E765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6" i="16" s="1"/>
  <c r="N760" i="1" a="1"/>
  <c r="N760" i="1" s="1"/>
  <c r="L766" i="16" s="1"/>
  <c r="R760" i="1"/>
  <c r="S760" i="1" a="1"/>
  <c r="S760" i="1" s="1"/>
  <c r="D766" i="16" s="1"/>
  <c r="T760" i="1" a="1"/>
  <c r="T760" i="1" s="1"/>
  <c r="E766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7" i="16" s="1"/>
  <c r="N761" i="1" a="1"/>
  <c r="N761" i="1" s="1"/>
  <c r="L767" i="16" s="1"/>
  <c r="R761" i="1"/>
  <c r="S761" i="1" a="1"/>
  <c r="S761" i="1" s="1"/>
  <c r="D767" i="16" s="1"/>
  <c r="T761" i="1" a="1"/>
  <c r="T761" i="1" s="1"/>
  <c r="E767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8" i="16" s="1"/>
  <c r="N762" i="1" a="1"/>
  <c r="N762" i="1" s="1"/>
  <c r="L768" i="16" s="1"/>
  <c r="R762" i="1"/>
  <c r="S762" i="1" a="1"/>
  <c r="S762" i="1" s="1"/>
  <c r="D768" i="16" s="1"/>
  <c r="T762" i="1" a="1"/>
  <c r="T762" i="1" s="1"/>
  <c r="E768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9" i="16" s="1"/>
  <c r="N763" i="1" a="1"/>
  <c r="N763" i="1" s="1"/>
  <c r="L769" i="16" s="1"/>
  <c r="R763" i="1"/>
  <c r="S763" i="1" a="1"/>
  <c r="S763" i="1" s="1"/>
  <c r="D769" i="16" s="1"/>
  <c r="T763" i="1" a="1"/>
  <c r="T763" i="1" s="1"/>
  <c r="E769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0" i="16" s="1"/>
  <c r="N764" i="1" a="1"/>
  <c r="N764" i="1" s="1"/>
  <c r="L770" i="16" s="1"/>
  <c r="R764" i="1"/>
  <c r="S764" i="1" a="1"/>
  <c r="S764" i="1" s="1"/>
  <c r="D770" i="16" s="1"/>
  <c r="T764" i="1" a="1"/>
  <c r="T764" i="1" s="1"/>
  <c r="E770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1" i="16" s="1"/>
  <c r="N765" i="1" a="1"/>
  <c r="N765" i="1" s="1"/>
  <c r="L771" i="16" s="1"/>
  <c r="R765" i="1"/>
  <c r="S765" i="1" a="1"/>
  <c r="S765" i="1" s="1"/>
  <c r="D771" i="16" s="1"/>
  <c r="T765" i="1" a="1"/>
  <c r="T765" i="1" s="1"/>
  <c r="E771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2" i="16" s="1"/>
  <c r="N766" i="1" a="1"/>
  <c r="N766" i="1" s="1"/>
  <c r="L772" i="16" s="1"/>
  <c r="R766" i="1"/>
  <c r="S766" i="1" a="1"/>
  <c r="S766" i="1" s="1"/>
  <c r="D772" i="16" s="1"/>
  <c r="T766" i="1" a="1"/>
  <c r="T766" i="1" s="1"/>
  <c r="E772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3" i="16" s="1"/>
  <c r="N767" i="1" a="1"/>
  <c r="N767" i="1" s="1"/>
  <c r="L773" i="16" s="1"/>
  <c r="R767" i="1"/>
  <c r="S767" i="1" a="1"/>
  <c r="S767" i="1" s="1"/>
  <c r="D773" i="16" s="1"/>
  <c r="T767" i="1" a="1"/>
  <c r="T767" i="1" s="1"/>
  <c r="E773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4" i="16" s="1"/>
  <c r="N768" i="1" a="1"/>
  <c r="N768" i="1" s="1"/>
  <c r="L774" i="16" s="1"/>
  <c r="R768" i="1"/>
  <c r="S768" i="1" a="1"/>
  <c r="S768" i="1" s="1"/>
  <c r="D774" i="16" s="1"/>
  <c r="T768" i="1" a="1"/>
  <c r="T768" i="1" s="1"/>
  <c r="E774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5" i="16" s="1"/>
  <c r="N769" i="1" a="1"/>
  <c r="N769" i="1" s="1"/>
  <c r="L775" i="16" s="1"/>
  <c r="R769" i="1"/>
  <c r="S769" i="1" a="1"/>
  <c r="S769" i="1" s="1"/>
  <c r="D775" i="16" s="1"/>
  <c r="T769" i="1" a="1"/>
  <c r="T769" i="1" s="1"/>
  <c r="E775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6" i="16" s="1"/>
  <c r="N770" i="1" a="1"/>
  <c r="N770" i="1" s="1"/>
  <c r="L776" i="16" s="1"/>
  <c r="R770" i="1"/>
  <c r="S770" i="1" a="1"/>
  <c r="S770" i="1" s="1"/>
  <c r="D776" i="16" s="1"/>
  <c r="T770" i="1" a="1"/>
  <c r="T770" i="1" s="1"/>
  <c r="E776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7" i="16" s="1"/>
  <c r="N771" i="1" a="1"/>
  <c r="N771" i="1" s="1"/>
  <c r="L777" i="16" s="1"/>
  <c r="R771" i="1"/>
  <c r="S771" i="1" a="1"/>
  <c r="S771" i="1" s="1"/>
  <c r="D777" i="16" s="1"/>
  <c r="T771" i="1" a="1"/>
  <c r="T771" i="1" s="1"/>
  <c r="E777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8" i="16" s="1"/>
  <c r="N772" i="1" a="1"/>
  <c r="N772" i="1" s="1"/>
  <c r="L778" i="16" s="1"/>
  <c r="R772" i="1"/>
  <c r="S772" i="1" a="1"/>
  <c r="S772" i="1" s="1"/>
  <c r="D778" i="16" s="1"/>
  <c r="T772" i="1" a="1"/>
  <c r="T772" i="1" s="1"/>
  <c r="E778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BQ164" i="1"/>
  <c r="BQ163" i="1"/>
  <c r="AJ176" i="1"/>
  <c r="AJ166" i="1"/>
  <c r="AM173" i="1"/>
  <c r="AJ168" i="1"/>
  <c r="AJ173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3" i="1" a="1"/>
  <c r="BD173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4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0" i="1" a="1"/>
  <c r="BD160" i="1" s="1"/>
  <c r="BD706" i="1" a="1"/>
  <c r="BD706" i="1" s="1"/>
  <c r="AN531" i="1"/>
  <c r="BD179" i="1" a="1"/>
  <c r="BD179" i="1" s="1"/>
  <c r="AN365" i="1"/>
  <c r="BD178" i="1" a="1"/>
  <c r="BD178" i="1" s="1"/>
  <c r="BD159" i="1" a="1"/>
  <c r="BD159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L202" i="11"/>
  <c r="N202" i="11"/>
  <c r="C202" i="11"/>
  <c r="G202" i="11"/>
  <c r="C200" i="11"/>
  <c r="AM171" i="1"/>
  <c r="G200" i="11"/>
  <c r="C198" i="11"/>
  <c r="AM169" i="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C194" i="11"/>
  <c r="AM165" i="1"/>
  <c r="G194" i="11"/>
  <c r="C193" i="11"/>
  <c r="AM162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AN171" i="1"/>
  <c r="C199" i="11"/>
  <c r="AM170" i="1"/>
  <c r="G199" i="11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2" i="1" a="1"/>
  <c r="BD162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<sst xmlns="http://schemas.openxmlformats.org/spreadsheetml/2006/main" count="6124" uniqueCount="1655">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</sst>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2"/>
  <sheetViews>
    <sheetView tabSelected="1" zoomScaleNormal="100" workbookViewId="0">
      <pane xSplit="6" topLeftCell="G158" activePane="topRight" state="frozen"/>
      <selection pane="topRight" activeCell="K179" sqref="K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0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157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1508</v>
      </c>
      <c r="BK123" s="14" t="s">
        <v>1509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157" t="str">
        <f t="shared" si="16"/>
        <v>OKOK</v>
      </c>
    </row>
    <row r="124" spans="1:72" hidden="1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1510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1511</v>
      </c>
      <c r="W124" s="135" t="s">
        <v>1512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1513</v>
      </c>
      <c r="BK125" s="14" t="s">
        <v>1513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157" t="str">
        <f t="shared" si="16"/>
        <v>OKOK</v>
      </c>
    </row>
    <row r="126" spans="1:72" hidden="1">
      <c r="A126" s="44" t="str">
        <f t="shared" si="12"/>
        <v>ANISIO (TF-514)46065</v>
      </c>
      <c r="B126" s="133">
        <v>46065</v>
      </c>
      <c r="C126" s="7">
        <f>IF(BS_CONTROLE[[#This Row],[DATA]]="","",WEEKNUM(BS_CONTROLE[[#This Row],[DATA]]))</f>
        <v>7</v>
      </c>
      <c r="D126" s="45" t="s">
        <v>273</v>
      </c>
      <c r="E126" s="185">
        <v>144</v>
      </c>
      <c r="F126" s="134" t="s">
        <v>200</v>
      </c>
      <c r="G126" s="8" t="str">
        <f>IF(D126="","*",VLOOKUP(F126,BS_ATIVIDADE[#All],3,FALSE))</f>
        <v>TRILHO - SUBSTITUIÇÂO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1514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1515</v>
      </c>
      <c r="BK126" s="14" t="s">
        <v>1515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>CARLOS NEVES (TP-521)46065</v>
      </c>
      <c r="B127" s="133">
        <v>46065</v>
      </c>
      <c r="C127" s="7">
        <f>IF(BS_CONTROLE[[#This Row],[DATA]]="","",WEEKNUM(BS_CONTROLE[[#This Row],[DATA]]))</f>
        <v>7</v>
      </c>
      <c r="D127" s="45" t="s">
        <v>284</v>
      </c>
      <c r="E127" s="185">
        <v>145</v>
      </c>
      <c r="F127" s="134" t="s">
        <v>193</v>
      </c>
      <c r="G127" s="8" t="str">
        <f>IF(D127="","*",VLOOKUP(F127,BS_ATIVIDADE[#All],3,FALSE))</f>
        <v>SOLDA</v>
      </c>
      <c r="H127" s="135" t="s">
        <v>11</v>
      </c>
      <c r="I127" s="135" t="s">
        <v>11</v>
      </c>
      <c r="J127" s="151">
        <v>101</v>
      </c>
      <c r="K127" s="151">
        <v>1143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9" t="s">
        <v>851</v>
      </c>
      <c r="O127" s="135">
        <v>0.33333333333333331</v>
      </c>
      <c r="P127" s="135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9" t="str">
        <f>IFERROR(_xlfn.XLOOKUP(J127, BASE_MAPA!$B$2:$B$420, BASE_MAPA!$G$2:$G$420), "ERRO")</f>
        <v>PORTO NACIONAL - OURO VERDE</v>
      </c>
      <c r="V127" s="143" t="s">
        <v>1445</v>
      </c>
      <c r="W127" s="135" t="s">
        <v>1315</v>
      </c>
      <c r="X127" s="152" t="s">
        <v>1009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PPP</v>
      </c>
      <c r="AN127" s="175" t="str">
        <f>IF(BS_CONTROLE[[#This Row],[SB]]=0, "-", BS_CONTROLE[[#This Row],[SB]])</f>
        <v>PPP2</v>
      </c>
      <c r="AO127" s="176">
        <f>IF(BS_CONTROLE[[#This Row],[SUB]]=0, "-", BS_CONTROLE[[#This Row],[SUB]])</f>
        <v>101</v>
      </c>
      <c r="AP127" s="177">
        <f>IF(BS_CONTROLE[[#This Row],[KM - Inicio]]=0, "-", BS_CONTROLE[[#This Row],[KM - Inicio]])</f>
        <v>1143</v>
      </c>
      <c r="AQ127" s="177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200" t="str">
        <f>IFERROR(_xlfn.XLOOKUP(AO127, BASE_MAPA!$B$2:$B$420, BASE_MAPA!$G$2:$G$420), "ERRO")</f>
        <v>PORTO NACIONAL - OURO VERDE</v>
      </c>
      <c r="BF127" s="178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1516</v>
      </c>
      <c r="BK127" s="14" t="s">
        <v>1517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157" t="str">
        <f t="shared" si="16"/>
        <v>OKOK</v>
      </c>
    </row>
    <row r="128" spans="1:72" hidden="1">
      <c r="A128" s="44" t="str">
        <f t="shared" si="12"/>
        <v>A8846065</v>
      </c>
      <c r="B128" s="133">
        <v>46065</v>
      </c>
      <c r="C128" s="7">
        <f>IF(BS_CONTROLE[[#This Row],[DATA]]="","",WEEKNUM(BS_CONTROLE[[#This Row],[DATA]]))</f>
        <v>7</v>
      </c>
      <c r="D128" s="45" t="s">
        <v>143</v>
      </c>
      <c r="E128" s="185">
        <v>146</v>
      </c>
      <c r="F128" s="134" t="s">
        <v>84</v>
      </c>
      <c r="G128" s="8" t="str">
        <f>IF(D128="","*",VLOOKUP(F128,BS_ATIVIDADE[#All],3,FALSE))</f>
        <v>OUTROS</v>
      </c>
      <c r="H128" s="135" t="s">
        <v>791</v>
      </c>
      <c r="I128" s="135" t="s">
        <v>760</v>
      </c>
      <c r="J128" s="151">
        <v>78</v>
      </c>
      <c r="K128" s="151">
        <v>334</v>
      </c>
      <c r="L128" s="71">
        <v>275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5">
        <v>0.33333333333333331</v>
      </c>
      <c r="P128" s="135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9" t="str">
        <f>IFERROR(_xlfn.XLOOKUP(J128, BASE_MAPA!$B$2:$B$420, BASE_MAPA!$G$2:$G$420), "ERRO")</f>
        <v>ITIRAPINA - BAURU</v>
      </c>
      <c r="V128" s="143" t="s">
        <v>1390</v>
      </c>
      <c r="W128" s="135" t="s">
        <v>1518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5" t="str">
        <f>IF(BS_CONTROLE[[#This Row],[Local - Partida]]=0, "-", BS_CONTROLE[[#This Row],[Local - Partida]])</f>
        <v>ZTP</v>
      </c>
      <c r="AL128" s="175" t="str">
        <f>IF(BS_CONTROLE[[#This Row],[Local - Encerramento]]=0, "-", BS_CONTROLE[[#This Row],[Local - Encerramento]])</f>
        <v>ZJU</v>
      </c>
      <c r="AM128" s="175" t="str">
        <f>IF(BS_CONTROLE[[#This Row],[Entre - Estações]]=0, "-", BS_CONTROLE[[#This Row],[Entre - Estações]])</f>
        <v>ZAY-ZTP</v>
      </c>
      <c r="AN128" s="175" t="str">
        <f>IF(BS_CONTROLE[[#This Row],[SB]]=0, "-", BS_CONTROLE[[#This Row],[SB]])</f>
        <v>ZAYZTP</v>
      </c>
      <c r="AO128" s="176">
        <f>IF(BS_CONTROLE[[#This Row],[SUB]]=0, "-", BS_CONTROLE[[#This Row],[SUB]])</f>
        <v>78</v>
      </c>
      <c r="AP128" s="177">
        <f>IF(BS_CONTROLE[[#This Row],[KM - Inicio]]=0, "-", BS_CONTROLE[[#This Row],[KM - Inicio]])</f>
        <v>334</v>
      </c>
      <c r="AQ128" s="177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200" t="str">
        <f>IFERROR(_xlfn.XLOOKUP(AO128, BASE_MAPA!$B$2:$B$420, BASE_MAPA!$G$2:$G$420), "ERRO")</f>
        <v>ITIRAPINA - BAURU</v>
      </c>
      <c r="BF128" s="178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1519</v>
      </c>
      <c r="BK128" s="14" t="s">
        <v>1519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W9446065</v>
      </c>
      <c r="B129" s="133">
        <v>46065</v>
      </c>
      <c r="C129" s="7">
        <f>IF(BS_CONTROLE[[#This Row],[DATA]]="","",WEEKNUM(BS_CONTROLE[[#This Row],[DATA]]))</f>
        <v>7</v>
      </c>
      <c r="D129" s="45" t="s">
        <v>258</v>
      </c>
      <c r="E129" s="185">
        <v>147</v>
      </c>
      <c r="F129" s="134" t="s">
        <v>186</v>
      </c>
      <c r="G129" s="8" t="str">
        <f>IF(D129="","*",VLOOKUP(F129,BS_ATIVIDADE[#All],3,FALSE))</f>
        <v>PEDRA</v>
      </c>
      <c r="H129" s="135" t="s">
        <v>975</v>
      </c>
      <c r="I129" s="135" t="s">
        <v>962</v>
      </c>
      <c r="J129" s="151">
        <v>103</v>
      </c>
      <c r="K129" s="151">
        <v>2088.4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5">
        <v>0.375</v>
      </c>
      <c r="P129" s="135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9" t="str">
        <f>IFERROR(_xlfn.XLOOKUP(J129, BASE_MAPA!$B$2:$B$420, BASE_MAPA!$G$2:$G$420), "ERRO")</f>
        <v>OURO VERDE - LIGAÇÃO</v>
      </c>
      <c r="V129" s="143" t="s">
        <v>1336</v>
      </c>
      <c r="W129" s="135" t="s">
        <v>1304</v>
      </c>
      <c r="X129" s="152" t="s">
        <v>1009</v>
      </c>
      <c r="Y129" s="129"/>
      <c r="Z129" s="129"/>
      <c r="AA129" s="71" t="s">
        <v>1520</v>
      </c>
      <c r="AB129" s="59" t="s">
        <v>997</v>
      </c>
      <c r="AC129" s="59"/>
      <c r="AD129" s="135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5" t="str">
        <f>IF(BS_CONTROLE[[#This Row],[Local - Partida]]=0, "-", BS_CONTROLE[[#This Row],[Local - Partida]])</f>
        <v>PIT2</v>
      </c>
      <c r="AL129" s="175" t="str">
        <f>IF(BS_CONTROLE[[#This Row],[Local - Encerramento]]=0, "-", BS_CONTROLE[[#This Row],[Local - Encerramento]])</f>
        <v>PSS2</v>
      </c>
      <c r="AM129" s="175" t="str">
        <f>IF(BS_CONTROLE[[#This Row],[Entre - Estações]]=0, "-", BS_CONTROLE[[#This Row],[Entre - Estações]])</f>
        <v>PUD-PIT</v>
      </c>
      <c r="AN129" s="175" t="str">
        <f>IF(BS_CONTROLE[[#This Row],[SB]]=0, "-", BS_CONTROLE[[#This Row],[SB]])</f>
        <v>K96PUD</v>
      </c>
      <c r="AO129" s="176">
        <f>IF(BS_CONTROLE[[#This Row],[SUB]]=0, "-", BS_CONTROLE[[#This Row],[SUB]])</f>
        <v>103</v>
      </c>
      <c r="AP129" s="177">
        <f>IF(BS_CONTROLE[[#This Row],[KM - Inicio]]=0, "-", BS_CONTROLE[[#This Row],[KM - Inicio]])</f>
        <v>2088.4</v>
      </c>
      <c r="AQ129" s="177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200" t="str">
        <f>IFERROR(_xlfn.XLOOKUP(AO129, BASE_MAPA!$B$2:$B$420, BASE_MAPA!$G$2:$G$420), "ERRO")</f>
        <v>OURO VERDE - LIGAÇÃO</v>
      </c>
      <c r="BF129" s="178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1521</v>
      </c>
      <c r="BK129" s="14" t="s">
        <v>1521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157" t="str">
        <f t="shared" si="16"/>
        <v>OKOK</v>
      </c>
    </row>
    <row r="130" spans="1:72" hidden="1">
      <c r="A130" s="202" t="str">
        <f>D130&amp;B130</f>
        <v>E1446065</v>
      </c>
      <c r="B130" s="203">
        <v>46065</v>
      </c>
      <c r="C130" s="7">
        <f>IF(BS_CONTROLE[[#This Row],[DATA]]="","",WEEKNUM(BS_CONTROLE[[#This Row],[DATA]]))</f>
        <v>7</v>
      </c>
      <c r="D130" s="45" t="s">
        <v>149</v>
      </c>
      <c r="E130" s="185"/>
      <c r="F130" s="134" t="s">
        <v>25</v>
      </c>
      <c r="G130" s="8" t="str">
        <f>IF(D130="","*",VLOOKUP(F130,BS_ATIVIDADE[#All],3,FALSE))</f>
        <v>OUTROS</v>
      </c>
      <c r="H130" s="135" t="s">
        <v>864</v>
      </c>
      <c r="I130" s="135" t="s">
        <v>884</v>
      </c>
      <c r="J130" s="151">
        <v>101</v>
      </c>
      <c r="K130" s="151">
        <v>1290</v>
      </c>
      <c r="L130" s="71">
        <v>1471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5">
        <v>0.83333333333333337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9" t="str">
        <f>IFERROR(_xlfn.XLOOKUP(J130, BASE_MAPA!$B$2:$B$420, BASE_MAPA!$G$2:$G$420), "ERRO")</f>
        <v>PORTO NACIONAL - OURO VERDE</v>
      </c>
      <c r="V130" s="205" t="s">
        <v>1522</v>
      </c>
      <c r="W130" s="206" t="s">
        <v>1523</v>
      </c>
      <c r="X130" s="152" t="s">
        <v>1005</v>
      </c>
      <c r="Y130" s="129"/>
      <c r="Z130" s="129"/>
      <c r="AA130" s="71">
        <v>1</v>
      </c>
      <c r="AB130" s="59" t="s">
        <v>997</v>
      </c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7" t="str">
        <f>IF(BS_CONTROLE[[#This Row],[Local - Partida]]=0, "-", BS_CONTROLE[[#This Row],[Local - Partida]])</f>
        <v>PUR</v>
      </c>
      <c r="AL130" s="207" t="str">
        <f>IF(BS_CONTROLE[[#This Row],[Local - Encerramento]]=0, "-", BS_CONTROLE[[#This Row],[Local - Encerramento]])</f>
        <v>PJA</v>
      </c>
      <c r="AM130" s="207" t="str">
        <f>IF(BS_CONTROLE[[#This Row],[Entre - Estações]]=0, "-", BS_CONTROLE[[#This Row],[Entre - Estações]])</f>
        <v>PCA-PUR</v>
      </c>
      <c r="AN130" s="207" t="str">
        <f>IF(BS_CONTROLE[[#This Row],[SB]]=0, "-", BS_CONTROLE[[#This Row],[SB]])</f>
        <v>PURPCA</v>
      </c>
      <c r="AO130" s="176">
        <f>IF(BS_CONTROLE[[#This Row],[SUB]]=0, "-", BS_CONTROLE[[#This Row],[SUB]])</f>
        <v>101</v>
      </c>
      <c r="AP130" s="177">
        <f>IF(BS_CONTROLE[[#This Row],[KM - Inicio]]=0, "-", BS_CONTROLE[[#This Row],[KM - Inicio]])</f>
        <v>1290</v>
      </c>
      <c r="AQ130" s="177">
        <f>IF(BS_CONTROLE[[#This Row],[KM - Fim]]=0, "-", BS_CONTROLE[[#This Row],[KM - Fim]])</f>
        <v>1471</v>
      </c>
      <c r="AR130" s="208"/>
      <c r="AS130" s="208"/>
      <c r="AT130" s="208"/>
      <c r="AU130" s="208"/>
      <c r="AV130" s="208"/>
      <c r="AW130" s="208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200" t="str">
        <f>IFERROR(_xlfn.XLOOKUP(AO130, BASE_MAPA!$B$2:$B$420, BASE_MAPA!$G$2:$G$420), "ERRO")</f>
        <v>PORTO NACIONAL - OURO VERDE</v>
      </c>
      <c r="BF130" s="178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9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157"/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>V8646066</v>
      </c>
      <c r="B132" s="133">
        <v>46066</v>
      </c>
      <c r="C132" s="7">
        <f>IF(BS_CONTROLE[[#This Row],[DATA]]="","",WEEKNUM(BS_CONTROLE[[#This Row],[DATA]]))</f>
        <v>7</v>
      </c>
      <c r="D132" s="45" t="s">
        <v>217</v>
      </c>
      <c r="E132" s="185">
        <v>131</v>
      </c>
      <c r="F132" s="134" t="s">
        <v>25</v>
      </c>
      <c r="G132" s="8" t="str">
        <f>IF(D132="","*",VLOOKUP(F132,BS_ATIVIDADE[#All],3,FALSE))</f>
        <v>OUTROS</v>
      </c>
      <c r="H132" s="135" t="s">
        <v>649</v>
      </c>
      <c r="I132" s="135" t="s">
        <v>619</v>
      </c>
      <c r="J132" s="151">
        <v>98</v>
      </c>
      <c r="K132" s="234">
        <v>720</v>
      </c>
      <c r="L132" s="71">
        <v>616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5">
        <v>0.4375</v>
      </c>
      <c r="P132" s="135">
        <v>0.125</v>
      </c>
      <c r="Q132" s="71">
        <v>1680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BASE_MAPA!$B$2:$B$420, BASE_MAPA!$G$2:$G$420), "ERRO")</f>
        <v>ALTO ARAGUAIA - RONDONOPOLIS</v>
      </c>
      <c r="V132" s="143" t="s">
        <v>1272</v>
      </c>
      <c r="W132" s="135" t="s">
        <v>1273</v>
      </c>
      <c r="X132" s="152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5">
        <v>0.29166666666666669</v>
      </c>
      <c r="AE132" s="151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5" t="str">
        <f>IF(BS_CONTROLE[[#This Row],[Local - Partida]]=0, "-", BS_CONTROLE[[#This Row],[Local - Partida]])</f>
        <v>TSF1</v>
      </c>
      <c r="AL132" s="175" t="str">
        <f>IF(BS_CONTROLE[[#This Row],[Local - Encerramento]]=0, "-", BS_CONTROLE[[#This Row],[Local - Encerramento]])</f>
        <v>TIQ2</v>
      </c>
      <c r="AM132" s="175" t="str">
        <f>IF(BS_CONTROLE[[#This Row],[Entre - Estações]]=0, "-", BS_CONTROLE[[#This Row],[Entre - Estações]])</f>
        <v>TSF</v>
      </c>
      <c r="AN132" s="175" t="str">
        <f>IF(BS_CONTROLE[[#This Row],[SB]]=0, "-", BS_CONTROLE[[#This Row],[SB]])</f>
        <v>TSF1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720</v>
      </c>
      <c r="AQ132" s="177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BASE_MAPA!$B$2:$B$420, BASE_MAPA!$G$2:$G$420), "ERRO")</f>
        <v>ALTO ARAGUAIA - RONDONOPOLIS</v>
      </c>
      <c r="BF132" s="178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1524</v>
      </c>
      <c r="BK132" s="14" t="s">
        <v>1525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157" t="str">
        <f t="shared" si="16"/>
        <v>CCOCirculaçãoIntervaloContrato</v>
      </c>
    </row>
    <row r="133" spans="1:72" hidden="1">
      <c r="A133" s="44" t="str">
        <f t="shared" si="12"/>
        <v>W7046066</v>
      </c>
      <c r="B133" s="133">
        <v>46066</v>
      </c>
      <c r="C133" s="7">
        <f>IF(BS_CONTROLE[[#This Row],[DATA]]="","",WEEKNUM(BS_CONTROLE[[#This Row],[DATA]]))</f>
        <v>7</v>
      </c>
      <c r="D133" s="45" t="s">
        <v>249</v>
      </c>
      <c r="E133" s="185">
        <v>132</v>
      </c>
      <c r="F133" s="134" t="s">
        <v>186</v>
      </c>
      <c r="G133" s="8" t="str">
        <f>IF(D133="","*",VLOOKUP(F133,BS_ATIVIDADE[#All],3,FALSE))</f>
        <v>PEDRA</v>
      </c>
      <c r="H133" s="135" t="s">
        <v>617</v>
      </c>
      <c r="I133" s="135" t="s">
        <v>619</v>
      </c>
      <c r="J133" s="151">
        <v>98</v>
      </c>
      <c r="K133" s="151">
        <v>659</v>
      </c>
      <c r="L133" s="71">
        <v>661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9" t="s">
        <v>1526</v>
      </c>
      <c r="O133" s="135">
        <v>0.39583333333333331</v>
      </c>
      <c r="P133" s="135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1303</v>
      </c>
      <c r="W133" s="135" t="s">
        <v>1527</v>
      </c>
      <c r="X133" s="152" t="s">
        <v>1005</v>
      </c>
      <c r="Y133" s="129" t="s">
        <v>1008</v>
      </c>
      <c r="Z133" s="129"/>
      <c r="AA133" s="71" t="s">
        <v>1528</v>
      </c>
      <c r="AB133" s="59" t="s">
        <v>997</v>
      </c>
      <c r="AC133" s="59"/>
      <c r="AD133" s="135">
        <v>0.29166666666666669</v>
      </c>
      <c r="AE133" s="151" t="s">
        <v>1529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TIQ2</v>
      </c>
      <c r="AM133" s="175" t="str">
        <f>IF(BS_CONTROLE[[#This Row],[Entre - Estações]]=0, "-", BS_CONTROLE[[#This Row],[Entre - Estações]])</f>
        <v>TSA-TBS</v>
      </c>
      <c r="AN133" s="175" t="str">
        <f>IF(BS_CONTROLE[[#This Row],[SB]]=0, "-", BS_CONTROLE[[#This Row],[SB]])</f>
        <v>651TBS/TBSPAT2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659</v>
      </c>
      <c r="AQ133" s="177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1530</v>
      </c>
      <c r="BK133" s="14" t="s">
        <v>1531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157" t="str">
        <f t="shared" si="16"/>
        <v>OKOK</v>
      </c>
    </row>
    <row r="134" spans="1:72" hidden="1">
      <c r="A134" s="44" t="str">
        <f t="shared" si="12"/>
        <v>BRUNO (TF-525)46066</v>
      </c>
      <c r="B134" s="133">
        <v>46066</v>
      </c>
      <c r="C134" s="7">
        <f>IF(BS_CONTROLE[[#This Row],[DATA]]="","",WEEKNUM(BS_CONTROLE[[#This Row],[DATA]]))</f>
        <v>7</v>
      </c>
      <c r="D134" s="45" t="s">
        <v>278</v>
      </c>
      <c r="E134" s="185">
        <v>152</v>
      </c>
      <c r="F134" s="134" t="s">
        <v>193</v>
      </c>
      <c r="G134" s="8" t="str">
        <f>IF(D134="","*",VLOOKUP(F134,BS_ATIVIDADE[#All],3,FALSE))</f>
        <v>SOLDA</v>
      </c>
      <c r="H134" s="135" t="s">
        <v>11</v>
      </c>
      <c r="I134" s="135" t="s">
        <v>11</v>
      </c>
      <c r="J134" s="151">
        <v>98</v>
      </c>
      <c r="K134" s="151">
        <v>662.3</v>
      </c>
      <c r="L134" s="71" t="s">
        <v>11</v>
      </c>
      <c r="M134" s="149" t="s">
        <v>1532</v>
      </c>
      <c r="N134" s="149" t="s">
        <v>1532</v>
      </c>
      <c r="O134" s="135">
        <v>0.4375</v>
      </c>
      <c r="P134" s="135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1314</v>
      </c>
      <c r="W134" s="135" t="s">
        <v>1533</v>
      </c>
      <c r="X134" s="152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5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TBSN</v>
      </c>
      <c r="AN134" s="175" t="str">
        <f>IF(BS_CONTROLE[[#This Row],[SB]]=0, "-", BS_CONTROLE[[#This Row],[SB]])</f>
        <v>TBSN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662.3</v>
      </c>
      <c r="AQ134" s="177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1534</v>
      </c>
      <c r="BK134" s="14" t="s">
        <v>1534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3">
        <v>46066</v>
      </c>
      <c r="C135" s="7">
        <f>IF(BS_CONTROLE[[#This Row],[DATA]]="","",WEEKNUM(BS_CONTROLE[[#This Row],[DATA]]))</f>
        <v>7</v>
      </c>
      <c r="D135" s="45" t="s">
        <v>303</v>
      </c>
      <c r="E135" s="185">
        <v>154</v>
      </c>
      <c r="F135" s="134" t="s">
        <v>193</v>
      </c>
      <c r="G135" s="8" t="str">
        <f>IF(D135="","*",VLOOKUP(F135,BS_ATIVIDADE[#All],3,FALSE))</f>
        <v>SOLDA</v>
      </c>
      <c r="H135" s="135" t="s">
        <v>11</v>
      </c>
      <c r="I135" s="135"/>
      <c r="J135" s="151">
        <v>74</v>
      </c>
      <c r="K135" s="151">
        <v>364.64</v>
      </c>
      <c r="L135" s="71" t="s">
        <v>11</v>
      </c>
      <c r="M135" s="149" t="s">
        <v>1535</v>
      </c>
      <c r="N135" s="149" t="s">
        <v>1536</v>
      </c>
      <c r="O135" s="135">
        <v>0.375</v>
      </c>
      <c r="P135" s="135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BASE_MAPA!$B$2:$B$420, BASE_MAPA!$G$2:$G$420), "ERRO")</f>
        <v>MARCO INICIAL - ALTO ARAGUAIA</v>
      </c>
      <c r="V135" s="143" t="s">
        <v>1287</v>
      </c>
      <c r="W135" s="135" t="s">
        <v>1315</v>
      </c>
      <c r="X135" s="152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TSE-N</v>
      </c>
      <c r="AN135" s="175" t="str">
        <f>IF(BS_CONTROLE[[#This Row],[SB]]=0, "-", BS_CONTROLE[[#This Row],[SB]])</f>
        <v>TSEN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364.64</v>
      </c>
      <c r="AQ135" s="177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BASE_MAPA!$B$2:$B$420, BASE_MAPA!$G$2:$G$420),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1537</v>
      </c>
      <c r="BK135" s="14" t="s">
        <v>1538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157" t="str">
        <f t="shared" si="16"/>
        <v>OKOK</v>
      </c>
    </row>
    <row r="136" spans="1:72" hidden="1">
      <c r="A136" s="44" t="str">
        <f t="shared" si="12"/>
        <v>W5046066</v>
      </c>
      <c r="B136" s="133">
        <v>46066</v>
      </c>
      <c r="C136" s="7">
        <f>IF(BS_CONTROLE[[#This Row],[DATA]]="","",WEEKNUM(BS_CONTROLE[[#This Row],[DATA]]))</f>
        <v>7</v>
      </c>
      <c r="D136" s="45" t="s">
        <v>240</v>
      </c>
      <c r="E136" s="185">
        <v>155</v>
      </c>
      <c r="F136" s="134" t="s">
        <v>133</v>
      </c>
      <c r="G136" s="8" t="str">
        <f>IF(D136="","*",VLOOKUP(F136,BS_ATIVIDADE[#All],3,FALSE))</f>
        <v>MODERNIZAÇÃO</v>
      </c>
      <c r="H136" s="135" t="s">
        <v>1487</v>
      </c>
      <c r="I136" s="135" t="s">
        <v>1487</v>
      </c>
      <c r="J136" s="151">
        <v>74</v>
      </c>
      <c r="K136" s="151">
        <v>227.935</v>
      </c>
      <c r="L136" s="71">
        <v>224.25700000000001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t="s">
        <v>1539</v>
      </c>
      <c r="O136" s="135">
        <v>0.35416666666666669</v>
      </c>
      <c r="P136" s="135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BASE_MAPA!$B$2:$B$420, BASE_MAPA!$G$2:$G$420), "ERRO")</f>
        <v>MARCO INICIAL - ALTO ARAGUAIA</v>
      </c>
      <c r="V136" s="143" t="s">
        <v>1358</v>
      </c>
      <c r="W136" s="135" t="s">
        <v>1540</v>
      </c>
      <c r="X136" s="152" t="s">
        <v>1000</v>
      </c>
      <c r="Y136" s="129" t="s">
        <v>999</v>
      </c>
      <c r="Z136" s="129"/>
      <c r="AA136" s="71" t="s">
        <v>1329</v>
      </c>
      <c r="AB136" s="59" t="s">
        <v>997</v>
      </c>
      <c r="AC136" s="59" t="s">
        <v>11</v>
      </c>
      <c r="AD136" s="135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 xml:space="preserve">TCS2 </v>
      </c>
      <c r="AL136" s="175" t="str">
        <f>IF(BS_CONTROLE[[#This Row],[Local - Encerramento]]=0, "-", BS_CONTROLE[[#This Row],[Local - Encerramento]])</f>
        <v xml:space="preserve">TCS2 </v>
      </c>
      <c r="AM136" s="175" t="str">
        <f>IF(BS_CONTROLE[[#This Row],[Entre - Estações]]=0, "-", BS_CONTROLE[[#This Row],[Entre - Estações]])</f>
        <v>TVI-TJA</v>
      </c>
      <c r="AN136" s="175" t="str">
        <f>IF(BS_CONTROLE[[#This Row],[SB]]=0, "-", BS_CONTROLE[[#This Row],[SB]])</f>
        <v>TVIPAT1/213TVI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227.935</v>
      </c>
      <c r="AQ136" s="177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BASE_MAPA!$B$2:$B$420, BASE_MAPA!$G$2:$G$420), "ERRO")</f>
        <v>MARCO INICIAL - ALTO ARAGUAIA</v>
      </c>
      <c r="BF136" s="178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1541</v>
      </c>
      <c r="BK136" s="14" t="s">
        <v>1542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157" t="str">
        <f t="shared" si="16"/>
        <v>OKOK</v>
      </c>
    </row>
    <row r="137" spans="1:72" hidden="1">
      <c r="A137" s="44" t="str">
        <f t="shared" si="12"/>
        <v>W4846066</v>
      </c>
      <c r="B137" s="133">
        <v>46066</v>
      </c>
      <c r="C137" s="7">
        <f>IF(BS_CONTROLE[[#This Row],[DATA]]="","",WEEKNUM(BS_CONTROLE[[#This Row],[DATA]]))</f>
        <v>7</v>
      </c>
      <c r="D137" s="45" t="s">
        <v>239</v>
      </c>
      <c r="E137" s="185">
        <v>158</v>
      </c>
      <c r="F137" s="134" t="s">
        <v>100</v>
      </c>
      <c r="G137" s="8" t="str">
        <f>IF(D137="","*",VLOOKUP(F137,BS_ATIVIDADE[#All],3,FALSE))</f>
        <v>MECANIZAÇÃO - DOL</v>
      </c>
      <c r="H137" s="135" t="s">
        <v>387</v>
      </c>
      <c r="I137" s="135" t="s">
        <v>1487</v>
      </c>
      <c r="J137" s="151">
        <v>74</v>
      </c>
      <c r="K137" s="151">
        <v>44.32</v>
      </c>
      <c r="L137" s="71">
        <v>41.1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5">
        <v>0.35416666666666669</v>
      </c>
      <c r="P137" s="135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BASE_MAPA!$B$2:$B$420, BASE_MAPA!$G$2:$G$420), "ERRO")</f>
        <v>MARCO INICIAL - ALTO ARAGUAIA</v>
      </c>
      <c r="V137" s="143" t="s">
        <v>1543</v>
      </c>
      <c r="W137" s="135" t="s">
        <v>1544</v>
      </c>
      <c r="X137" s="152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5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5" t="str">
        <f>IF(BS_CONTROLE[[#This Row],[Local - Partida]]=0, "-", BS_CONTROLE[[#This Row],[Local - Partida]])</f>
        <v>TAP2</v>
      </c>
      <c r="AL137" s="175" t="str">
        <f>IF(BS_CONTROLE[[#This Row],[Local - Encerramento]]=0, "-", BS_CONTROLE[[#This Row],[Local - Encerramento]])</f>
        <v xml:space="preserve">TCS2 </v>
      </c>
      <c r="AM137" s="175" t="str">
        <f>IF(BS_CONTROLE[[#This Row],[Entre - Estações]]=0, "-", BS_CONTROLE[[#This Row],[Entre - Estações]])</f>
        <v>TLG-TQI</v>
      </c>
      <c r="AN137" s="175" t="str">
        <f>IF(BS_CONTROLE[[#This Row],[SB]]=0, "-", BS_CONTROLE[[#This Row],[SB]])</f>
        <v>TLGK52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44.32</v>
      </c>
      <c r="AQ137" s="177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BASE_MAPA!$B$2:$B$420, BASE_MAPA!$G$2:$G$420), "ERRO")</f>
        <v>MARCO INICIAL - ALTO ARAGUAIA</v>
      </c>
      <c r="BF137" s="178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1545</v>
      </c>
      <c r="BK137" s="14" t="s">
        <v>1546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157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3">
        <v>46066</v>
      </c>
      <c r="C138" s="7">
        <f>IF(BS_CONTROLE[[#This Row],[DATA]]="","",WEEKNUM(BS_CONTROLE[[#This Row],[DATA]]))</f>
        <v>7</v>
      </c>
      <c r="D138" s="45" t="s">
        <v>334</v>
      </c>
      <c r="E138" s="185">
        <v>159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 t="s">
        <v>11</v>
      </c>
      <c r="J138" s="151">
        <v>74</v>
      </c>
      <c r="K138" s="151">
        <v>26.818999999999999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5">
        <v>0.375</v>
      </c>
      <c r="P138" s="135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BASE_MAPA!$B$2:$B$420, BASE_MAPA!$G$2:$G$420), "ERRO")</f>
        <v>MARCO INICIAL - ALTO ARAGUAIA</v>
      </c>
      <c r="V138" s="143" t="s">
        <v>1325</v>
      </c>
      <c r="W138" s="135" t="s">
        <v>1315</v>
      </c>
      <c r="X138" s="152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TAP-TLG</v>
      </c>
      <c r="AN138" s="175" t="str">
        <f>IF(BS_CONTROLE[[#This Row],[SB]]=0, "-", BS_CONTROLE[[#This Row],[SB]])</f>
        <v>TAPK35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26.818999999999999</v>
      </c>
      <c r="AQ138" s="177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1547</v>
      </c>
      <c r="BK138" s="14" t="s">
        <v>1547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3">
        <v>46066</v>
      </c>
      <c r="C139" s="7">
        <f>IF(BS_CONTROLE[[#This Row],[DATA]]="","",WEEKNUM(BS_CONTROLE[[#This Row],[DATA]]))</f>
        <v>7</v>
      </c>
      <c r="D139" s="45" t="s">
        <v>273</v>
      </c>
      <c r="E139" s="185">
        <v>160</v>
      </c>
      <c r="F139" s="134" t="s">
        <v>200</v>
      </c>
      <c r="G139" s="8" t="str">
        <f>IF(D139="","*",VLOOKUP(F139,BS_ATIVIDADE[#All],3,FALSE))</f>
        <v>TRILHO - SUBSTITUIÇÂO</v>
      </c>
      <c r="H139" s="135" t="s">
        <v>11</v>
      </c>
      <c r="I139" s="135" t="s">
        <v>11</v>
      </c>
      <c r="J139" s="151">
        <v>74</v>
      </c>
      <c r="K139" s="151">
        <v>26.818999999999999</v>
      </c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5">
        <v>0.375</v>
      </c>
      <c r="P139" s="135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1440</v>
      </c>
      <c r="W139" s="135" t="s">
        <v>1299</v>
      </c>
      <c r="X139" s="152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TAP-TLG</v>
      </c>
      <c r="AN139" s="175" t="str">
        <f>IF(BS_CONTROLE[[#This Row],[SB]]=0, "-", BS_CONTROLE[[#This Row],[SB]])</f>
        <v>TAPK35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26.818999999999999</v>
      </c>
      <c r="AQ139" s="177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1548</v>
      </c>
      <c r="BK139" s="14" t="s">
        <v>1549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157" t="str">
        <f t="shared" si="16"/>
        <v>OKOK</v>
      </c>
    </row>
    <row r="140" spans="1:72" hidden="1">
      <c r="A140" s="202" t="str">
        <f>D140&amp;B140</f>
        <v>E1446066</v>
      </c>
      <c r="B140" s="203">
        <v>46066</v>
      </c>
      <c r="C140" s="7">
        <f>IF(BS_CONTROLE[[#This Row],[DATA]]="","",WEEKNUM(BS_CONTROLE[[#This Row],[DATA]]))</f>
        <v>7</v>
      </c>
      <c r="D140" s="45" t="s">
        <v>149</v>
      </c>
      <c r="E140" s="185"/>
      <c r="F140" s="134" t="s">
        <v>25</v>
      </c>
      <c r="G140" s="8" t="str">
        <f>IF(D140="","*",VLOOKUP(F140,BS_ATIVIDADE[#All],3,FALSE))</f>
        <v>OUTROS</v>
      </c>
      <c r="H140" s="135" t="s">
        <v>884</v>
      </c>
      <c r="I140" s="135" t="s">
        <v>920</v>
      </c>
      <c r="J140" s="151">
        <v>101</v>
      </c>
      <c r="K140" s="151">
        <v>1471</v>
      </c>
      <c r="L140" s="71">
        <v>1724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5">
        <v>0.83333333333333337</v>
      </c>
      <c r="P140" s="135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9" t="str">
        <f>IFERROR(_xlfn.XLOOKUP(J140, BASE_MAPA!$B$2:$B$420, BASE_MAPA!$G$2:$G$420), "ERRO")</f>
        <v>PORTO NACIONAL - OURO VERDE</v>
      </c>
      <c r="V140" s="205" t="s">
        <v>1442</v>
      </c>
      <c r="W140" s="206" t="s">
        <v>1550</v>
      </c>
      <c r="X140" s="152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PJA</v>
      </c>
      <c r="AL140" s="207" t="str">
        <f>IF(BS_CONTROLE[[#This Row],[Local - Encerramento]]=0, "-", BS_CONTROLE[[#This Row],[Local - Encerramento]])</f>
        <v>PAR</v>
      </c>
      <c r="AM140" s="207" t="str">
        <f>IF(BS_CONTROLE[[#This Row],[Entre - Estações]]=0, "-", BS_CONTROLE[[#This Row],[Entre - Estações]])</f>
        <v>PJG-PJA</v>
      </c>
      <c r="AN140" s="207" t="str">
        <f>IF(BS_CONTROLE[[#This Row],[SB]]=0, "-", BS_CONTROLE[[#This Row],[SB]])</f>
        <v>PJAPJG</v>
      </c>
      <c r="AO140" s="176">
        <f>IF(BS_CONTROLE[[#This Row],[SUB]]=0, "-", BS_CONTROLE[[#This Row],[SUB]])</f>
        <v>101</v>
      </c>
      <c r="AP140" s="177">
        <f>IF(BS_CONTROLE[[#This Row],[KM - Inicio]]=0, "-", BS_CONTROLE[[#This Row],[KM - Inicio]])</f>
        <v>1471</v>
      </c>
      <c r="AQ140" s="177">
        <f>IF(BS_CONTROLE[[#This Row],[KM - Fim]]=0, "-", BS_CONTROLE[[#This Row],[KM - Fim]])</f>
        <v>1724</v>
      </c>
      <c r="AR140" s="208">
        <v>0.83402777777777781</v>
      </c>
      <c r="AS140" s="208">
        <v>0.85486111111111107</v>
      </c>
      <c r="AT140" s="208">
        <v>0.89652777777777781</v>
      </c>
      <c r="AU140" s="208"/>
      <c r="AV140" s="208"/>
      <c r="AW140" s="208"/>
      <c r="AX140" s="32"/>
      <c r="AY140" s="18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200" t="str">
        <f>IFERROR(_xlfn.XLOOKUP(AO140, BASE_MAPA!$B$2:$B$420, BASE_MAPA!$G$2:$G$420), "ERRO")</f>
        <v>PORTO NACIONAL - OURO VERDE</v>
      </c>
      <c r="BF140" s="178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9" t="s">
        <v>1551</v>
      </c>
      <c r="BK140" s="209" t="s">
        <v>1551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157" t="str">
        <f t="shared" si="16"/>
        <v>OKOK</v>
      </c>
    </row>
    <row r="141" spans="1:72" hidden="1">
      <c r="A141" s="44" t="str">
        <f t="shared" si="12"/>
        <v>A8846066</v>
      </c>
      <c r="B141" s="133">
        <v>46066</v>
      </c>
      <c r="C141" s="7">
        <f>IF(BS_CONTROLE[[#This Row],[DATA]]="","",WEEKNUM(BS_CONTROLE[[#This Row],[DATA]]))</f>
        <v>7</v>
      </c>
      <c r="D141" s="45" t="s">
        <v>143</v>
      </c>
      <c r="E141" s="185">
        <v>161</v>
      </c>
      <c r="F141" s="134" t="s">
        <v>25</v>
      </c>
      <c r="G141" s="8" t="str">
        <f>IF(D141="","*",VLOOKUP(F141,BS_ATIVIDADE[#All],3,FALSE))</f>
        <v>OUTROS</v>
      </c>
      <c r="H141" s="135" t="s">
        <v>762</v>
      </c>
      <c r="I141" s="135" t="s">
        <v>751</v>
      </c>
      <c r="J141" s="151">
        <v>78</v>
      </c>
      <c r="K141" s="151">
        <v>275.3</v>
      </c>
      <c r="L141" s="71" t="s">
        <v>11</v>
      </c>
      <c r="M141" s="149" t="s">
        <v>1552</v>
      </c>
      <c r="N141" s="149" t="s">
        <v>1553</v>
      </c>
      <c r="O141" s="135">
        <v>0.5</v>
      </c>
      <c r="P141" s="135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9" t="str">
        <f>IFERROR(_xlfn.XLOOKUP(J141, BASE_MAPA!$B$2:$B$420, BASE_MAPA!$G$2:$G$420), "ERRO")</f>
        <v>ITIRAPINA - BAURU</v>
      </c>
      <c r="V141" s="143" t="s">
        <v>1390</v>
      </c>
      <c r="W141" s="135" t="s">
        <v>1554</v>
      </c>
      <c r="X141" s="152" t="s">
        <v>1005</v>
      </c>
      <c r="Y141" s="129"/>
      <c r="Z141" s="129"/>
      <c r="AA141" s="71">
        <v>1</v>
      </c>
      <c r="AB141" s="59" t="s">
        <v>997</v>
      </c>
      <c r="AC141" s="59"/>
      <c r="AD141" s="135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5" t="str">
        <f>IF(BS_CONTROLE[[#This Row],[Local - Partida]]=0, "-", BS_CONTROLE[[#This Row],[Local - Partida]])</f>
        <v>ZJU2</v>
      </c>
      <c r="AL141" s="175" t="str">
        <f>IF(BS_CONTROLE[[#This Row],[Local - Encerramento]]=0, "-", BS_CONTROLE[[#This Row],[Local - Encerramento]])</f>
        <v>ZDK</v>
      </c>
      <c r="AM141" s="175" t="str">
        <f>IF(BS_CONTROLE[[#This Row],[Entre - Estações]]=0, "-", BS_CONTROLE[[#This Row],[Entre - Estações]])</f>
        <v>ZJU-ZDK</v>
      </c>
      <c r="AN141" s="175" t="str">
        <f>IF(BS_CONTROLE[[#This Row],[SB]]=0, "-", BS_CONTROLE[[#This Row],[SB]])</f>
        <v>ZJUZDK</v>
      </c>
      <c r="AO141" s="176">
        <f>IF(BS_CONTROLE[[#This Row],[SUB]]=0, "-", BS_CONTROLE[[#This Row],[SUB]])</f>
        <v>78</v>
      </c>
      <c r="AP141" s="177">
        <f>IF(BS_CONTROLE[[#This Row],[KM - Inicio]]=0, "-", BS_CONTROLE[[#This Row],[KM - Inicio]])</f>
        <v>275.3</v>
      </c>
      <c r="AQ141" s="177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200" t="str">
        <f>IFERROR(_xlfn.XLOOKUP(AO141, BASE_MAPA!$B$2:$B$420, BASE_MAPA!$G$2:$G$420), "ERRO")</f>
        <v>ITIRAPINA - BAURU</v>
      </c>
      <c r="BF141" s="178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1555</v>
      </c>
      <c r="BK141" s="14" t="s">
        <v>1444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157" t="str">
        <f t="shared" si="16"/>
        <v>OKOK</v>
      </c>
    </row>
    <row r="142" spans="1:72" hidden="1">
      <c r="A142" s="44" t="str">
        <f>D143&amp;B142</f>
        <v/>
      </c>
      <c r="B142" s="133"/>
      <c r="C142" s="7" t="str">
        <f>IF(BS_CONTROLE[[#This Row],[DATA]]="","",WEEKNUM(BS_CONTROLE[[#This Row],[DATA]]))</f>
        <v/>
      </c>
      <c r="D142" s="45"/>
      <c r="E142" s="185">
        <v>162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/>
      <c r="B143" s="133"/>
      <c r="C143" s="7" t="str">
        <f>IF(BS_CONTROLE[[#This Row],[DATA]]="","",WEEKNUM(BS_CONTROLE[[#This Row],[DATA]]))</f>
        <v/>
      </c>
      <c r="D143" s="45"/>
      <c r="E143" s="185">
        <v>163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>D144&amp;B144</f>
        <v>V8646067</v>
      </c>
      <c r="B144" s="133">
        <v>46067</v>
      </c>
      <c r="C144" s="7">
        <f>IF(BS_CONTROLE[[#This Row],[DATA]]="","",WEEKNUM(BS_CONTROLE[[#This Row],[DATA]]))</f>
        <v>7</v>
      </c>
      <c r="D144" s="45" t="s">
        <v>217</v>
      </c>
      <c r="E144" s="185">
        <v>164</v>
      </c>
      <c r="F144" s="134" t="s">
        <v>25</v>
      </c>
      <c r="G144" s="8" t="str">
        <f>IF(D144="","*",VLOOKUP(F144,BS_ATIVIDADE[#All],3,FALSE))</f>
        <v>OUTROS</v>
      </c>
      <c r="H144" s="135" t="s">
        <v>649</v>
      </c>
      <c r="I144" s="135" t="s">
        <v>619</v>
      </c>
      <c r="J144" s="151">
        <v>98</v>
      </c>
      <c r="K144" s="151">
        <v>720</v>
      </c>
      <c r="L144" s="71">
        <v>616</v>
      </c>
      <c r="M144" s="149" t="s">
        <v>1556</v>
      </c>
      <c r="N144" s="149" t="s">
        <v>1557</v>
      </c>
      <c r="O144" s="135">
        <v>0.4375</v>
      </c>
      <c r="P144" s="135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9" t="str">
        <f>IFERROR(_xlfn.XLOOKUP(J144, BASE_MAPA!$B$2:$B$420, BASE_MAPA!$G$2:$G$420), "ERRO")</f>
        <v>ALTO ARAGUAIA - RONDONOPOLIS</v>
      </c>
      <c r="V144" s="143" t="s">
        <v>1272</v>
      </c>
      <c r="W144" s="135" t="s">
        <v>1558</v>
      </c>
      <c r="X144" s="152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5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5" t="str">
        <f>IF(BS_CONTROLE[[#This Row],[Local - Partida]]=0, "-", BS_CONTROLE[[#This Row],[Local - Partida]])</f>
        <v>TSF1</v>
      </c>
      <c r="AL144" s="175" t="str">
        <f>IF(BS_CONTROLE[[#This Row],[Local - Encerramento]]=0, "-", BS_CONTROLE[[#This Row],[Local - Encerramento]])</f>
        <v>TIQ2</v>
      </c>
      <c r="AM144" s="175" t="str">
        <f>IF(BS_CONTROLE[[#This Row],[Entre - Estações]]=0, "-", BS_CONTROLE[[#This Row],[Entre - Estações]])</f>
        <v>TSF-TIQ</v>
      </c>
      <c r="AN144" s="175" t="str">
        <f>IF(BS_CONTROLE[[#This Row],[SB]]=0, "-", BS_CONTROLE[[#This Row],[SB]])</f>
        <v>TSFTIQ</v>
      </c>
      <c r="AO144" s="176">
        <f>IF(BS_CONTROLE[[#This Row],[SUB]]=0, "-", BS_CONTROLE[[#This Row],[SUB]])</f>
        <v>98</v>
      </c>
      <c r="AP144" s="177">
        <f>IF(BS_CONTROLE[[#This Row],[KM - Inicio]]=0, "-", BS_CONTROLE[[#This Row],[KM - Inicio]])</f>
        <v>720</v>
      </c>
      <c r="AQ144" s="177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200" t="str">
        <f>IFERROR(_xlfn.XLOOKUP(AO144, BASE_MAPA!$B$2:$B$420, BASE_MAPA!$G$2:$G$420), "ERRO")</f>
        <v>ALTO ARAGUAIA - RONDONOPOLIS</v>
      </c>
      <c r="BF144" s="178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1559</v>
      </c>
      <c r="BK144" s="14" t="s">
        <v>1559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3">
        <v>46067</v>
      </c>
      <c r="C145" s="7">
        <f>IF(BS_CONTROLE[[#This Row],[DATA]]="","",WEEKNUM(BS_CONTROLE[[#This Row],[DATA]]))</f>
        <v>7</v>
      </c>
      <c r="D145" s="45" t="s">
        <v>278</v>
      </c>
      <c r="E145" s="185">
        <v>165</v>
      </c>
      <c r="F145" s="134" t="s">
        <v>193</v>
      </c>
      <c r="G145" s="8" t="str">
        <f>IF(D145="","*",VLOOKUP(F145,BS_ATIVIDADE[#All],3,FALSE))</f>
        <v>SOLDA</v>
      </c>
      <c r="H145" s="135" t="s">
        <v>638</v>
      </c>
      <c r="I145" s="135" t="s">
        <v>11</v>
      </c>
      <c r="J145" s="151">
        <v>98</v>
      </c>
      <c r="K145" s="151">
        <v>662.4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5">
        <v>0.375</v>
      </c>
      <c r="P145" s="135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9" t="str">
        <f>IFERROR(_xlfn.XLOOKUP(J145, BASE_MAPA!$B$2:$B$420, BASE_MAPA!$G$2:$G$420), "ERRO")</f>
        <v>ALTO ARAGUAIA - RONDONOPOLIS</v>
      </c>
      <c r="V145" s="143" t="s">
        <v>1314</v>
      </c>
      <c r="W145" s="135" t="s">
        <v>1315</v>
      </c>
      <c r="X145" s="152" t="s">
        <v>1005</v>
      </c>
      <c r="Y145" s="129" t="s">
        <v>1008</v>
      </c>
      <c r="Z145" s="129"/>
      <c r="AA145" s="71" t="s">
        <v>11</v>
      </c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TBS671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TBS-TAL</v>
      </c>
      <c r="AN145" s="175" t="str">
        <f>IF(BS_CONTROLE[[#This Row],[SB]]=0, "-", BS_CONTROLE[[#This Row],[SB]])</f>
        <v>TBS671</v>
      </c>
      <c r="AO145" s="176">
        <f>IF(BS_CONTROLE[[#This Row],[SUB]]=0, "-", BS_CONTROLE[[#This Row],[SUB]])</f>
        <v>98</v>
      </c>
      <c r="AP145" s="177">
        <f>IF(BS_CONTROLE[[#This Row],[KM - Inicio]]=0, "-", BS_CONTROLE[[#This Row],[KM - Inicio]])</f>
        <v>662.4</v>
      </c>
      <c r="AQ145" s="177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200" t="str">
        <f>IFERROR(_xlfn.XLOOKUP(AO145, BASE_MAPA!$B$2:$B$420, BASE_MAPA!$G$2:$G$420), "ERRO")</f>
        <v>ALTO ARAGUAIA - RONDONOPOLIS</v>
      </c>
      <c r="BF145" s="178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1560</v>
      </c>
      <c r="BK145" s="14" t="s">
        <v>1560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">
        <v>1561</v>
      </c>
      <c r="B146" s="203">
        <v>46067</v>
      </c>
      <c r="C146" s="7">
        <v>7</v>
      </c>
      <c r="D146" s="45" t="s">
        <v>249</v>
      </c>
      <c r="E146" s="185"/>
      <c r="F146" s="134" t="s">
        <v>184</v>
      </c>
      <c r="G146" s="8" t="s">
        <v>10</v>
      </c>
      <c r="H146" s="135" t="s">
        <v>1290</v>
      </c>
      <c r="I146" s="135" t="s">
        <v>1290</v>
      </c>
      <c r="J146" s="151">
        <v>98</v>
      </c>
      <c r="K146" s="151">
        <v>502</v>
      </c>
      <c r="L146" s="71" t="s">
        <v>11</v>
      </c>
      <c r="M146" s="149" t="s">
        <v>575</v>
      </c>
      <c r="N146" s="204" t="s">
        <v>576</v>
      </c>
      <c r="O146" s="135">
        <v>0.41666666666666669</v>
      </c>
      <c r="P146" s="135">
        <v>4.1666666666666664E-2</v>
      </c>
      <c r="Q146" s="71">
        <v>27</v>
      </c>
      <c r="R146" s="9" t="s">
        <v>62</v>
      </c>
      <c r="S146" s="180" t="s">
        <v>370</v>
      </c>
      <c r="T146" s="180" t="s">
        <v>578</v>
      </c>
      <c r="U146" s="199" t="s">
        <v>577</v>
      </c>
      <c r="V146" s="205" t="s">
        <v>1562</v>
      </c>
      <c r="W146" s="206" t="s">
        <v>1563</v>
      </c>
      <c r="X146" s="152" t="s">
        <v>1005</v>
      </c>
      <c r="Y146" s="129" t="s">
        <v>1008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TAG</v>
      </c>
      <c r="AL146" s="207" t="str">
        <f>IF(BS_CONTROLE[[#This Row],[Local - Encerramento]]=0, "-", BS_CONTROLE[[#This Row],[Local - Encerramento]])</f>
        <v>TAG</v>
      </c>
      <c r="AM146" s="207" t="str">
        <f>IF(BS_CONTROLE[[#This Row],[Entre - Estações]]=0, "-", BS_CONTROLE[[#This Row],[Entre - Estações]])</f>
        <v>TGR-TBE</v>
      </c>
      <c r="AN146" s="207" t="str">
        <f>IF(BS_CONTROLE[[#This Row],[SB]]=0, "-", BS_CONTROLE[[#This Row],[SB]])</f>
        <v>TGR512</v>
      </c>
      <c r="AO146" s="176">
        <f>IF(BS_CONTROLE[[#This Row],[SUB]]=0, "-", BS_CONTROLE[[#This Row],[SUB]])</f>
        <v>98</v>
      </c>
      <c r="AP146" s="177">
        <f>IF(BS_CONTROLE[[#This Row],[KM - Inicio]]=0, "-", BS_CONTROLE[[#This Row],[KM - Inicio]])</f>
        <v>502</v>
      </c>
      <c r="AQ146" s="177" t="str">
        <f>IF(BS_CONTROLE[[#This Row],[KM - Fim]]=0, "-", BS_CONTROLE[[#This Row],[KM - Fim]])</f>
        <v>-</v>
      </c>
      <c r="AR146" s="208">
        <v>0.29166666666666669</v>
      </c>
      <c r="AS146" s="208">
        <v>0.33333333333333331</v>
      </c>
      <c r="AT146" s="208">
        <v>0.375</v>
      </c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200" t="str">
        <f>IFERROR(_xlfn.XLOOKUP(AO146, BASE_MAPA!$B$2:$B$420, BASE_MAPA!$G$2:$G$420), "ERRO")</f>
        <v>ALTO ARAGUAIA - RONDONOPOLIS</v>
      </c>
      <c r="BF146" s="178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6" t="s">
        <v>1564</v>
      </c>
      <c r="BK146" s="226" t="s">
        <v>1564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>D147&amp;B147</f>
        <v>ELSON (TF-526)46067</v>
      </c>
      <c r="B147" s="133">
        <v>46067</v>
      </c>
      <c r="C147" s="7">
        <f>IF(BS_CONTROLE[[#This Row],[DATA]]="","",WEEKNUM(BS_CONTROLE[[#This Row],[DATA]]))</f>
        <v>7</v>
      </c>
      <c r="D147" s="45" t="s">
        <v>303</v>
      </c>
      <c r="E147" s="185">
        <v>166</v>
      </c>
      <c r="F147" s="134" t="s">
        <v>193</v>
      </c>
      <c r="G147" s="8" t="str">
        <f>IF(D147="","*",VLOOKUP(F147,BS_ATIVIDADE[#All],3,FALSE))</f>
        <v>SOLDA</v>
      </c>
      <c r="H147" s="135" t="s">
        <v>531</v>
      </c>
      <c r="I147" s="135" t="s">
        <v>11</v>
      </c>
      <c r="J147" s="151">
        <v>74</v>
      </c>
      <c r="K147" s="151">
        <v>396.94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5">
        <v>0.375</v>
      </c>
      <c r="P147" s="135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9" t="str">
        <f>IFERROR(_xlfn.XLOOKUP(J147, BASE_MAPA!$B$2:$B$420, BASE_MAPA!$G$2:$G$420), "ERRO")</f>
        <v>MARCO INICIAL - ALTO ARAGUAIA</v>
      </c>
      <c r="V147" s="143" t="s">
        <v>1287</v>
      </c>
      <c r="W147" s="135" t="s">
        <v>1315</v>
      </c>
      <c r="X147" s="152" t="s">
        <v>1005</v>
      </c>
      <c r="Y147" s="129" t="s">
        <v>1008</v>
      </c>
      <c r="Z147" s="129"/>
      <c r="AA147" s="71" t="s">
        <v>11</v>
      </c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5" t="str">
        <f>IF(BS_CONTROLE[[#This Row],[Local - Partida]]=0, "-", BS_CONTROLE[[#This Row],[Local - Partida]])</f>
        <v>TIP1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TIP</v>
      </c>
      <c r="AN147" s="175" t="str">
        <f>IF(BS_CONTROLE[[#This Row],[SB]]=0, "-", BS_CONTROLE[[#This Row],[SB]])</f>
        <v>TIP1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396.94</v>
      </c>
      <c r="AQ147" s="177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200" t="str">
        <f>IFERROR(_xlfn.XLOOKUP(AO147, BASE_MAPA!$B$2:$B$420, BASE_MAPA!$G$2:$G$420), "ERRO")</f>
        <v>MARCO INICIAL - ALTO ARAGUAIA</v>
      </c>
      <c r="BF147" s="178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1565</v>
      </c>
      <c r="BK147" s="14" t="s">
        <v>1565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157" t="str">
        <f t="shared" si="16"/>
        <v>OKOK</v>
      </c>
    </row>
    <row r="148" spans="1:72" hidden="1">
      <c r="A148" s="44" t="str">
        <f t="shared" si="19"/>
        <v>MARCOS (TF-520)46067</v>
      </c>
      <c r="B148" s="133">
        <v>46067</v>
      </c>
      <c r="C148" s="7">
        <f>IF(BS_CONTROLE[[#This Row],[DATA]]="","",WEEKNUM(BS_CONTROLE[[#This Row],[DATA]]))</f>
        <v>7</v>
      </c>
      <c r="D148" s="45" t="s">
        <v>334</v>
      </c>
      <c r="E148" s="185">
        <v>169</v>
      </c>
      <c r="F148" s="134" t="s">
        <v>193</v>
      </c>
      <c r="G148" s="8" t="str">
        <f>IF(D148="","*",VLOOKUP(F148,BS_ATIVIDADE[#All],3,FALSE))</f>
        <v>SOLDA</v>
      </c>
      <c r="H148" s="135" t="s">
        <v>391</v>
      </c>
      <c r="I148" s="135" t="s">
        <v>11</v>
      </c>
      <c r="J148" s="151">
        <v>74</v>
      </c>
      <c r="K148" s="151">
        <v>26.818999999999999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5">
        <v>0.35416666666666669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BASE_MAPA!$B$2:$B$420, BASE_MAPA!$G$2:$G$420), "ERRO")</f>
        <v>MARCO INICIAL - ALTO ARAGUAIA</v>
      </c>
      <c r="V148" s="143" t="s">
        <v>1325</v>
      </c>
      <c r="W148" s="135" t="s">
        <v>1315</v>
      </c>
      <c r="X148" s="152" t="s">
        <v>1005</v>
      </c>
      <c r="Y148" s="129" t="s">
        <v>1008</v>
      </c>
      <c r="Z148" s="129"/>
      <c r="AA148" s="71" t="s">
        <v>11</v>
      </c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5" t="str">
        <f>IF(BS_CONTROLE[[#This Row],[Local - Partida]]=0, "-", BS_CONTROLE[[#This Row],[Local - Partida]])</f>
        <v>TAPK35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TAP-TLG</v>
      </c>
      <c r="AN148" s="175" t="str">
        <f>IF(BS_CONTROLE[[#This Row],[SB]]=0, "-", BS_CONTROLE[[#This Row],[SB]])</f>
        <v>TAPK35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26.818999999999999</v>
      </c>
      <c r="AQ148" s="177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BASE_MAPA!$B$2:$B$420, BASE_MAPA!$G$2:$G$420), "ERRO")</f>
        <v>MARCO INICIAL - ALTO ARAGUAIA</v>
      </c>
      <c r="BF148" s="178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1566</v>
      </c>
      <c r="BK148" s="14" t="s">
        <v>1566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157" t="str">
        <f t="shared" si="16"/>
        <v>OKOK</v>
      </c>
    </row>
    <row r="149" spans="1:72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V8646068</v>
      </c>
      <c r="B150" s="133">
        <v>46068</v>
      </c>
      <c r="C150" s="7">
        <f>IF(BS_CONTROLE[[#This Row],[DATA]]="","",WEEKNUM(BS_CONTROLE[[#This Row],[DATA]]))</f>
        <v>8</v>
      </c>
      <c r="D150" s="45" t="s">
        <v>217</v>
      </c>
      <c r="E150" s="185">
        <v>171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617</v>
      </c>
      <c r="I150" s="135" t="s">
        <v>605</v>
      </c>
      <c r="J150" s="151">
        <v>98</v>
      </c>
      <c r="K150" s="151">
        <v>659.976</v>
      </c>
      <c r="L150" s="71">
        <v>662.91099999999994</v>
      </c>
      <c r="M150" s="149" t="s">
        <v>643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5">
        <v>0.4375</v>
      </c>
      <c r="P150" s="135">
        <v>0.125</v>
      </c>
      <c r="Q150" s="71">
        <v>1680</v>
      </c>
      <c r="R150" s="9" t="s">
        <v>37</v>
      </c>
      <c r="S150" s="180" t="s">
        <v>370</v>
      </c>
      <c r="T150" s="180" t="s">
        <v>578</v>
      </c>
      <c r="U150" s="199" t="s">
        <v>577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TIQ</v>
      </c>
      <c r="AL150" s="175" t="str">
        <f>IF(BS_CONTROLE[[#This Row],[Local - Encerramento]]=0, "-", BS_CONTROLE[[#This Row],[Local - Encerramento]])</f>
        <v>TMJ1</v>
      </c>
      <c r="AM150" s="175" t="str">
        <f>IF(BS_CONTROLE[[#This Row],[Entre - Estações]]=0, "-", BS_CONTROLE[[#This Row],[Entre - Estações]])</f>
        <v>TAL-TSF</v>
      </c>
      <c r="AN150" s="175" t="str">
        <f>IF(BS_CONTROLE[[#This Row],[SB]]=0, "-", BS_CONTROLE[[#This Row],[SB]])</f>
        <v>TBS1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659.976</v>
      </c>
      <c r="AQ150" s="177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1567</v>
      </c>
      <c r="BK150" s="14" t="s">
        <v>1568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>CCOCirculaçãoIntervaloOportunidade</v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>BRUNO (TF-525)46069</v>
      </c>
      <c r="B152" s="133">
        <v>46069</v>
      </c>
      <c r="C152" s="7">
        <f>IF(BS_CONTROLE[[#This Row],[DATA]]="","",WEEKNUM(BS_CONTROLE[[#This Row],[DATA]]))</f>
        <v>8</v>
      </c>
      <c r="D152" s="45" t="s">
        <v>278</v>
      </c>
      <c r="E152" s="185">
        <v>173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662.6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1263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662.6</v>
      </c>
      <c r="AQ152" s="177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4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1569</v>
      </c>
      <c r="BK152" s="14" t="s">
        <v>1570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44" t="str">
        <f t="shared" si="19"/>
        <v>V8646069</v>
      </c>
      <c r="B153" s="133">
        <v>46069</v>
      </c>
      <c r="C153" s="7">
        <f>IF(BS_CONTROLE[[#This Row],[DATA]]="","",WEEKNUM(BS_CONTROLE[[#This Row],[DATA]]))</f>
        <v>8</v>
      </c>
      <c r="D153" s="45" t="s">
        <v>217</v>
      </c>
      <c r="E153" s="185">
        <v>174</v>
      </c>
      <c r="F153" s="134" t="s">
        <v>116</v>
      </c>
      <c r="G153" s="8" t="str">
        <f>IF(D153="","*",VLOOKUP(F153,BS_ATIVIDADE[#All],3,FALSE))</f>
        <v>MECANIZAÇÃO - SOCADORA</v>
      </c>
      <c r="H153" s="135" t="s">
        <v>617</v>
      </c>
      <c r="I153" s="135" t="s">
        <v>1571</v>
      </c>
      <c r="J153" s="151">
        <v>98</v>
      </c>
      <c r="K153" s="151">
        <v>659.976</v>
      </c>
      <c r="L153" s="71">
        <v>662.91099999999994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5">
        <v>0.4375</v>
      </c>
      <c r="P153" s="135">
        <v>0.125</v>
      </c>
      <c r="Q153" s="71">
        <v>1680</v>
      </c>
      <c r="R153" s="9" t="str">
        <f>IFERROR(_xlfn.XLOOKUP(F153, BS_ATIVIDADE[ATIVIDADE],BS_ATIVIDADE[UNIDADE] ), "*")</f>
        <v>M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9" t="str">
        <f>IFERROR(_xlfn.XLOOKUP(J153, BASE_MAPA!$B$2:$B$420, BASE_MAPA!$G$2:$G$420), "ERRO")</f>
        <v>ALTO ARAGUAIA - RONDONOPOLIS</v>
      </c>
      <c r="V153" s="143" t="s">
        <v>1272</v>
      </c>
      <c r="W153" s="135" t="s">
        <v>1273</v>
      </c>
      <c r="X153" s="152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5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5" t="str">
        <f>IF(BS_CONTROLE[[#This Row],[Local - Partida]]=0, "-", BS_CONTROLE[[#This Row],[Local - Partida]])</f>
        <v>TIQ</v>
      </c>
      <c r="AL153" s="175" t="str">
        <f>IF(BS_CONTROLE[[#This Row],[Local - Encerramento]]=0, "-", BS_CONTROLE[[#This Row],[Local - Encerramento]])</f>
        <v xml:space="preserve">TIQ </v>
      </c>
      <c r="AM153" s="175" t="str">
        <f>IF(BS_CONTROLE[[#This Row],[Entre - Estações]]=0, "-", BS_CONTROLE[[#This Row],[Entre - Estações]])</f>
        <v>TBS</v>
      </c>
      <c r="AN153" s="175" t="str">
        <f>IF(BS_CONTROLE[[#This Row],[SB]]=0, "-", BS_CONTROLE[[#This Row],[SB]])</f>
        <v>TBS1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659.976</v>
      </c>
      <c r="AQ153" s="177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1524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>
      <c r="A154" s="44" t="str">
        <f t="shared" si="19"/>
        <v>W7046069</v>
      </c>
      <c r="B154" s="133">
        <v>46069</v>
      </c>
      <c r="C154" s="7">
        <f>IF(BS_CONTROLE[[#This Row],[DATA]]="","",WEEKNUM(BS_CONTROLE[[#This Row],[DATA]]))</f>
        <v>8</v>
      </c>
      <c r="D154" s="45" t="s">
        <v>249</v>
      </c>
      <c r="E154" s="185">
        <v>176</v>
      </c>
      <c r="F154" s="134" t="s">
        <v>186</v>
      </c>
      <c r="G154" s="8" t="str">
        <f>IF(D154="","*",VLOOKUP(F154,BS_ATIVIDADE[#All],3,FALSE))</f>
        <v>PEDRA</v>
      </c>
      <c r="H154" s="135" t="s">
        <v>1290</v>
      </c>
      <c r="I154" s="135" t="s">
        <v>1290</v>
      </c>
      <c r="J154" s="151">
        <v>74</v>
      </c>
      <c r="K154" s="151">
        <v>472.2</v>
      </c>
      <c r="L154" s="71">
        <v>465.8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5">
        <v>0.41666666666666669</v>
      </c>
      <c r="P154" s="135">
        <v>0.125</v>
      </c>
      <c r="Q154" s="71">
        <v>27</v>
      </c>
      <c r="R154" s="9" t="str">
        <f>IFERROR(_xlfn.XLOOKUP(F154, BS_ATIVIDADE[ATIVIDADE],BS_ATIVIDADE[UNIDADE] ), "*")</f>
        <v>VAGÕES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1562</v>
      </c>
      <c r="W154" s="135" t="s">
        <v>1572</v>
      </c>
      <c r="X154" s="152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5">
        <v>0.29166666666666669</v>
      </c>
      <c r="AE154" s="71" t="s">
        <v>1529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5" t="str">
        <f>IF(BS_CONTROLE[[#This Row],[Local - Partida]]=0, "-", BS_CONTROLE[[#This Row],[Local - Partida]])</f>
        <v>TAG</v>
      </c>
      <c r="AL154" s="175" t="str">
        <f>IF(BS_CONTROLE[[#This Row],[Local - Encerramento]]=0, "-", BS_CONTROLE[[#This Row],[Local - Encerramento]])</f>
        <v>TAG</v>
      </c>
      <c r="AM154" s="175" t="str">
        <f>IF(BS_CONTROLE[[#This Row],[Entre - Estações]]=0, "-", BS_CONTROLE[[#This Row],[Entre - Estações]])</f>
        <v>TVL-TBR</v>
      </c>
      <c r="AN154" s="175" t="str">
        <f>IF(BS_CONTROLE[[#This Row],[SB]]=0, "-", BS_CONTROLE[[#This Row],[SB]])</f>
        <v>464TBR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472.2</v>
      </c>
      <c r="AQ154" s="177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4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1573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2"/>
        <v>ELSON (TF-526)46069</v>
      </c>
      <c r="B155" s="133">
        <v>46069</v>
      </c>
      <c r="C155" s="7">
        <f>IF(BS_CONTROLE[[#This Row],[DATA]]="","",WEEKNUM(BS_CONTROLE[[#This Row],[DATA]]))</f>
        <v>8</v>
      </c>
      <c r="D155" s="45" t="s">
        <v>303</v>
      </c>
      <c r="E155" s="185">
        <v>178</v>
      </c>
      <c r="F155" s="134" t="s">
        <v>193</v>
      </c>
      <c r="G155" s="8" t="str">
        <f>IF(D155="","*",VLOOKUP(F155,BS_ATIVIDADE[#All],3,FALSE))</f>
        <v>SOLDA</v>
      </c>
      <c r="H155" s="135" t="s">
        <v>553</v>
      </c>
      <c r="I155" s="135" t="s">
        <v>11</v>
      </c>
      <c r="J155" s="151">
        <v>74</v>
      </c>
      <c r="K155" s="151">
        <v>430.26</v>
      </c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5">
        <v>0.375</v>
      </c>
      <c r="P155" s="135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BASE_MAPA!$B$2:$B$420, BASE_MAPA!$G$2:$G$420), "ERRO")</f>
        <v>MARCO INICIAL - ALTO ARAGUAIA</v>
      </c>
      <c r="V155" s="143" t="s">
        <v>1287</v>
      </c>
      <c r="W155" s="135" t="s">
        <v>1315</v>
      </c>
      <c r="X155" s="152" t="s">
        <v>1005</v>
      </c>
      <c r="Y155" s="129" t="s">
        <v>1008</v>
      </c>
      <c r="Z155" s="129"/>
      <c r="AA155" s="71" t="s">
        <v>11</v>
      </c>
      <c r="AB155" s="59"/>
      <c r="AC155" s="59"/>
      <c r="AD155" s="135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5" t="str">
        <f>IF(BS_CONTROLE[[#This Row],[Local - Partida]]=0, "-", BS_CONTROLE[[#This Row],[Local - Partida]])</f>
        <v>TPC440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TPC440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430.26</v>
      </c>
      <c r="AQ155" s="177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4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BASE_MAPA!$B$2:$B$420, BASE_MAPA!$G$2:$G$420), "ERRO")</f>
        <v>MARCO INICIAL - ALTO ARAGUAIA</v>
      </c>
      <c r="BF155" s="178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1574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157" t="str">
        <f t="shared" si="16"/>
        <v/>
      </c>
    </row>
    <row r="156" spans="1:72">
      <c r="A156" s="44" t="str">
        <f t="shared" si="12"/>
        <v>A6046069</v>
      </c>
      <c r="B156" s="133">
        <v>46069</v>
      </c>
      <c r="C156" s="7">
        <f>IF(BS_CONTROLE[[#This Row],[DATA]]="","",WEEKNUM(BS_CONTROLE[[#This Row],[DATA]]))</f>
        <v>8</v>
      </c>
      <c r="D156" s="45" t="s">
        <v>106</v>
      </c>
      <c r="E156" s="185">
        <v>180</v>
      </c>
      <c r="F156" s="134" t="s">
        <v>32</v>
      </c>
      <c r="G156" s="8" t="str">
        <f>IF(D156="","*",VLOOKUP(F156,BS_ATIVIDADE[#All],3,FALSE))</f>
        <v>DETECÇÃO</v>
      </c>
      <c r="H156" s="135" t="s">
        <v>473</v>
      </c>
      <c r="I156" s="135" t="s">
        <v>418</v>
      </c>
      <c r="J156" s="151">
        <v>74</v>
      </c>
      <c r="K156" s="151">
        <v>291</v>
      </c>
      <c r="L156" s="71" t="s">
        <v>11</v>
      </c>
      <c r="M156" s="149" t="s">
        <v>1575</v>
      </c>
      <c r="N156" s="149" t="s">
        <v>1576</v>
      </c>
      <c r="O156" s="135">
        <v>0.35416666666666669</v>
      </c>
      <c r="P156" s="135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1295</v>
      </c>
      <c r="W156" s="135" t="s">
        <v>1364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5" t="str">
        <f>IF(BS_CONTROLE[[#This Row],[Local - Partida]]=0, "-", BS_CONTROLE[[#This Row],[Local - Partida]])</f>
        <v>TCS</v>
      </c>
      <c r="AL156" s="175" t="str">
        <f>IF(BS_CONTROLE[[#This Row],[Local - Encerramento]]=0, "-", BS_CONTROLE[[#This Row],[Local - Encerramento]])</f>
        <v>TIN1</v>
      </c>
      <c r="AM156" s="175" t="str">
        <f>IF(BS_CONTROLE[[#This Row],[Entre - Estações]]=0, "-", BS_CONTROLE[[#This Row],[Entre - Estações]])</f>
        <v>TCS-TIN</v>
      </c>
      <c r="AN156" s="175" t="str">
        <f>IF(BS_CONTROLE[[#This Row],[SB]]=0, "-", BS_CONTROLE[[#This Row],[SB]])</f>
        <v>TCSTIN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291</v>
      </c>
      <c r="AQ156" s="177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4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1577</v>
      </c>
      <c r="BK156" s="14" t="s">
        <v>1577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157" t="str">
        <f t="shared" si="16"/>
        <v/>
      </c>
    </row>
    <row r="157" spans="1:72">
      <c r="A157" s="44" t="str">
        <f t="shared" si="12"/>
        <v>W5046069</v>
      </c>
      <c r="B157" s="133">
        <v>46069</v>
      </c>
      <c r="C157" s="7">
        <f>IF(BS_CONTROLE[[#This Row],[DATA]]="","",WEEKNUM(BS_CONTROLE[[#This Row],[DATA]]))</f>
        <v>8</v>
      </c>
      <c r="D157" s="45" t="s">
        <v>240</v>
      </c>
      <c r="E157" s="185">
        <v>182</v>
      </c>
      <c r="F157" s="134" t="s">
        <v>148</v>
      </c>
      <c r="G157" s="8" t="str">
        <f>IF(D157="","*",VLOOKUP(F157,BS_ATIVIDADE[#All],3,FALSE))</f>
        <v>MODERNIZAÇÃO</v>
      </c>
      <c r="H157" s="135" t="s">
        <v>473</v>
      </c>
      <c r="I157" s="135" t="s">
        <v>473</v>
      </c>
      <c r="J157" s="151">
        <v>74</v>
      </c>
      <c r="K157" s="151">
        <v>244</v>
      </c>
      <c r="L157" s="71">
        <v>244.7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9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5">
        <v>0.47916666666666669</v>
      </c>
      <c r="P157" s="135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1578</v>
      </c>
      <c r="W157" s="135" t="s">
        <v>1328</v>
      </c>
      <c r="X157" s="152" t="s">
        <v>1005</v>
      </c>
      <c r="Y157" s="129" t="s">
        <v>1008</v>
      </c>
      <c r="Z157" s="129"/>
      <c r="AA157" s="71" t="s">
        <v>1579</v>
      </c>
      <c r="AB157" s="59" t="s">
        <v>997</v>
      </c>
      <c r="AC157" s="59"/>
      <c r="AD157" s="135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5" t="str">
        <f>IF(BS_CONTROLE[[#This Row],[Local - Partida]]=0, "-", BS_CONTROLE[[#This Row],[Local - Partida]])</f>
        <v>TCS</v>
      </c>
      <c r="AL157" s="175" t="str">
        <f>IF(BS_CONTROLE[[#This Row],[Local - Encerramento]]=0, "-", BS_CONTROLE[[#This Row],[Local - Encerramento]])</f>
        <v>TCS</v>
      </c>
      <c r="AM157" s="175" t="str">
        <f>IF(BS_CONTROLE[[#This Row],[Entre - Estações]]=0, "-", BS_CONTROLE[[#This Row],[Entre - Estações]])</f>
        <v>TVI-TJA</v>
      </c>
      <c r="AN157" s="175">
        <f>IF(BS_CONTROLE[[#This Row],[SB]]=0, "-", BS_CONTROLE[[#This Row],[SB]])</f>
        <v>239251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244</v>
      </c>
      <c r="AQ157" s="177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1580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2"/>
        <v>V48</v>
      </c>
      <c r="B158" s="133"/>
      <c r="C158" s="7" t="str">
        <f>IF(BS_CONTROLE[[#This Row],[DATA]]="","",WEEKNUM(BS_CONTROLE[[#This Row],[DATA]]))</f>
        <v/>
      </c>
      <c r="D158" s="45" t="s">
        <v>183</v>
      </c>
      <c r="E158" s="185">
        <v>183</v>
      </c>
      <c r="F158" s="134" t="s">
        <v>25</v>
      </c>
      <c r="G158" s="8" t="str">
        <f>IF(D158="","*",VLOOKUP(F158,BS_ATIVIDADE[#All],3,FALSE))</f>
        <v>OUTROS</v>
      </c>
      <c r="H158" s="135" t="s">
        <v>1581</v>
      </c>
      <c r="I158" s="135" t="s">
        <v>458</v>
      </c>
      <c r="J158" s="151">
        <v>74</v>
      </c>
      <c r="K158" s="151">
        <v>421</v>
      </c>
      <c r="L158" s="71">
        <v>226</v>
      </c>
      <c r="M158" s="149" t="s">
        <v>1582</v>
      </c>
      <c r="N158" s="149" t="s">
        <v>1583</v>
      </c>
      <c r="O158" s="135">
        <v>0.375</v>
      </c>
      <c r="P158" s="135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BASE_MAPA!$B$2:$B$420, BASE_MAPA!$G$2:$G$420), "ERRO")</f>
        <v>MARCO INICIAL - ALTO ARAGUAIA</v>
      </c>
      <c r="V158" s="143" t="s">
        <v>1584</v>
      </c>
      <c r="W158" s="135" t="s">
        <v>1585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5" t="str">
        <f>IF(BS_CONTROLE[[#This Row],[Local - Partida]]=0, "-", BS_CONTROLE[[#This Row],[Local - Partida]])</f>
        <v>ZSF</v>
      </c>
      <c r="AL158" s="175" t="str">
        <f>IF(BS_CONTROLE[[#This Row],[Local - Encerramento]]=0, "-", BS_CONTROLE[[#This Row],[Local - Encerramento]])</f>
        <v>TVI1</v>
      </c>
      <c r="AM158" s="175" t="str">
        <f>IF(BS_CONTROLE[[#This Row],[Entre - Estações]]=0, "-", BS_CONTROLE[[#This Row],[Entre - Estações]])</f>
        <v>ZSF-TVI</v>
      </c>
      <c r="AN158" s="175" t="str">
        <f>IF(BS_CONTROLE[[#This Row],[SB]]=0, "-", BS_CONTROLE[[#This Row],[SB]])</f>
        <v>ZSFTVI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421</v>
      </c>
      <c r="AQ158" s="177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BASE_MAPA!$B$2:$B$420, BASE_MAPA!$G$2:$G$420), "ERRO")</f>
        <v>MARCO INICIAL - ALTO ARAGUAIA</v>
      </c>
      <c r="BF158" s="178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>MARCOS (TF-520)46069</v>
      </c>
      <c r="B159" s="133">
        <v>46069</v>
      </c>
      <c r="C159" s="7">
        <f>IF(BS_CONTROLE[[#This Row],[DATA]]="","",WEEKNUM(BS_CONTROLE[[#This Row],[DATA]]))</f>
        <v>8</v>
      </c>
      <c r="D159" s="45" t="s">
        <v>334</v>
      </c>
      <c r="E159" s="185">
        <v>184</v>
      </c>
      <c r="F159" s="134" t="s">
        <v>193</v>
      </c>
      <c r="G159" s="8" t="str">
        <f>IF(D159="","*",VLOOKUP(F159,BS_ATIVIDADE[#All],3,FALSE))</f>
        <v>SOLDA</v>
      </c>
      <c r="H159" s="135" t="s">
        <v>434</v>
      </c>
      <c r="I159" s="135" t="s">
        <v>11</v>
      </c>
      <c r="J159" s="151">
        <v>74</v>
      </c>
      <c r="K159" s="151">
        <v>143.35</v>
      </c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5">
        <v>0.375</v>
      </c>
      <c r="P159" s="135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9" t="str">
        <f>IFERROR(_xlfn.XLOOKUP(J159, BASE_MAPA!$B$2:$B$420, BASE_MAPA!$G$2:$G$420), "ERRO")</f>
        <v>MARCO INICIAL - ALTO ARAGUAIA</v>
      </c>
      <c r="V159" s="143" t="s">
        <v>1325</v>
      </c>
      <c r="W159" s="135" t="s">
        <v>1315</v>
      </c>
      <c r="X159" s="152" t="s">
        <v>1005</v>
      </c>
      <c r="Y159" s="129" t="s">
        <v>1008</v>
      </c>
      <c r="Z159" s="129"/>
      <c r="AA159" s="71" t="s">
        <v>11</v>
      </c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5" t="str">
        <f>IF(BS_CONTROLE[[#This Row],[Local - Partida]]=0, "-", BS_CONTROLE[[#This Row],[Local - Partida]])</f>
        <v>TMO1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TMO</v>
      </c>
      <c r="AN159" s="175" t="str">
        <f>IF(BS_CONTROLE[[#This Row],[SB]]=0, "-", BS_CONTROLE[[#This Row],[SB]])</f>
        <v>TMO1</v>
      </c>
      <c r="AO159" s="176">
        <f>IF(BS_CONTROLE[[#This Row],[SUB]]=0, "-", BS_CONTROLE[[#This Row],[SUB]])</f>
        <v>74</v>
      </c>
      <c r="AP159" s="177">
        <f>IF(BS_CONTROLE[[#This Row],[KM - Inicio]]=0, "-", BS_CONTROLE[[#This Row],[KM - Inicio]])</f>
        <v>143.35</v>
      </c>
      <c r="AQ159" s="177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200" t="str">
        <f>IFERROR(_xlfn.XLOOKUP(AO159, BASE_MAPA!$B$2:$B$420, BASE_MAPA!$G$2:$G$420), "ERRO")</f>
        <v>MARCO INICIAL - ALTO ARAGUAIA</v>
      </c>
      <c r="BF159" s="178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1586</v>
      </c>
      <c r="BK159" s="14" t="s">
        <v>1587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157" t="str">
        <f t="shared" si="16"/>
        <v/>
      </c>
    </row>
    <row r="160" spans="1:72">
      <c r="A160" s="44" t="str">
        <f t="shared" si="12"/>
        <v>W4846069</v>
      </c>
      <c r="B160" s="133">
        <v>46069</v>
      </c>
      <c r="C160" s="7">
        <f>IF(BS_CONTROLE[[#This Row],[DATA]]="","",WEEKNUM(BS_CONTROLE[[#This Row],[DATA]]))</f>
        <v>8</v>
      </c>
      <c r="D160" s="45" t="s">
        <v>239</v>
      </c>
      <c r="E160" s="185">
        <v>185</v>
      </c>
      <c r="F160" s="134" t="s">
        <v>25</v>
      </c>
      <c r="G160" s="8" t="str">
        <f>IF(D160="","*",VLOOKUP(F160,BS_ATIVIDADE[#All],3,FALSE))</f>
        <v>OUTROS</v>
      </c>
      <c r="H160" s="135" t="s">
        <v>385</v>
      </c>
      <c r="I160" s="135" t="s">
        <v>418</v>
      </c>
      <c r="J160" s="151">
        <v>74</v>
      </c>
      <c r="K160" s="151">
        <v>24.84</v>
      </c>
      <c r="L160" s="71">
        <v>109</v>
      </c>
      <c r="M160" s="149" t="s">
        <v>1588</v>
      </c>
      <c r="N160" s="149" t="s">
        <v>1589</v>
      </c>
      <c r="O160" s="135">
        <v>0.375</v>
      </c>
      <c r="P160" s="135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9" t="str">
        <f>IFERROR(_xlfn.XLOOKUP(J160, BASE_MAPA!$B$2:$B$420, BASE_MAPA!$G$2:$G$420), "ERRO")</f>
        <v>MARCO INICIAL - ALTO ARAGUAIA</v>
      </c>
      <c r="V160" s="143" t="s">
        <v>1590</v>
      </c>
      <c r="W160" s="135" t="s">
        <v>1591</v>
      </c>
      <c r="X160" s="152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5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5" t="str">
        <f>IF(BS_CONTROLE[[#This Row],[Local - Partida]]=0, "-", BS_CONTROLE[[#This Row],[Local - Partida]])</f>
        <v>TAP</v>
      </c>
      <c r="AL160" s="175" t="str">
        <f>IF(BS_CONTROLE[[#This Row],[Local - Encerramento]]=0, "-", BS_CONTROLE[[#This Row],[Local - Encerramento]])</f>
        <v>TIN1</v>
      </c>
      <c r="AM160" s="175" t="str">
        <f>IF(BS_CONTROLE[[#This Row],[Entre - Estações]]=0, "-", BS_CONTROLE[[#This Row],[Entre - Estações]])</f>
        <v>TAP-TIN</v>
      </c>
      <c r="AN160" s="175" t="str">
        <f>IF(BS_CONTROLE[[#This Row],[SB]]=0, "-", BS_CONTROLE[[#This Row],[SB]])</f>
        <v>TAPTIN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24.84</v>
      </c>
      <c r="AQ160" s="177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1592</v>
      </c>
      <c r="BK160" s="14" t="s">
        <v>1592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V9746069</v>
      </c>
      <c r="B161" s="133">
        <v>46069</v>
      </c>
      <c r="C161" s="7">
        <f>IF(BS_CONTROLE[[#This Row],[DATA]]="","",WEEKNUM(BS_CONTROLE[[#This Row],[DATA]]))</f>
        <v>8</v>
      </c>
      <c r="D161" s="45" t="s">
        <v>236</v>
      </c>
      <c r="E161" s="185">
        <v>186</v>
      </c>
      <c r="F161" s="134" t="s">
        <v>25</v>
      </c>
      <c r="G161" s="8" t="str">
        <f>IF(D161="","*",VLOOKUP(F161,BS_ATIVIDADE[#All],3,FALSE))</f>
        <v>OUTROS</v>
      </c>
      <c r="H161" s="135" t="s">
        <v>1593</v>
      </c>
      <c r="I161" s="135" t="s">
        <v>716</v>
      </c>
      <c r="J161" s="151">
        <v>78</v>
      </c>
      <c r="K161" s="151">
        <v>180</v>
      </c>
      <c r="L161" s="71">
        <v>189.45500000000001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5">
        <v>0.375</v>
      </c>
      <c r="P161" s="135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9" t="str">
        <f>IFERROR(_xlfn.XLOOKUP(J161, BASE_MAPA!$B$2:$B$420, BASE_MAPA!$G$2:$G$420), "ERRO")</f>
        <v>ITIRAPINA - BAURU</v>
      </c>
      <c r="V161" s="143" t="s">
        <v>1594</v>
      </c>
      <c r="W161" s="135" t="s">
        <v>1595</v>
      </c>
      <c r="X161" s="152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5" t="str">
        <f>IF(BS_CONTROLE[[#This Row],[Local - Partida]]=0, "-", BS_CONTROLE[[#This Row],[Local - Partida]])</f>
        <v>ZIQ</v>
      </c>
      <c r="AL161" s="175" t="str">
        <f>IF(BS_CONTROLE[[#This Row],[Local - Encerramento]]=0, "-", BS_CONTROLE[[#This Row],[Local - Encerramento]])</f>
        <v>ZFH</v>
      </c>
      <c r="AM161" s="175" t="str">
        <f>IF(BS_CONTROLE[[#This Row],[Entre - Estações]]=0, "-", BS_CONTROLE[[#This Row],[Entre - Estações]])</f>
        <v>ZIQ-ZQY</v>
      </c>
      <c r="AN161" s="175" t="str">
        <f>IF(BS_CONTROLE[[#This Row],[SB]]=0, "-", BS_CONTROLE[[#This Row],[SB]])</f>
        <v>ZIQZQY</v>
      </c>
      <c r="AO161" s="176">
        <f>IF(BS_CONTROLE[[#This Row],[SUB]]=0, "-", BS_CONTROLE[[#This Row],[SUB]])</f>
        <v>78</v>
      </c>
      <c r="AP161" s="177">
        <f>IF(BS_CONTROLE[[#This Row],[KM - Inicio]]=0, "-", BS_CONTROLE[[#This Row],[KM - Inicio]])</f>
        <v>180</v>
      </c>
      <c r="AQ161" s="177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4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200" t="str">
        <f>IFERROR(_xlfn.XLOOKUP(AO161, BASE_MAPA!$B$2:$B$420, BASE_MAPA!$G$2:$G$420), "ERRO")</f>
        <v>ITIRAPINA - BAURU</v>
      </c>
      <c r="BF161" s="178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1596</v>
      </c>
      <c r="BK161" s="14" t="s">
        <v>1596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202" t="str">
        <f>D163&amp;B163</f>
        <v/>
      </c>
      <c r="B163" s="203"/>
      <c r="C163" s="7" t="str">
        <f>IF(BS_CONTROLE[[#This Row],[DATA]]="","",WEEKNUM(BS_CONTROLE[[#This Row],[DATA]]))</f>
        <v/>
      </c>
      <c r="D163" s="45"/>
      <c r="E163" s="185"/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/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205"/>
      <c r="W163" s="206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7" t="str">
        <f>IF(BS_CONTROLE[[#This Row],[Local - Partida]]=0, "-", BS_CONTROLE[[#This Row],[Local - Partida]])</f>
        <v>-</v>
      </c>
      <c r="AL163" s="207" t="str">
        <f>IF(BS_CONTROLE[[#This Row],[Local - Encerramento]]=0, "-", BS_CONTROLE[[#This Row],[Local - Encerramento]])</f>
        <v>-</v>
      </c>
      <c r="AM163" s="207" t="str">
        <f>IF(BS_CONTROLE[[#This Row],[Entre - Estações]]=0, "-", BS_CONTROLE[[#This Row],[Entre - Estações]])</f>
        <v>-</v>
      </c>
      <c r="AN163" s="207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208"/>
      <c r="AS163" s="208"/>
      <c r="AT163" s="208"/>
      <c r="AU163" s="208"/>
      <c r="AV163" s="208"/>
      <c r="AW163" s="208"/>
      <c r="AX163" s="32"/>
      <c r="AY163" s="184" t="str">
        <f>IF(D163="","*",IFERROR(IF(ISODD(COUNT(AS163:AX166)),"ERRO",SUM((AT163-AS163),(AV163-AU163),(AX163-AW163))),"ERRO"))</f>
        <v>*</v>
      </c>
      <c r="AZ163" s="11"/>
      <c r="BA163" s="28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209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157"/>
    </row>
    <row r="164" spans="1:72">
      <c r="A164" s="202" t="str">
        <f>D164&amp;B164</f>
        <v>V8646070</v>
      </c>
      <c r="B164" s="203">
        <v>46070</v>
      </c>
      <c r="C164" s="7">
        <f>IF(BS_CONTROLE[[#This Row],[DATA]]="","",WEEKNUM(BS_CONTROLE[[#This Row],[DATA]]))</f>
        <v>8</v>
      </c>
      <c r="D164" s="45" t="s">
        <v>217</v>
      </c>
      <c r="E164" s="185">
        <v>174</v>
      </c>
      <c r="F164" s="134" t="s">
        <v>116</v>
      </c>
      <c r="G164" s="8" t="s">
        <v>116</v>
      </c>
      <c r="H164" s="135" t="s">
        <v>617</v>
      </c>
      <c r="I164" s="135" t="s">
        <v>1571</v>
      </c>
      <c r="J164" s="151">
        <v>98</v>
      </c>
      <c r="K164" s="151">
        <v>659.976</v>
      </c>
      <c r="L164" s="71">
        <v>662.91099999999994</v>
      </c>
      <c r="M164" s="149" t="s">
        <v>632</v>
      </c>
      <c r="N164" s="204" t="s">
        <v>633</v>
      </c>
      <c r="O164" s="135">
        <v>0.4375</v>
      </c>
      <c r="P164" s="135">
        <v>0.125</v>
      </c>
      <c r="Q164" s="71">
        <v>1680</v>
      </c>
      <c r="R164" s="9" t="s">
        <v>37</v>
      </c>
      <c r="S164" s="180" t="s">
        <v>370</v>
      </c>
      <c r="T164" s="180" t="s">
        <v>578</v>
      </c>
      <c r="U164" s="199" t="s">
        <v>577</v>
      </c>
      <c r="V164" s="205" t="s">
        <v>1272</v>
      </c>
      <c r="W164" s="206" t="s">
        <v>1273</v>
      </c>
      <c r="X164" s="152" t="s">
        <v>1000</v>
      </c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7" t="str">
        <f>IF(BS_CONTROLE[[#This Row],[Local - Partida]]=0, "-", BS_CONTROLE[[#This Row],[Local - Partida]])</f>
        <v>TIQ</v>
      </c>
      <c r="AL164" s="207" t="str">
        <f>IF(BS_CONTROLE[[#This Row],[Local - Encerramento]]=0, "-", BS_CONTROLE[[#This Row],[Local - Encerramento]])</f>
        <v xml:space="preserve">TIQ </v>
      </c>
      <c r="AM164" s="207" t="str">
        <f>IF(BS_CONTROLE[[#This Row],[Entre - Estações]]=0, "-", BS_CONTROLE[[#This Row],[Entre - Estações]])</f>
        <v>TBS</v>
      </c>
      <c r="AN164" s="207" t="str">
        <f>IF(BS_CONTROLE[[#This Row],[SB]]=0, "-", BS_CONTROLE[[#This Row],[SB]])</f>
        <v>TBS1</v>
      </c>
      <c r="AO164" s="176">
        <f>IF(BS_CONTROLE[[#This Row],[SUB]]=0, "-", BS_CONTROLE[[#This Row],[SUB]])</f>
        <v>98</v>
      </c>
      <c r="AP164" s="177">
        <f>IF(BS_CONTROLE[[#This Row],[KM - Inicio]]=0, "-", BS_CONTROLE[[#This Row],[KM - Inicio]])</f>
        <v>659.976</v>
      </c>
      <c r="AQ164" s="177">
        <f>IF(BS_CONTROLE[[#This Row],[KM - Fim]]=0, "-", BS_CONTROLE[[#This Row],[KM - Fim]])</f>
        <v>662.91099999999994</v>
      </c>
      <c r="AR164" s="208"/>
      <c r="AS164" s="208"/>
      <c r="AT164" s="208"/>
      <c r="AU164" s="208"/>
      <c r="AV164" s="208"/>
      <c r="AW164" s="208"/>
      <c r="AX164" s="32"/>
      <c r="AY164" s="184">
        <f>IF(D164="","*",IFERROR(IF(ISODD(COUNT(AS164:AX166)),"ERRO",SUM((AT164-AS164),(AV164-AU164),(AX164-AW164))),"ERRO"))</f>
        <v>0</v>
      </c>
      <c r="AZ164" s="11"/>
      <c r="BA164" s="280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200" t="str">
        <f>IFERROR(_xlfn.XLOOKUP(AO164, BASE_MAPA!$B$2:$B$420, BASE_MAPA!$G$2:$G$420), "ERRO")</f>
        <v>ALTO ARAGUAIA - RONDONOPOLIS</v>
      </c>
      <c r="BF164" s="178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9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157"/>
    </row>
    <row r="165" spans="1:72" hidden="1">
      <c r="A165" s="44" t="str">
        <f t="shared" si="12"/>
        <v>BRUNO (TF-525)46070</v>
      </c>
      <c r="B165" s="133">
        <v>46070</v>
      </c>
      <c r="C165" s="7">
        <f>IF(BS_CONTROLE[[#This Row],[DATA]]="","",WEEKNUM(BS_CONTROLE[[#This Row],[DATA]]))</f>
        <v>8</v>
      </c>
      <c r="D165" s="45" t="s">
        <v>278</v>
      </c>
      <c r="E165" s="185">
        <v>188</v>
      </c>
      <c r="F165" s="134" t="s">
        <v>193</v>
      </c>
      <c r="G165" s="8" t="str">
        <f>IF(D165="","*",VLOOKUP(F165,BS_ATIVIDADE[#All],3,FALSE))</f>
        <v>SOLDA</v>
      </c>
      <c r="H165" s="135" t="s">
        <v>589</v>
      </c>
      <c r="I165" s="135" t="s">
        <v>11</v>
      </c>
      <c r="J165" s="151">
        <v>98</v>
      </c>
      <c r="K165" s="151">
        <v>549.9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5">
        <v>0.375</v>
      </c>
      <c r="P165" s="135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9" t="str">
        <f>IFERROR(_xlfn.XLOOKUP(J165, BASE_MAPA!$B$2:$B$420, BASE_MAPA!$G$2:$G$420), "ERRO")</f>
        <v>ALTO ARAGUAIA - RONDONOPOLIS</v>
      </c>
      <c r="V165" s="143" t="s">
        <v>1314</v>
      </c>
      <c r="W165" s="135" t="s">
        <v>1315</v>
      </c>
      <c r="X165" s="152" t="s">
        <v>1005</v>
      </c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TRM1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TRM</v>
      </c>
      <c r="AN165" s="175" t="str">
        <f>IF(BS_CONTROLE[[#This Row],[SB]]=0, "-", BS_CONTROLE[[#This Row],[SB]])</f>
        <v>TRM1</v>
      </c>
      <c r="AO165" s="176">
        <f>IF(BS_CONTROLE[[#This Row],[SUB]]=0, "-", BS_CONTROLE[[#This Row],[SUB]])</f>
        <v>98</v>
      </c>
      <c r="AP165" s="177">
        <f>IF(BS_CONTROLE[[#This Row],[KM - Inicio]]=0, "-", BS_CONTROLE[[#This Row],[KM - Inicio]])</f>
        <v>549.9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200" t="str">
        <f>IFERROR(_xlfn.XLOOKUP(AO165, BASE_MAPA!$B$2:$B$420, BASE_MAPA!$G$2:$G$420), "ERRO")</f>
        <v>ALTO ARAGUAIA - RONDONOPOLIS</v>
      </c>
      <c r="BF165" s="178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157" t="str">
        <f t="shared" si="16"/>
        <v/>
      </c>
    </row>
    <row r="166" spans="1:72" hidden="1">
      <c r="A166" s="44" t="str">
        <f t="shared" si="12"/>
        <v>ELSON (TF-526)46070</v>
      </c>
      <c r="B166" s="133">
        <v>46070</v>
      </c>
      <c r="C166" s="7">
        <f>IF(BS_CONTROLE[[#This Row],[DATA]]="","",WEEKNUM(BS_CONTROLE[[#This Row],[DATA]]))</f>
        <v>8</v>
      </c>
      <c r="D166" s="45" t="s">
        <v>303</v>
      </c>
      <c r="E166" s="185">
        <v>189</v>
      </c>
      <c r="F166" s="134" t="s">
        <v>193</v>
      </c>
      <c r="G166" s="8" t="str">
        <f>IF(D166="","*",VLOOKUP(F166,BS_ATIVIDADE[#All],3,FALSE))</f>
        <v>SOLDA</v>
      </c>
      <c r="H166" s="135" t="s">
        <v>570</v>
      </c>
      <c r="I166" s="135" t="s">
        <v>11</v>
      </c>
      <c r="J166" s="151">
        <v>74</v>
      </c>
      <c r="K166" s="151">
        <v>498.9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5">
        <v>0.41666666666666669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1000</v>
      </c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499TGR1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TBR-TGR</v>
      </c>
      <c r="AN166" s="175" t="str">
        <f>IF(BS_CONTROLE[[#This Row],[SB]]=0, "-", BS_CONTROLE[[#This Row],[SB]])</f>
        <v>499TGR1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498.9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190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W7046070</v>
      </c>
      <c r="B168" s="133">
        <v>46070</v>
      </c>
      <c r="C168" s="7">
        <f>IF(BS_CONTROLE[[#This Row],[DATA]]="","",WEEKNUM(BS_CONTROLE[[#This Row],[DATA]]))</f>
        <v>8</v>
      </c>
      <c r="D168" s="45" t="s">
        <v>249</v>
      </c>
      <c r="E168" s="185">
        <v>191</v>
      </c>
      <c r="F168" s="134" t="s">
        <v>186</v>
      </c>
      <c r="G168" s="8" t="str">
        <f>IF(D168="","*",VLOOKUP(F168,BS_ATIVIDADE[#All],3,FALSE))</f>
        <v>PEDRA</v>
      </c>
      <c r="H168" s="135" t="s">
        <v>562</v>
      </c>
      <c r="I168" s="135" t="s">
        <v>11</v>
      </c>
      <c r="J168" s="151">
        <v>74</v>
      </c>
      <c r="K168" s="151">
        <v>472.2</v>
      </c>
      <c r="L168" s="71">
        <v>465.8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5">
        <v>0.41666666666666669</v>
      </c>
      <c r="P168" s="135">
        <v>0.125</v>
      </c>
      <c r="Q168" s="71">
        <v>20</v>
      </c>
      <c r="R168" s="9" t="str">
        <f>IFERROR(_xlfn.XLOOKUP(F168, BS_ATIVIDADE[ATIVIDADE],BS_ATIVIDADE[UNIDADE] ), "*")</f>
        <v>VAGÕES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1562</v>
      </c>
      <c r="W168" s="135" t="s">
        <v>1597</v>
      </c>
      <c r="X168" s="152" t="s">
        <v>1000</v>
      </c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5" t="str">
        <f>IF(BS_CONTROLE[[#This Row],[Local - Partida]]=0, "-", BS_CONTROLE[[#This Row],[Local - Partida]])</f>
        <v>464TBR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TVL-TBR</v>
      </c>
      <c r="AN168" s="175" t="str">
        <f>IF(BS_CONTROLE[[#This Row],[SB]]=0, "-", BS_CONTROLE[[#This Row],[SB]])</f>
        <v>464TBR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472.2</v>
      </c>
      <c r="AQ168" s="177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192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193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ref="A171:A234" si="20">D171&amp;B171</f>
        <v/>
      </c>
      <c r="B171" s="133"/>
      <c r="C171" s="7" t="str">
        <f>IF(BS_CONTROLE[[#This Row],[DATA]]="","",WEEKNUM(BS_CONTROLE[[#This Row],[DATA]]))</f>
        <v/>
      </c>
      <c r="D171" s="45"/>
      <c r="E171" s="185">
        <v>194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157" t="str">
        <f t="shared" ref="BT171:BT234" si="24">IF(BN171="","",SUBSTITUTE(BM171," ","")&amp;SUBSTITUTE(BN171," ",""))</f>
        <v/>
      </c>
    </row>
    <row r="172" spans="1:72" hidden="1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idden="1">
      <c r="A173" s="44" t="str">
        <f t="shared" si="20"/>
        <v>W5046070</v>
      </c>
      <c r="B173" s="133">
        <v>46070</v>
      </c>
      <c r="C173" s="7">
        <f>IF(BS_CONTROLE[[#This Row],[DATA]]="","",WEEKNUM(BS_CONTROLE[[#This Row],[DATA]]))</f>
        <v>8</v>
      </c>
      <c r="D173" s="45" t="s">
        <v>240</v>
      </c>
      <c r="E173" s="185">
        <v>196</v>
      </c>
      <c r="F173" s="134" t="s">
        <v>140</v>
      </c>
      <c r="G173" s="8" t="str">
        <f>IF(D173="","*",VLOOKUP(F173,BS_ATIVIDADE[#All],3,FALSE))</f>
        <v>MODERNIZAÇÃO</v>
      </c>
      <c r="H173" s="135" t="s">
        <v>473</v>
      </c>
      <c r="I173" s="135" t="s">
        <v>1487</v>
      </c>
      <c r="J173" s="151">
        <v>74</v>
      </c>
      <c r="K173" s="151">
        <v>245</v>
      </c>
      <c r="L173" s="71">
        <v>239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3" s="149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3" s="135">
        <v>0.35416666666666669</v>
      </c>
      <c r="P173" s="135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1358</v>
      </c>
      <c r="W173" s="135" t="s">
        <v>1598</v>
      </c>
      <c r="X173" s="152" t="s">
        <v>1000</v>
      </c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MODERNIZAÇÃO - PEDRA - DESCARGA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TCS</v>
      </c>
      <c r="AL173" s="175" t="str">
        <f>IF(BS_CONTROLE[[#This Row],[Local - Encerramento]]=0, "-", BS_CONTROLE[[#This Row],[Local - Encerramento]])</f>
        <v xml:space="preserve">TCS2 </v>
      </c>
      <c r="AM173" s="175" t="str">
        <f>IF(BS_CONTROLE[[#This Row],[Entre - Estações]]=0, "-", BS_CONTROLE[[#This Row],[Entre - Estações]])</f>
        <v>TVI-TJA</v>
      </c>
      <c r="AN173" s="175">
        <f>IF(BS_CONTROLE[[#This Row],[SB]]=0, "-", BS_CONTROLE[[#This Row],[SB]])</f>
        <v>239251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245</v>
      </c>
      <c r="AQ173" s="177">
        <f>IF(BS_CONTROLE[[#This Row],[KM - Fim]]=0, "-", BS_CONTROLE[[#This Row],[KM - Fim]])</f>
        <v>239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157" t="str">
        <f t="shared" si="24"/>
        <v/>
      </c>
    </row>
    <row r="174" spans="1:72" hidden="1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idden="1">
      <c r="A175" s="44" t="str">
        <f t="shared" si="20"/>
        <v>MARCOS (TF-520)46070</v>
      </c>
      <c r="B175" s="133">
        <v>46070</v>
      </c>
      <c r="C175" s="7">
        <f>IF(BS_CONTROLE[[#This Row],[DATA]]="","",WEEKNUM(BS_CONTROLE[[#This Row],[DATA]]))</f>
        <v>8</v>
      </c>
      <c r="D175" s="45" t="s">
        <v>334</v>
      </c>
      <c r="E175" s="185"/>
      <c r="F175" s="134" t="s">
        <v>193</v>
      </c>
      <c r="G175" s="8" t="str">
        <f>IF(D175="","*",VLOOKUP(F175,BS_ATIVIDADE[#All],3,FALSE))</f>
        <v>SOLDA</v>
      </c>
      <c r="H175" s="149" t="str" cm="1">
        <f t="array" ref="H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5" s="135" t="s">
        <v>11</v>
      </c>
      <c r="J175" s="151">
        <v>74</v>
      </c>
      <c r="K175" s="151">
        <v>97.62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0.375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BASE_MAPA!$B$2:$B$420, BASE_MAPA!$G$2:$G$420), "ERRO")</f>
        <v>MARCO INICIAL - ALTO ARAGUAIA</v>
      </c>
      <c r="V175" s="143" t="s">
        <v>1325</v>
      </c>
      <c r="W175" s="135" t="s">
        <v>1315</v>
      </c>
      <c r="X175" s="152" t="s">
        <v>1000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97.62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BASE_MAPA!$B$2:$B$420, BASE_MAPA!$G$2:$G$420), "ERRO")</f>
        <v>MARCO INICIAL - ALTO ARAGUAIA</v>
      </c>
      <c r="BF175" s="178" t="str">
        <f>IF(BS_CONTROLE[[#This Row],[Responsavel pelo boletim]]=0, "-", BS_CONTROLE[[#This Row],[Responsavel pelo boletim]])</f>
        <v>Marcos Euzebio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157" t="str">
        <f t="shared" si="24"/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>A88</v>
      </c>
      <c r="B178" s="133"/>
      <c r="C178" s="7" t="str">
        <f>IF(BS_CONTROLE[[#This Row],[DATA]]="","",WEEKNUM(BS_CONTROLE[[#This Row],[DATA]]))</f>
        <v/>
      </c>
      <c r="D178" s="45" t="s">
        <v>143</v>
      </c>
      <c r="E178" s="185">
        <v>201</v>
      </c>
      <c r="F178" s="134" t="s">
        <v>84</v>
      </c>
      <c r="G178" s="8" t="str">
        <f>IF(D178="","*",VLOOKUP(F178,BS_ATIVIDADE[#All],3,FALSE))</f>
        <v>OUTROS</v>
      </c>
      <c r="H178" s="135" t="s">
        <v>751</v>
      </c>
      <c r="I178" s="135" t="s">
        <v>738</v>
      </c>
      <c r="J178" s="151">
        <v>78</v>
      </c>
      <c r="K178" s="151">
        <v>251.05199999999999</v>
      </c>
      <c r="L178" s="71">
        <v>227.422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5">
        <v>0.375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9" t="str">
        <f>IFERROR(_xlfn.XLOOKUP(J178, BASE_MAPA!$B$2:$B$420, BASE_MAPA!$G$2:$G$420), "ERRO")</f>
        <v>ITIRAPINA - BAURU</v>
      </c>
      <c r="V178" s="143" t="s">
        <v>1599</v>
      </c>
      <c r="W178" s="135" t="s">
        <v>1554</v>
      </c>
      <c r="X178" s="152" t="s">
        <v>1005</v>
      </c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ZDK</v>
      </c>
      <c r="AL178" s="175" t="str">
        <f>IF(BS_CONTROLE[[#This Row],[Local - Encerramento]]=0, "-", BS_CONTROLE[[#This Row],[Local - Encerramento]])</f>
        <v>ZTR</v>
      </c>
      <c r="AM178" s="175" t="str">
        <f>IF(BS_CONTROLE[[#This Row],[Entre - Estações]]=0, "-", BS_CONTROLE[[#This Row],[Entre - Estações]])</f>
        <v>ZDK</v>
      </c>
      <c r="AN178" s="175" t="str">
        <f>IF(BS_CONTROLE[[#This Row],[SB]]=0, "-", BS_CONTROLE[[#This Row],[SB]])</f>
        <v>ZDK1</v>
      </c>
      <c r="AO178" s="176">
        <f>IF(BS_CONTROLE[[#This Row],[SUB]]=0, "-", BS_CONTROLE[[#This Row],[SUB]])</f>
        <v>78</v>
      </c>
      <c r="AP178" s="177">
        <f>IF(BS_CONTROLE[[#This Row],[KM - Inicio]]=0, "-", BS_CONTROLE[[#This Row],[KM - Inicio]])</f>
        <v>251.05199999999999</v>
      </c>
      <c r="AQ178" s="177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4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200" t="str">
        <f>IFERROR(_xlfn.XLOOKUP(AO178, BASE_MAPA!$B$2:$B$420, BASE_MAPA!$G$2:$G$420), "ERRO")</f>
        <v>ITIRAPINA - BAURU</v>
      </c>
      <c r="BF178" s="178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>E18</v>
      </c>
      <c r="B179" s="133"/>
      <c r="C179" s="7" t="str">
        <f>IF(BS_CONTROLE[[#This Row],[DATA]]="","",WEEKNUM(BS_CONTROLE[[#This Row],[DATA]]))</f>
        <v/>
      </c>
      <c r="D179" s="45" t="s">
        <v>1600</v>
      </c>
      <c r="E179" s="185">
        <v>202</v>
      </c>
      <c r="F179" s="134" t="s">
        <v>13</v>
      </c>
      <c r="G179" s="8" t="str">
        <f>IF(D179="","*",VLOOKUP(F179,BS_ATIVIDADE[#All],3,FALSE))</f>
        <v>CAMINHÂO - SOLDA</v>
      </c>
      <c r="H179" s="135"/>
      <c r="I179" s="135"/>
      <c r="J179" s="151">
        <v>78</v>
      </c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Nº DE SOLDA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ITIRAPINA - BAURU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>
        <f>IF(BS_CONTROLE[[#This Row],[SUB]]=0, "-", BS_CONTROLE[[#This Row],[SUB]])</f>
        <v>78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ITIRAPINA - BAURU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ref="A235:A298" si="25">D235&amp;B235</f>
        <v/>
      </c>
      <c r="B235" s="133"/>
      <c r="C235" s="7" t="str">
        <f>IF(BS_CONTROLE[[#This Row],[DATA]]="","",WEEKNUM(BS_CONTROLE[[#This Row],[DATA]]))</f>
        <v/>
      </c>
      <c r="D235" s="45"/>
      <c r="E235" s="185">
        <v>258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157" t="str">
        <f t="shared" ref="BT235:BT298" si="29">IF(BN235="","",SUBSTITUTE(BM235," ","")&amp;SUBSTITUTE(BN235," ",""))</f>
        <v/>
      </c>
    </row>
    <row r="236" spans="1:72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320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321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ref="A299:A362" si="30">D299&amp;B299</f>
        <v/>
      </c>
      <c r="B299" s="133"/>
      <c r="C299" s="7" t="str">
        <f>IF(BS_CONTROLE[[#This Row],[DATA]]="","",WEEKNUM(BS_CONTROLE[[#This Row],[DATA]]))</f>
        <v/>
      </c>
      <c r="D299" s="45"/>
      <c r="E299" s="185">
        <v>322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157" t="str">
        <f t="shared" ref="BT299:BT362" si="34">IF(BN299="","",SUBSTITUTE(BM299," ","")&amp;SUBSTITUTE(BN299," ",""))</f>
        <v/>
      </c>
    </row>
    <row r="300" spans="1:72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ref="A363:A426" si="35">D363&amp;B363</f>
        <v/>
      </c>
      <c r="B363" s="133"/>
      <c r="C363" s="7" t="str">
        <f>IF(BS_CONTROLE[[#This Row],[DATA]]="","",WEEKNUM(BS_CONTROLE[[#This Row],[DATA]]))</f>
        <v/>
      </c>
      <c r="D363" s="45"/>
      <c r="E363" s="185">
        <v>386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157" t="str">
        <f t="shared" ref="BT363:BT426" si="39">IF(BN363="","",SUBSTITUTE(BM363," ","")&amp;SUBSTITUTE(BN363," ",""))</f>
        <v/>
      </c>
    </row>
    <row r="364" spans="1:72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ref="A427:A490" si="40">D427&amp;B427</f>
        <v/>
      </c>
      <c r="B427" s="133"/>
      <c r="C427" s="7" t="str">
        <f>IF(BS_CONTROLE[[#This Row],[DATA]]="","",WEEKNUM(BS_CONTROLE[[#This Row],[DATA]]))</f>
        <v/>
      </c>
      <c r="D427" s="45"/>
      <c r="E427" s="185">
        <v>450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157" t="str">
        <f t="shared" ref="BT427:BT490" si="44">IF(BN427="","",SUBSTITUTE(BM427," ","")&amp;SUBSTITUTE(BN427," ",""))</f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513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ref="A491:A554" si="45">D491&amp;B491</f>
        <v/>
      </c>
      <c r="B491" s="133"/>
      <c r="C491" s="7" t="str">
        <f>IF(BS_CONTROLE[[#This Row],[DATA]]="","",WEEKNUM(BS_CONTROLE[[#This Row],[DATA]]))</f>
        <v/>
      </c>
      <c r="D491" s="45"/>
      <c r="E491" s="185">
        <v>514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157" t="str">
        <f t="shared" ref="BT491:BT554" si="49">IF(BN491="","",SUBSTITUTE(BM491," ","")&amp;SUBSTITUTE(BN491," ",""))</f>
        <v/>
      </c>
    </row>
    <row r="492" spans="1:72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ref="A555:A618" si="50">D555&amp;B555</f>
        <v/>
      </c>
      <c r="B555" s="133"/>
      <c r="C555" s="7" t="str">
        <f>IF(BS_CONTROLE[[#This Row],[DATA]]="","",WEEKNUM(BS_CONTROLE[[#This Row],[DATA]]))</f>
        <v/>
      </c>
      <c r="D555" s="45"/>
      <c r="E555" s="185">
        <v>578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157" t="str">
        <f t="shared" ref="BT555:BT618" si="54">IF(BN555="","",SUBSTITUTE(BM555," ","")&amp;SUBSTITUTE(BN555," ",""))</f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640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641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ref="A619:A682" si="55">D619&amp;B619</f>
        <v/>
      </c>
      <c r="B619" s="133"/>
      <c r="C619" s="7" t="str">
        <f>IF(BS_CONTROLE[[#This Row],[DATA]]="","",WEEKNUM(BS_CONTROLE[[#This Row],[DATA]]))</f>
        <v/>
      </c>
      <c r="D619" s="45"/>
      <c r="E619" s="185">
        <v>642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157" t="str">
        <f t="shared" ref="BT619:BT682" si="59">IF(BN619="","",SUBSTITUTE(BM619," ","")&amp;SUBSTITUTE(BN619," ",""))</f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ref="A683:A746" si="60">D683&amp;B683</f>
        <v/>
      </c>
      <c r="B683" s="133"/>
      <c r="C683" s="7" t="str">
        <f>IF(BS_CONTROLE[[#This Row],[DATA]]="","",WEEKNUM(BS_CONTROLE[[#This Row],[DATA]]))</f>
        <v/>
      </c>
      <c r="D683" s="45"/>
      <c r="E683" s="185">
        <v>706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157" t="str">
        <f t="shared" ref="BT683:BT746" si="64">IF(BN683="","",SUBSTITUTE(BM683," ","")&amp;SUBSTITUTE(BN683," ",""))</f>
        <v/>
      </c>
    </row>
    <row r="684" spans="1:72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ref="A747:A772" si="65">D747&amp;B747</f>
        <v/>
      </c>
      <c r="B747" s="133"/>
      <c r="C747" s="7" t="str">
        <f>IF(BS_CONTROLE[[#This Row],[DATA]]="","",WEEKNUM(BS_CONTROLE[[#This Row],[DATA]]))</f>
        <v/>
      </c>
      <c r="D747" s="45"/>
      <c r="E747" s="185">
        <v>770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157" t="str">
        <f t="shared" ref="BT747:BT772" si="69">IF(BN747="","",SUBSTITUTE(BM747," ","")&amp;SUBSTITUTE(BN747," ",""))</f>
        <v/>
      </c>
    </row>
    <row r="748" spans="1:72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Z8:AD772" name="Range1_12_1"/>
    <protectedRange sqref="BF6:BF77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2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2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1601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1602</v>
      </c>
      <c r="E3" s="186" t="s">
        <v>1603</v>
      </c>
      <c r="F3" s="186" t="s">
        <v>1604</v>
      </c>
      <c r="G3" s="186" t="s">
        <v>1605</v>
      </c>
      <c r="H3" s="186" t="s">
        <v>1606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1608</v>
      </c>
      <c r="D12" s="187">
        <v>9049</v>
      </c>
      <c r="E12" s="188">
        <v>46044</v>
      </c>
      <c r="F12" s="190" t="s">
        <v>1609</v>
      </c>
      <c r="G12" s="187" t="s">
        <v>1610</v>
      </c>
      <c r="H12" s="187"/>
    </row>
    <row r="13" spans="3:8">
      <c r="C13" s="187" t="s">
        <v>1608</v>
      </c>
      <c r="D13" s="187">
        <v>9044</v>
      </c>
      <c r="E13" s="188">
        <v>46044</v>
      </c>
      <c r="F13" s="190" t="s">
        <v>1611</v>
      </c>
      <c r="G13" s="187" t="s">
        <v>1612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1196</v>
      </c>
      <c r="D2" s="83" t="s">
        <v>1198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*</v>
      </c>
      <c r="I174" s="101" t="str">
        <f>IF(FN_MC!AC168="","*",FN_MC!AC168)</f>
        <v>*</v>
      </c>
      <c r="J174" s="102" t="str">
        <f>IF(FN_MC!AA168="","*",FN_MC!AA168)</f>
        <v>*</v>
      </c>
      <c r="K174" s="112" t="str">
        <f>IF(FN_MC!AD168="","*",FN_MC!AD168)</f>
        <v>*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*</v>
      </c>
      <c r="K179" s="112" t="str">
        <f>IF(FN_MC!AD173="","*",FN_MC!AD173)</f>
        <v>*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 t="str">
        <f>IF(FN_MC!B178="","*",FN_MC!B178)</f>
        <v>*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 t="str">
        <f>IF(FN_MC!B179="","*",FN_MC!B179)</f>
        <v>*</v>
      </c>
      <c r="D185" s="101" t="str">
        <f>IF(FN_MC!D179="","*",FN_MC!D179)</f>
        <v>E18</v>
      </c>
      <c r="E185" s="101" t="str">
        <f>IF(FN_MC!H179="","*",FN_MC!H179)</f>
        <v>*</v>
      </c>
      <c r="F185" s="114" t="str">
        <f>IF(FN_MC!M179="","*",FN_MC!M179)</f>
        <v>-</v>
      </c>
      <c r="G185" s="101" t="str">
        <f>IF(FN_MC!I179="","*",FN_MC!I179)</f>
        <v>*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 t="str">
        <f>IF(FN_MC!B178="","*",FN_MC!B178)</f>
        <v>*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*</v>
      </c>
      <c r="I203" s="101" t="str">
        <f>IF(FN_MC!AC178="","*",FN_MC!AC178)</f>
        <v>*</v>
      </c>
      <c r="J203" s="102" t="str">
        <f>IF(FN_MC!AA178="","*",FN_MC!AA178)</f>
        <v>*</v>
      </c>
      <c r="K203" s="112" t="str">
        <f>IF(FN_MC!AD178="","*",FN_MC!AD178)</f>
        <v>*</v>
      </c>
    </row>
    <row r="204" spans="2:11" hidden="1">
      <c r="B204" s="100" t="str">
        <f>IF(FN_MC!Y179="","*",FN_MC!Y179)</f>
        <v>*</v>
      </c>
      <c r="C204" s="101" t="str">
        <f>IF(FN_MC!B179="","*",FN_MC!B179)</f>
        <v>*</v>
      </c>
      <c r="D204" s="101" t="str">
        <f>IF(FN_MC!D179="","*",FN_MC!D179)</f>
        <v>E18</v>
      </c>
      <c r="E204" s="101" t="str">
        <f>IF(FN_MC!H179="","*",FN_MC!H179)</f>
        <v>*</v>
      </c>
      <c r="F204" s="114" t="str">
        <f>IF(FN_MC!M179="","*",FN_MC!M179)</f>
        <v>-</v>
      </c>
      <c r="G204" s="101" t="str">
        <f>IF(FN_MC!I179="","*",FN_MC!I179)</f>
        <v>*</v>
      </c>
      <c r="H204" s="101" t="str">
        <f>IF(FN_MC!AB179="","*",FN_MC!AB179)</f>
        <v>*</v>
      </c>
      <c r="I204" s="101" t="str">
        <f>IF(FN_MC!AC179="","*",FN_MC!AC179)</f>
        <v>*</v>
      </c>
      <c r="J204" s="102" t="str">
        <f>IF(FN_MC!AA179="","*",FN_MC!AA179)</f>
        <v>*</v>
      </c>
      <c r="K204" s="112" t="str">
        <f>IF(FN_MC!AD179="","*",FN_MC!AD179)</f>
        <v>*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1622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1623</v>
      </c>
      <c r="B3" s="91" t="s">
        <v>1624</v>
      </c>
      <c r="C3" s="91" t="s">
        <v>7</v>
      </c>
      <c r="D3" s="92" t="s">
        <v>1211</v>
      </c>
      <c r="E3" s="92" t="s">
        <v>366</v>
      </c>
      <c r="F3" s="92" t="s">
        <v>1625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1626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6" t="e">
        <f>IF(FN_MC!#REF!="","*",FN_MC!#REF!)</f>
        <v>#REF!</v>
      </c>
      <c r="M121" s="97" t="e">
        <f>IF(FN_MC!#REF!="","*",FN_MC!#REF!)</f>
        <v>#REF!</v>
      </c>
      <c r="N121" s="183" t="e">
        <f>IF(FN_MC!#REF!="","*",FN_MC!#REF!)</f>
        <v>#REF!</v>
      </c>
      <c r="O121" s="183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6" t="str">
        <f>IF(FN_MC!N123="","*",FN_MC!N123)</f>
        <v>TCE177</v>
      </c>
      <c r="M122" s="97">
        <f>IF(FN_MC!J123="","*",FN_MC!J123)</f>
        <v>74</v>
      </c>
      <c r="N122" s="183">
        <f>IF(FN_MC!K123="","*",FN_MC!K123)</f>
        <v>173</v>
      </c>
      <c r="O122" s="183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6" t="str">
        <f>IF(FN_MC!N124="","*",FN_MC!N124)</f>
        <v>TLGK52</v>
      </c>
      <c r="M123" s="97">
        <f>IF(FN_MC!J124="","*",FN_MC!J124)</f>
        <v>74</v>
      </c>
      <c r="N123" s="183">
        <f>IF(FN_MC!K124="","*",FN_MC!K124)</f>
        <v>44.32</v>
      </c>
      <c r="O123" s="183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6" t="str">
        <f>IF(FN_MC!N125="","*",FN_MC!N125)</f>
        <v>TAPK35</v>
      </c>
      <c r="M124" s="97">
        <f>IF(FN_MC!J125="","*",FN_MC!J125)</f>
        <v>74</v>
      </c>
      <c r="N124" s="183">
        <f>IF(FN_MC!K125="","*",FN_MC!K125)</f>
        <v>26.818999999999999</v>
      </c>
      <c r="O124" s="183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6" t="e">
        <f>IF(FN_MC!#REF!="","*",FN_MC!#REF!)</f>
        <v>#REF!</v>
      </c>
      <c r="M125" s="97" t="e">
        <f>IF(FN_MC!#REF!="","*",FN_MC!#REF!)</f>
        <v>#REF!</v>
      </c>
      <c r="N125" s="183" t="e">
        <f>IF(FN_MC!#REF!="","*",FN_MC!#REF!)</f>
        <v>#REF!</v>
      </c>
      <c r="O125" s="183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6" t="str">
        <f>IF(FN_MC!N126="","*",FN_MC!N126)</f>
        <v>TAPK35</v>
      </c>
      <c r="M126" s="97">
        <f>IF(FN_MC!J126="","*",FN_MC!J126)</f>
        <v>74</v>
      </c>
      <c r="N126" s="183">
        <f>IF(FN_MC!K126="","*",FN_MC!K126)</f>
        <v>26.818999999999999</v>
      </c>
      <c r="O126" s="183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6" t="str">
        <f>IF(FN_MC!N127="","*",FN_MC!N127)</f>
        <v>PPP2</v>
      </c>
      <c r="M127" s="97">
        <f>IF(FN_MC!J127="","*",FN_MC!J127)</f>
        <v>101</v>
      </c>
      <c r="N127" s="183">
        <f>IF(FN_MC!K127="","*",FN_MC!K127)</f>
        <v>1143</v>
      </c>
      <c r="O127" s="183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6" t="str">
        <f>IF(FN_MC!N128="","*",FN_MC!N128)</f>
        <v>ZAYZTP</v>
      </c>
      <c r="M128" s="97">
        <f>IF(FN_MC!J128="","*",FN_MC!J128)</f>
        <v>78</v>
      </c>
      <c r="N128" s="183">
        <f>IF(FN_MC!K128="","*",FN_MC!K128)</f>
        <v>334</v>
      </c>
      <c r="O128" s="183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6" t="str">
        <f>IF(FN_MC!N129="","*",FN_MC!N129)</f>
        <v>K96PUD</v>
      </c>
      <c r="M129" s="97">
        <f>IF(FN_MC!J129="","*",FN_MC!J129)</f>
        <v>103</v>
      </c>
      <c r="N129" s="183">
        <f>IF(FN_MC!K129="","*",FN_MC!K129)</f>
        <v>2088.4</v>
      </c>
      <c r="O129" s="183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6" t="str">
        <f>IF(FN_MC!N130="","*",FN_MC!N130)</f>
        <v>PURPCA</v>
      </c>
      <c r="M130" s="97">
        <f>IF(FN_MC!J130="","*",FN_MC!J130)</f>
        <v>101</v>
      </c>
      <c r="N130" s="183">
        <f>IF(FN_MC!K130="","*",FN_MC!K130)</f>
        <v>1290</v>
      </c>
      <c r="O130" s="183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6" t="str">
        <f>IF(FN_MC!N132="","*",FN_MC!N132)</f>
        <v>TSF1</v>
      </c>
      <c r="M132" s="97">
        <f>IF(FN_MC!J132="","*",FN_MC!J132)</f>
        <v>98</v>
      </c>
      <c r="N132" s="183">
        <f>IF(FN_MC!K132="","*",FN_MC!K132)</f>
        <v>720</v>
      </c>
      <c r="O132" s="183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6" t="str">
        <f>IF(FN_MC!N133="","*",FN_MC!N133)</f>
        <v>651TBS/TBSPAT2</v>
      </c>
      <c r="M133" s="97">
        <f>IF(FN_MC!J133="","*",FN_MC!J133)</f>
        <v>98</v>
      </c>
      <c r="N133" s="183">
        <f>IF(FN_MC!K133="","*",FN_MC!K133)</f>
        <v>659</v>
      </c>
      <c r="O133" s="183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6" t="str">
        <f>IF(FN_MC!N134="","*",FN_MC!N134)</f>
        <v>TBSN</v>
      </c>
      <c r="M135" s="97">
        <f>IF(FN_MC!J134="","*",FN_MC!J134)</f>
        <v>98</v>
      </c>
      <c r="N135" s="183">
        <f>IF(FN_MC!K134="","*",FN_MC!K134)</f>
        <v>662.3</v>
      </c>
      <c r="O135" s="183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6" t="str">
        <f>IF(FN_MC!N135="","*",FN_MC!N135)</f>
        <v>TSEN</v>
      </c>
      <c r="M137" s="97">
        <f>IF(FN_MC!J135="","*",FN_MC!J135)</f>
        <v>74</v>
      </c>
      <c r="N137" s="183">
        <f>IF(FN_MC!K135="","*",FN_MC!K135)</f>
        <v>364.64</v>
      </c>
      <c r="O137" s="183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6" t="str">
        <f>IF(FN_MC!N136="","*",FN_MC!N136)</f>
        <v>TVIPAT1/213TVI</v>
      </c>
      <c r="M138" s="97">
        <f>IF(FN_MC!J136="","*",FN_MC!J136)</f>
        <v>74</v>
      </c>
      <c r="N138" s="183">
        <f>IF(FN_MC!K136="","*",FN_MC!K136)</f>
        <v>227.935</v>
      </c>
      <c r="O138" s="183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6" t="e">
        <f>IF(FN_MC!#REF!="","*",FN_MC!#REF!)</f>
        <v>#REF!</v>
      </c>
      <c r="M139" s="97" t="e">
        <f>IF(FN_MC!#REF!="","*",FN_MC!#REF!)</f>
        <v>#REF!</v>
      </c>
      <c r="N139" s="183" t="e">
        <f>IF(FN_MC!#REF!="","*",FN_MC!#REF!)</f>
        <v>#REF!</v>
      </c>
      <c r="O139" s="183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6" t="e">
        <f>IF(FN_MC!#REF!="","*",FN_MC!#REF!)</f>
        <v>#REF!</v>
      </c>
      <c r="M140" s="97" t="e">
        <f>IF(FN_MC!#REF!="","*",FN_MC!#REF!)</f>
        <v>#REF!</v>
      </c>
      <c r="N140" s="183" t="e">
        <f>IF(FN_MC!#REF!="","*",FN_MC!#REF!)</f>
        <v>#REF!</v>
      </c>
      <c r="O140" s="183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6" t="str">
        <f>IF(FN_MC!N137="","*",FN_MC!N137)</f>
        <v>TLGK52</v>
      </c>
      <c r="M141" s="97">
        <f>IF(FN_MC!J137="","*",FN_MC!J137)</f>
        <v>74</v>
      </c>
      <c r="N141" s="183">
        <f>IF(FN_MC!K137="","*",FN_MC!K137)</f>
        <v>44.32</v>
      </c>
      <c r="O141" s="183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6" t="str">
        <f>IF(FN_MC!N138="","*",FN_MC!N138)</f>
        <v>TAPK35</v>
      </c>
      <c r="M142" s="97">
        <f>IF(FN_MC!J138="","*",FN_MC!J138)</f>
        <v>74</v>
      </c>
      <c r="N142" s="183">
        <f>IF(FN_MC!K138="","*",FN_MC!K138)</f>
        <v>26.818999999999999</v>
      </c>
      <c r="O142" s="183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6" t="str">
        <f>IF(FN_MC!N139="","*",FN_MC!N139)</f>
        <v>TAPK35</v>
      </c>
      <c r="M143" s="97">
        <f>IF(FN_MC!J139="","*",FN_MC!J139)</f>
        <v>74</v>
      </c>
      <c r="N143" s="183">
        <f>IF(FN_MC!K139="","*",FN_MC!K139)</f>
        <v>26.818999999999999</v>
      </c>
      <c r="O143" s="183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6" t="str">
        <f>IF(FN_MC!N140="","*",FN_MC!N140)</f>
        <v>PJAPJG</v>
      </c>
      <c r="M144" s="97">
        <f>IF(FN_MC!J140="","*",FN_MC!J140)</f>
        <v>101</v>
      </c>
      <c r="N144" s="183">
        <f>IF(FN_MC!K140="","*",FN_MC!K140)</f>
        <v>1471</v>
      </c>
      <c r="O144" s="183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6" t="str">
        <f>IF(FN_MC!N141="","*",FN_MC!N141)</f>
        <v>ZJUZDK</v>
      </c>
      <c r="M145" s="97">
        <f>IF(FN_MC!J141="","*",FN_MC!J141)</f>
        <v>78</v>
      </c>
      <c r="N145" s="183">
        <f>IF(FN_MC!K141="","*",FN_MC!K141)</f>
        <v>275.3</v>
      </c>
      <c r="O145" s="183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6" t="str">
        <f>IF(FN_MC!N144="","*",FN_MC!N144)</f>
        <v>TSFTIQ</v>
      </c>
      <c r="M148" s="97">
        <f>IF(FN_MC!J144="","*",FN_MC!J144)</f>
        <v>98</v>
      </c>
      <c r="N148" s="183">
        <f>IF(FN_MC!K144="","*",FN_MC!K144)</f>
        <v>720</v>
      </c>
      <c r="O148" s="183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6" t="str">
        <f>IF(FN_MC!N145="","*",FN_MC!N145)</f>
        <v>TBS671</v>
      </c>
      <c r="M150" s="97">
        <f>IF(FN_MC!J145="","*",FN_MC!J145)</f>
        <v>98</v>
      </c>
      <c r="N150" s="183">
        <f>IF(FN_MC!K145="","*",FN_MC!K145)</f>
        <v>662.4</v>
      </c>
      <c r="O150" s="183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6" t="str">
        <f>IF(FN_MC!N146="","*",FN_MC!N146)</f>
        <v>TGR512</v>
      </c>
      <c r="M151" s="97">
        <f>IF(FN_MC!J146="","*",FN_MC!J146)</f>
        <v>98</v>
      </c>
      <c r="N151" s="183">
        <f>IF(FN_MC!K146="","*",FN_MC!K146)</f>
        <v>502</v>
      </c>
      <c r="O151" s="183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6" t="str">
        <f>IF(FN_MC!N147="","*",FN_MC!N147)</f>
        <v>TIP1</v>
      </c>
      <c r="M154" s="97">
        <f>IF(FN_MC!J147="","*",FN_MC!J147)</f>
        <v>74</v>
      </c>
      <c r="N154" s="183">
        <f>IF(FN_MC!K147="","*",FN_MC!K147)</f>
        <v>396.94</v>
      </c>
      <c r="O154" s="183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6" t="str">
        <f>IF(FN_MC!N148="","*",FN_MC!N148)</f>
        <v>TAPK35</v>
      </c>
      <c r="M155" s="97">
        <f>IF(FN_MC!J148="","*",FN_MC!J148)</f>
        <v>74</v>
      </c>
      <c r="N155" s="183">
        <f>IF(FN_MC!K148="","*",FN_MC!K148)</f>
        <v>26.818999999999999</v>
      </c>
      <c r="O155" s="183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6" t="str">
        <f>IF(FN_MC!N149="","*",FN_MC!N149)</f>
        <v>-</v>
      </c>
      <c r="M156" s="97" t="str">
        <f>IF(FN_MC!J149="","*",FN_MC!J149)</f>
        <v>*</v>
      </c>
      <c r="N156" s="183" t="str">
        <f>IF(FN_MC!K149="","*",FN_MC!K149)</f>
        <v>*</v>
      </c>
      <c r="O156" s="183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6" t="str">
        <f>IF(FN_MC!N150="","*",FN_MC!N150)</f>
        <v>TBS1</v>
      </c>
      <c r="M157" s="97">
        <f>IF(FN_MC!J150="","*",FN_MC!J150)</f>
        <v>98</v>
      </c>
      <c r="N157" s="183">
        <f>IF(FN_MC!K150="","*",FN_MC!K150)</f>
        <v>659.976</v>
      </c>
      <c r="O157" s="183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6" t="str">
        <f>IF(FN_MC!N151="","*",FN_MC!N151)</f>
        <v>-</v>
      </c>
      <c r="M158" s="97" t="str">
        <f>IF(FN_MC!J151="","*",FN_MC!J151)</f>
        <v>*</v>
      </c>
      <c r="N158" s="183" t="str">
        <f>IF(FN_MC!K151="","*",FN_MC!K151)</f>
        <v>*</v>
      </c>
      <c r="O158" s="183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6" t="str">
        <f>IF(FN_MC!N152="","*",FN_MC!N152)</f>
        <v>TBS671</v>
      </c>
      <c r="M159" s="97">
        <f>IF(FN_MC!J152="","*",FN_MC!J152)</f>
        <v>98</v>
      </c>
      <c r="N159" s="183">
        <f>IF(FN_MC!K152="","*",FN_MC!K152)</f>
        <v>662.6</v>
      </c>
      <c r="O159" s="183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6" t="str">
        <f>IF(FN_MC!N153="","*",FN_MC!N153)</f>
        <v>TBS1</v>
      </c>
      <c r="M160" s="97">
        <f>IF(FN_MC!J153="","*",FN_MC!J153)</f>
        <v>98</v>
      </c>
      <c r="N160" s="183">
        <f>IF(FN_MC!K153="","*",FN_MC!K153)</f>
        <v>659.976</v>
      </c>
      <c r="O160" s="183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6" t="str">
        <f>IF(FN_MC!N154="","*",FN_MC!N154)</f>
        <v>464TBR</v>
      </c>
      <c r="M162" s="97">
        <f>IF(FN_MC!J154="","*",FN_MC!J154)</f>
        <v>74</v>
      </c>
      <c r="N162" s="183">
        <f>IF(FN_MC!K154="","*",FN_MC!K154)</f>
        <v>472.2</v>
      </c>
      <c r="O162" s="183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6" t="str">
        <f>IF(FN_MC!N155="","*",FN_MC!N155)</f>
        <v>TPC440</v>
      </c>
      <c r="M164" s="97">
        <f>IF(FN_MC!J155="","*",FN_MC!J155)</f>
        <v>74</v>
      </c>
      <c r="N164" s="183">
        <f>IF(FN_MC!K155="","*",FN_MC!K155)</f>
        <v>430.26</v>
      </c>
      <c r="O164" s="183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6" t="str">
        <f>IF(FN_MC!N156="","*",FN_MC!N156)</f>
        <v>TCSTIN</v>
      </c>
      <c r="M166" s="97">
        <f>IF(FN_MC!J156="","*",FN_MC!J156)</f>
        <v>74</v>
      </c>
      <c r="N166" s="183">
        <f>IF(FN_MC!K156="","*",FN_MC!K156)</f>
        <v>291</v>
      </c>
      <c r="O166" s="183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6">
        <f>IF(FN_MC!N157="","*",FN_MC!N157)</f>
        <v>239251</v>
      </c>
      <c r="M168" s="97">
        <f>IF(FN_MC!J157="","*",FN_MC!J157)</f>
        <v>74</v>
      </c>
      <c r="N168" s="183">
        <f>IF(FN_MC!K157="","*",FN_MC!K157)</f>
        <v>244</v>
      </c>
      <c r="O168" s="183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6" t="str">
        <f>IF(FN_MC!N158="","*",FN_MC!N158)</f>
        <v>ZSFTVI</v>
      </c>
      <c r="M169" s="97">
        <f>IF(FN_MC!J158="","*",FN_MC!J158)</f>
        <v>74</v>
      </c>
      <c r="N169" s="183">
        <f>IF(FN_MC!K158="","*",FN_MC!K158)</f>
        <v>421</v>
      </c>
      <c r="O169" s="183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6" t="str">
        <f>IF(FN_MC!N159="","*",FN_MC!N159)</f>
        <v>TMO1</v>
      </c>
      <c r="M170" s="97">
        <f>IF(FN_MC!J159="","*",FN_MC!J159)</f>
        <v>74</v>
      </c>
      <c r="N170" s="183">
        <f>IF(FN_MC!K159="","*",FN_MC!K159)</f>
        <v>143.35</v>
      </c>
      <c r="O170" s="183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6" t="str">
        <f>IF(FN_MC!N160="","*",FN_MC!N160)</f>
        <v>TAPTIN</v>
      </c>
      <c r="M171" s="97">
        <f>IF(FN_MC!J160="","*",FN_MC!J160)</f>
        <v>74</v>
      </c>
      <c r="N171" s="183">
        <f>IF(FN_MC!K160="","*",FN_MC!K160)</f>
        <v>24.84</v>
      </c>
      <c r="O171" s="183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6" t="str">
        <f>IF(FN_MC!N161="","*",FN_MC!N161)</f>
        <v>ZIQZQY</v>
      </c>
      <c r="M172" s="97">
        <f>IF(FN_MC!J161="","*",FN_MC!J161)</f>
        <v>78</v>
      </c>
      <c r="N172" s="183">
        <f>IF(FN_MC!K161="","*",FN_MC!K161)</f>
        <v>180</v>
      </c>
      <c r="O172" s="183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6" t="str">
        <f>IF(FN_MC!N162="","*",FN_MC!N162)</f>
        <v>-</v>
      </c>
      <c r="M173" s="97" t="str">
        <f>IF(FN_MC!J162="","*",FN_MC!J162)</f>
        <v>*</v>
      </c>
      <c r="N173" s="183" t="str">
        <f>IF(FN_MC!K162="","*",FN_MC!K162)</f>
        <v>*</v>
      </c>
      <c r="O173" s="183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6" t="str">
        <f>IF(FN_MC!N165="","*",FN_MC!N165)</f>
        <v>TRM1</v>
      </c>
      <c r="M174" s="97">
        <f>IF(FN_MC!J165="","*",FN_MC!J165)</f>
        <v>98</v>
      </c>
      <c r="N174" s="183">
        <f>IF(FN_MC!K165="","*",FN_MC!K165)</f>
        <v>549.9</v>
      </c>
      <c r="O174" s="183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6" t="str">
        <f>IF(FN_MC!N166="","*",FN_MC!N166)</f>
        <v>499TGR1</v>
      </c>
      <c r="M175" s="97">
        <f>IF(FN_MC!J166="","*",FN_MC!J166)</f>
        <v>74</v>
      </c>
      <c r="N175" s="183">
        <f>IF(FN_MC!K166="","*",FN_MC!K166)</f>
        <v>498.9</v>
      </c>
      <c r="O175" s="183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6" t="str">
        <f>IF(FN_MC!N167="","*",FN_MC!N167)</f>
        <v>-</v>
      </c>
      <c r="M176" s="97" t="str">
        <f>IF(FN_MC!J167="","*",FN_MC!J167)</f>
        <v>*</v>
      </c>
      <c r="N176" s="183" t="str">
        <f>IF(FN_MC!K167="","*",FN_MC!K167)</f>
        <v>*</v>
      </c>
      <c r="O176" s="183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6" t="str">
        <f>IF(FN_MC!N168="","*",FN_MC!N168)</f>
        <v>464TBR</v>
      </c>
      <c r="M177" s="97">
        <f>IF(FN_MC!J168="","*",FN_MC!J168)</f>
        <v>74</v>
      </c>
      <c r="N177" s="183">
        <f>IF(FN_MC!K168="","*",FN_MC!K168)</f>
        <v>472.2</v>
      </c>
      <c r="O177" s="183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IF(FN_MC!Y169="","*",FN_MC!Y169)</f>
        <v>*</v>
      </c>
      <c r="B178" s="95" t="str">
        <f>IF(FN_MC!X169="","*",FN_MC!X169)</f>
        <v>*</v>
      </c>
      <c r="C178" s="95" t="str">
        <f>IF(FN_MC!Z169="","*",FN_MC!Z169)</f>
        <v>*</v>
      </c>
      <c r="D178" s="96" t="str">
        <f>IF(FN_MC!S169="","*",FN_MC!S169)</f>
        <v>-</v>
      </c>
      <c r="E178" s="96" t="str">
        <f>IF(FN_MC!T169="","*",FN_MC!T169)</f>
        <v>-</v>
      </c>
      <c r="F178" s="96" t="str">
        <f>IF(FN_MC!B169="","*",FN_MC!B169)</f>
        <v>*</v>
      </c>
      <c r="G178" s="96" t="str">
        <f>IF(FN_MC!D169="","*",FN_MC!D169)</f>
        <v>*</v>
      </c>
      <c r="H178" s="96" t="str">
        <f>IF(FN_MC!F169="","*",FN_MC!F169)</f>
        <v>*</v>
      </c>
      <c r="I178" s="96" t="str">
        <f>IF(FN_MC!H169="","*",FN_MC!H169)</f>
        <v>*</v>
      </c>
      <c r="J178" s="96" t="str">
        <f>IF(FN_MC!I169="","*",FN_MC!I169)</f>
        <v>*</v>
      </c>
      <c r="K178" s="96" t="str">
        <f>IF(FN_MC!M169="","*",FN_MC!M169)</f>
        <v>-</v>
      </c>
      <c r="L178" s="196" t="str">
        <f>IF(FN_MC!N169="","*",FN_MC!N169)</f>
        <v>-</v>
      </c>
      <c r="M178" s="97" t="str">
        <f>IF(FN_MC!J169="","*",FN_MC!J169)</f>
        <v>*</v>
      </c>
      <c r="N178" s="183" t="str">
        <f>IF(FN_MC!K169="","*",FN_MC!K169)</f>
        <v>*</v>
      </c>
      <c r="O178" s="183" t="str">
        <f>IF(FN_MC!L169="","*",FN_MC!L169)</f>
        <v>-</v>
      </c>
      <c r="P178" s="107" t="str">
        <f>IF(FN_MC!O169="","*",FN_MC!O169)</f>
        <v>*</v>
      </c>
      <c r="Q178" s="107" t="str">
        <f>IF(FN_MC!P169="","*",FN_MC!P169)</f>
        <v>*</v>
      </c>
      <c r="R178" s="96" t="str">
        <f>IF(FN_MC!Q169="","*",CONCATENATE(FN_MC!Q169," ",FN_MC!R169))</f>
        <v>*</v>
      </c>
      <c r="S178" s="96" t="str">
        <f>IF(FN_MC!V169="","*",FN_MC!V169)</f>
        <v>*</v>
      </c>
      <c r="T178" s="96" t="str">
        <f>IF(FN_MC!W169="","*",FN_MC!W169)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IF(FN_MC!Y170="","*",FN_MC!Y170)</f>
        <v>*</v>
      </c>
      <c r="B179" s="95" t="str">
        <f>IF(FN_MC!X170="","*",FN_MC!X170)</f>
        <v>*</v>
      </c>
      <c r="C179" s="95" t="str">
        <f>IF(FN_MC!Z170="","*",FN_MC!Z170)</f>
        <v>*</v>
      </c>
      <c r="D179" s="96" t="str">
        <f>IF(FN_MC!S170="","*",FN_MC!S170)</f>
        <v>-</v>
      </c>
      <c r="E179" s="96" t="str">
        <f>IF(FN_MC!T170="","*",FN_MC!T170)</f>
        <v>-</v>
      </c>
      <c r="F179" s="96" t="str">
        <f>IF(FN_MC!B170="","*",FN_MC!B170)</f>
        <v>*</v>
      </c>
      <c r="G179" s="96" t="str">
        <f>IF(FN_MC!D170="","*",FN_MC!D170)</f>
        <v>*</v>
      </c>
      <c r="H179" s="96" t="str">
        <f>IF(FN_MC!F170="","*",FN_MC!F170)</f>
        <v>*</v>
      </c>
      <c r="I179" s="96" t="str">
        <f>IF(FN_MC!H170="","*",FN_MC!H170)</f>
        <v>*</v>
      </c>
      <c r="J179" s="96" t="str">
        <f>IF(FN_MC!I170="","*",FN_MC!I170)</f>
        <v>*</v>
      </c>
      <c r="K179" s="96" t="str">
        <f>IF(FN_MC!M170="","*",FN_MC!M170)</f>
        <v>-</v>
      </c>
      <c r="L179" s="196" t="str">
        <f>IF(FN_MC!N170="","*",FN_MC!N170)</f>
        <v>-</v>
      </c>
      <c r="M179" s="97" t="str">
        <f>IF(FN_MC!J170="","*",FN_MC!J170)</f>
        <v>*</v>
      </c>
      <c r="N179" s="183" t="str">
        <f>IF(FN_MC!K170="","*",FN_MC!K170)</f>
        <v>*</v>
      </c>
      <c r="O179" s="183" t="str">
        <f>IF(FN_MC!L170="","*",FN_MC!L170)</f>
        <v>-</v>
      </c>
      <c r="P179" s="107" t="str">
        <f>IF(FN_MC!O170="","*",FN_MC!O170)</f>
        <v>*</v>
      </c>
      <c r="Q179" s="107" t="str">
        <f>IF(FN_MC!P170="","*",FN_MC!P170)</f>
        <v>*</v>
      </c>
      <c r="R179" s="96" t="str">
        <f>IF(FN_MC!Q170="","*",CONCATENATE(FN_MC!Q170," ",FN_MC!R170))</f>
        <v>*</v>
      </c>
      <c r="S179" s="96" t="str">
        <f>IF(FN_MC!V170="","*",FN_MC!V170)</f>
        <v>*</v>
      </c>
      <c r="T179" s="96" t="str">
        <f>IF(FN_MC!W170="","*",FN_MC!W170)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IF(FN_MC!Y171="","*",FN_MC!Y171)</f>
        <v>*</v>
      </c>
      <c r="B180" s="95" t="str">
        <f>IF(FN_MC!X171="","*",FN_MC!X171)</f>
        <v>*</v>
      </c>
      <c r="C180" s="95" t="str">
        <f>IF(FN_MC!Z171="","*",FN_MC!Z171)</f>
        <v>*</v>
      </c>
      <c r="D180" s="96" t="str">
        <f>IF(FN_MC!S171="","*",FN_MC!S171)</f>
        <v>-</v>
      </c>
      <c r="E180" s="96" t="str">
        <f>IF(FN_MC!T171="","*",FN_MC!T171)</f>
        <v>-</v>
      </c>
      <c r="F180" s="96" t="str">
        <f>IF(FN_MC!B171="","*",FN_MC!B171)</f>
        <v>*</v>
      </c>
      <c r="G180" s="96" t="str">
        <f>IF(FN_MC!D171="","*",FN_MC!D171)</f>
        <v>*</v>
      </c>
      <c r="H180" s="96" t="str">
        <f>IF(FN_MC!F171="","*",FN_MC!F171)</f>
        <v>*</v>
      </c>
      <c r="I180" s="96" t="str">
        <f>IF(FN_MC!H171="","*",FN_MC!H171)</f>
        <v>*</v>
      </c>
      <c r="J180" s="96" t="str">
        <f>IF(FN_MC!I171="","*",FN_MC!I171)</f>
        <v>*</v>
      </c>
      <c r="K180" s="96" t="str">
        <f>IF(FN_MC!M171="","*",FN_MC!M171)</f>
        <v>-</v>
      </c>
      <c r="L180" s="196" t="str">
        <f>IF(FN_MC!N171="","*",FN_MC!N171)</f>
        <v>-</v>
      </c>
      <c r="M180" s="97" t="str">
        <f>IF(FN_MC!J171="","*",FN_MC!J171)</f>
        <v>*</v>
      </c>
      <c r="N180" s="183" t="str">
        <f>IF(FN_MC!K171="","*",FN_MC!K171)</f>
        <v>*</v>
      </c>
      <c r="O180" s="183" t="str">
        <f>IF(FN_MC!L171="","*",FN_MC!L171)</f>
        <v>-</v>
      </c>
      <c r="P180" s="107" t="str">
        <f>IF(FN_MC!O171="","*",FN_MC!O171)</f>
        <v>*</v>
      </c>
      <c r="Q180" s="107" t="str">
        <f>IF(FN_MC!P171="","*",FN_MC!P171)</f>
        <v>*</v>
      </c>
      <c r="R180" s="96" t="str">
        <f>IF(FN_MC!Q171="","*",CONCATENATE(FN_MC!Q171," ",FN_MC!R171))</f>
        <v>*</v>
      </c>
      <c r="S180" s="96" t="str">
        <f>IF(FN_MC!V171="","*",FN_MC!V171)</f>
        <v>*</v>
      </c>
      <c r="T180" s="96" t="str">
        <f>IF(FN_MC!W171="","*",FN_MC!W171)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IF(FN_MC!Y172="","*",FN_MC!Y172)</f>
        <v>*</v>
      </c>
      <c r="B181" s="95" t="str">
        <f>IF(FN_MC!X172="","*",FN_MC!X172)</f>
        <v>*</v>
      </c>
      <c r="C181" s="95" t="str">
        <f>IF(FN_MC!Z172="","*",FN_MC!Z172)</f>
        <v>*</v>
      </c>
      <c r="D181" s="96" t="str">
        <f>IF(FN_MC!S172="","*",FN_MC!S172)</f>
        <v>-</v>
      </c>
      <c r="E181" s="96" t="str">
        <f>IF(FN_MC!T172="","*",FN_MC!T172)</f>
        <v>-</v>
      </c>
      <c r="F181" s="96" t="str">
        <f>IF(FN_MC!B172="","*",FN_MC!B172)</f>
        <v>*</v>
      </c>
      <c r="G181" s="96" t="str">
        <f>IF(FN_MC!D172="","*",FN_MC!D172)</f>
        <v>*</v>
      </c>
      <c r="H181" s="96" t="str">
        <f>IF(FN_MC!F172="","*",FN_MC!F172)</f>
        <v>*</v>
      </c>
      <c r="I181" s="96" t="str">
        <f>IF(FN_MC!H172="","*",FN_MC!H172)</f>
        <v>*</v>
      </c>
      <c r="J181" s="96" t="str">
        <f>IF(FN_MC!I172="","*",FN_MC!I172)</f>
        <v>*</v>
      </c>
      <c r="K181" s="96" t="str">
        <f>IF(FN_MC!M172="","*",FN_MC!M172)</f>
        <v>-</v>
      </c>
      <c r="L181" s="196" t="str">
        <f>IF(FN_MC!N172="","*",FN_MC!N172)</f>
        <v>-</v>
      </c>
      <c r="M181" s="97" t="str">
        <f>IF(FN_MC!J172="","*",FN_MC!J172)</f>
        <v>*</v>
      </c>
      <c r="N181" s="183" t="str">
        <f>IF(FN_MC!K172="","*",FN_MC!K172)</f>
        <v>*</v>
      </c>
      <c r="O181" s="183" t="str">
        <f>IF(FN_MC!L172="","*",FN_MC!L172)</f>
        <v>-</v>
      </c>
      <c r="P181" s="107" t="str">
        <f>IF(FN_MC!O172="","*",FN_MC!O172)</f>
        <v>*</v>
      </c>
      <c r="Q181" s="107" t="str">
        <f>IF(FN_MC!P172="","*",FN_MC!P172)</f>
        <v>*</v>
      </c>
      <c r="R181" s="96" t="str">
        <f>IF(FN_MC!Q172="","*",CONCATENATE(FN_MC!Q172," ",FN_MC!R172))</f>
        <v>*</v>
      </c>
      <c r="S181" s="96" t="str">
        <f>IF(FN_MC!V172="","*",FN_MC!V172)</f>
        <v>*</v>
      </c>
      <c r="T181" s="96" t="str">
        <f>IF(FN_MC!W172="","*",FN_MC!W172)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IF(FN_MC!Y173="","*",FN_MC!Y173)</f>
        <v>*</v>
      </c>
      <c r="B182" s="95" t="str">
        <f>IF(FN_MC!X173="","*",FN_MC!X173)</f>
        <v>Contrato</v>
      </c>
      <c r="C182" s="95" t="str">
        <f>IF(FN_MC!Z173="","*",FN_MC!Z173)</f>
        <v>*</v>
      </c>
      <c r="D182" s="96" t="str">
        <f>IF(FN_MC!S173="","*",FN_MC!S173)</f>
        <v>FERRONORTE</v>
      </c>
      <c r="E182" s="96" t="str">
        <f>IF(FN_MC!T173="","*",FN_MC!T173)</f>
        <v>TMI-TCS</v>
      </c>
      <c r="F182" s="96">
        <f>IF(FN_MC!B173="","*",FN_MC!B173)</f>
        <v>46070</v>
      </c>
      <c r="G182" s="96" t="str">
        <f>IF(FN_MC!D173="","*",FN_MC!D173)</f>
        <v>W50</v>
      </c>
      <c r="H182" s="96" t="str">
        <f>IF(FN_MC!F173="","*",FN_MC!F173)</f>
        <v>MODERNIZAÇÃO - PEDRA - DESCARGA</v>
      </c>
      <c r="I182" s="96" t="str">
        <f>IF(FN_MC!H173="","*",FN_MC!H173)</f>
        <v>TCS</v>
      </c>
      <c r="J182" s="96" t="str">
        <f>IF(FN_MC!I173="","*",FN_MC!I173)</f>
        <v xml:space="preserve">TCS2 </v>
      </c>
      <c r="K182" s="96" t="str">
        <f>IF(FN_MC!M173="","*",FN_MC!M173)</f>
        <v>TVI-TJA</v>
      </c>
      <c r="L182" s="196">
        <f>IF(FN_MC!N173="","*",FN_MC!N173)</f>
        <v>239251</v>
      </c>
      <c r="M182" s="97">
        <f>IF(FN_MC!J173="","*",FN_MC!J173)</f>
        <v>74</v>
      </c>
      <c r="N182" s="183">
        <f>IF(FN_MC!K173="","*",FN_MC!K173)</f>
        <v>245</v>
      </c>
      <c r="O182" s="183">
        <f>IF(FN_MC!L173="","*",FN_MC!L173)</f>
        <v>239</v>
      </c>
      <c r="P182" s="107">
        <f>IF(FN_MC!O173="","*",FN_MC!O173)</f>
        <v>0.35416666666666669</v>
      </c>
      <c r="Q182" s="107">
        <f>IF(FN_MC!P173="","*",FN_MC!P173)</f>
        <v>0.16666666666666666</v>
      </c>
      <c r="R182" s="96" t="str">
        <f>IF(FN_MC!Q173="","*",CONCATENATE(FN_MC!Q173," ",FN_MC!R173))</f>
        <v>15 VAGÕES</v>
      </c>
      <c r="S182" s="96" t="str">
        <f>IF(FN_MC!V173="","*",FN_MC!V173)</f>
        <v>Augusto/ Efraim</v>
      </c>
      <c r="T182" s="96" t="str">
        <f>IF(FN_MC!W173="","*",FN_MC!W173)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IF(FN_MC!Y174="","*",FN_MC!Y174)</f>
        <v>*</v>
      </c>
      <c r="B183" s="95" t="str">
        <f>IF(FN_MC!X174="","*",FN_MC!X174)</f>
        <v>*</v>
      </c>
      <c r="C183" s="95" t="str">
        <f>IF(FN_MC!Z174="","*",FN_MC!Z174)</f>
        <v>*</v>
      </c>
      <c r="D183" s="96" t="str">
        <f>IF(FN_MC!S174="","*",FN_MC!S174)</f>
        <v>-</v>
      </c>
      <c r="E183" s="96" t="str">
        <f>IF(FN_MC!T174="","*",FN_MC!T174)</f>
        <v>-</v>
      </c>
      <c r="F183" s="96" t="str">
        <f>IF(FN_MC!B174="","*",FN_MC!B174)</f>
        <v>*</v>
      </c>
      <c r="G183" s="96" t="str">
        <f>IF(FN_MC!D174="","*",FN_MC!D174)</f>
        <v>*</v>
      </c>
      <c r="H183" s="96" t="str">
        <f>IF(FN_MC!F174="","*",FN_MC!F174)</f>
        <v>*</v>
      </c>
      <c r="I183" s="96" t="str">
        <f>IF(FN_MC!H174="","*",FN_MC!H174)</f>
        <v>*</v>
      </c>
      <c r="J183" s="96" t="str">
        <f>IF(FN_MC!I174="","*",FN_MC!I174)</f>
        <v>*</v>
      </c>
      <c r="K183" s="96" t="str">
        <f>IF(FN_MC!M174="","*",FN_MC!M174)</f>
        <v>-</v>
      </c>
      <c r="L183" s="196" t="str">
        <f>IF(FN_MC!N174="","*",FN_MC!N174)</f>
        <v>-</v>
      </c>
      <c r="M183" s="97" t="str">
        <f>IF(FN_MC!J174="","*",FN_MC!J174)</f>
        <v>*</v>
      </c>
      <c r="N183" s="183" t="str">
        <f>IF(FN_MC!K174="","*",FN_MC!K174)</f>
        <v>*</v>
      </c>
      <c r="O183" s="183" t="str">
        <f>IF(FN_MC!L174="","*",FN_MC!L174)</f>
        <v>-</v>
      </c>
      <c r="P183" s="107" t="str">
        <f>IF(FN_MC!O174="","*",FN_MC!O174)</f>
        <v>*</v>
      </c>
      <c r="Q183" s="107" t="str">
        <f>IF(FN_MC!P174="","*",FN_MC!P174)</f>
        <v>*</v>
      </c>
      <c r="R183" s="96" t="str">
        <f>IF(FN_MC!Q174="","*",CONCATENATE(FN_MC!Q174," ",FN_MC!R174))</f>
        <v>*</v>
      </c>
      <c r="S183" s="96" t="str">
        <f>IF(FN_MC!V174="","*",FN_MC!V174)</f>
        <v>*</v>
      </c>
      <c r="T183" s="96" t="str">
        <f>IF(FN_MC!W174="","*",FN_MC!W174)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IF(FN_MC!Y175="","*",FN_MC!Y175)</f>
        <v>*</v>
      </c>
      <c r="B184" s="95" t="str">
        <f>IF(FN_MC!X175="","*",FN_MC!X175)</f>
        <v>Contrato</v>
      </c>
      <c r="C184" s="95" t="str">
        <f>IF(FN_MC!Z175="","*",FN_MC!Z175)</f>
        <v>*</v>
      </c>
      <c r="D184" s="96" t="str">
        <f>IF(FN_MC!S175="","*",FN_MC!S175)</f>
        <v>FERRONORTE</v>
      </c>
      <c r="E184" s="96" t="str">
        <f>IF(FN_MC!T175="","*",FN_MC!T175)</f>
        <v>TMI-TCS</v>
      </c>
      <c r="F184" s="96">
        <f>IF(FN_MC!B175="","*",FN_MC!B175)</f>
        <v>46070</v>
      </c>
      <c r="G184" s="96" t="str">
        <f>IF(FN_MC!D175="","*",FN_MC!D175)</f>
        <v>MARCOS (TF-520)</v>
      </c>
      <c r="H184" s="96" t="str">
        <f>IF(FN_MC!F175="","*",FN_MC!F175)</f>
        <v>PDM - SOLDA</v>
      </c>
      <c r="I184" s="96" t="str">
        <f>IF(FN_MC!H175="","*",FN_MC!H175)</f>
        <v>K97TIN</v>
      </c>
      <c r="J184" s="96" t="str">
        <f>IF(FN_MC!I175="","*",FN_MC!I175)</f>
        <v>-</v>
      </c>
      <c r="K184" s="96" t="str">
        <f>IF(FN_MC!M175="","*",FN_MC!M175)</f>
        <v>TSP-TIN</v>
      </c>
      <c r="L184" s="196" t="str">
        <f>IF(FN_MC!N175="","*",FN_MC!N175)</f>
        <v>K97TIN</v>
      </c>
      <c r="M184" s="97">
        <f>IF(FN_MC!J175="","*",FN_MC!J175)</f>
        <v>74</v>
      </c>
      <c r="N184" s="183">
        <f>IF(FN_MC!K175="","*",FN_MC!K175)</f>
        <v>97.62</v>
      </c>
      <c r="O184" s="183" t="str">
        <f>IF(FN_MC!L175="","*",FN_MC!L175)</f>
        <v>-</v>
      </c>
      <c r="P184" s="107">
        <f>IF(FN_MC!O175="","*",FN_MC!O175)</f>
        <v>0.375</v>
      </c>
      <c r="Q184" s="107">
        <f>IF(FN_MC!P175="","*",FN_MC!P175)</f>
        <v>8.3333333333333329E-2</v>
      </c>
      <c r="R184" s="96" t="str">
        <f>IF(FN_MC!Q175="","*",CONCATENATE(FN_MC!Q175," ",FN_MC!R175))</f>
        <v>2 Nº DE SOLDA</v>
      </c>
      <c r="S184" s="96" t="str">
        <f>IF(FN_MC!V175="","*",FN_MC!V175)</f>
        <v>Marcos Euzebio</v>
      </c>
      <c r="T184" s="96" t="str">
        <f>IF(FN_MC!W175="","*",FN_MC!W175)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IF(FN_MC!Y176="","*",FN_MC!Y176)</f>
        <v>*</v>
      </c>
      <c r="B185" s="95" t="str">
        <f>IF(FN_MC!X176="","*",FN_MC!X176)</f>
        <v>*</v>
      </c>
      <c r="C185" s="95" t="str">
        <f>IF(FN_MC!Z176="","*",FN_MC!Z176)</f>
        <v>*</v>
      </c>
      <c r="D185" s="96" t="str">
        <f>IF(FN_MC!S176="","*",FN_MC!S176)</f>
        <v>-</v>
      </c>
      <c r="E185" s="96" t="str">
        <f>IF(FN_MC!T176="","*",FN_MC!T176)</f>
        <v>-</v>
      </c>
      <c r="F185" s="96" t="str">
        <f>IF(FN_MC!B176="","*",FN_MC!B176)</f>
        <v>*</v>
      </c>
      <c r="G185" s="96" t="str">
        <f>IF(FN_MC!D176="","*",FN_MC!D176)</f>
        <v>*</v>
      </c>
      <c r="H185" s="96" t="str">
        <f>IF(FN_MC!F176="","*",FN_MC!F176)</f>
        <v>*</v>
      </c>
      <c r="I185" s="96" t="str">
        <f>IF(FN_MC!H176="","*",FN_MC!H176)</f>
        <v>*</v>
      </c>
      <c r="J185" s="96" t="str">
        <f>IF(FN_MC!I176="","*",FN_MC!I176)</f>
        <v>*</v>
      </c>
      <c r="K185" s="96" t="str">
        <f>IF(FN_MC!M176="","*",FN_MC!M176)</f>
        <v>-</v>
      </c>
      <c r="L185" s="196" t="str">
        <f>IF(FN_MC!N176="","*",FN_MC!N176)</f>
        <v>-</v>
      </c>
      <c r="M185" s="97" t="str">
        <f>IF(FN_MC!J176="","*",FN_MC!J176)</f>
        <v>*</v>
      </c>
      <c r="N185" s="183" t="str">
        <f>IF(FN_MC!K176="","*",FN_MC!K176)</f>
        <v>*</v>
      </c>
      <c r="O185" s="183" t="str">
        <f>IF(FN_MC!L176="","*",FN_MC!L176)</f>
        <v>-</v>
      </c>
      <c r="P185" s="107" t="str">
        <f>IF(FN_MC!O176="","*",FN_MC!O176)</f>
        <v>*</v>
      </c>
      <c r="Q185" s="107" t="str">
        <f>IF(FN_MC!P176="","*",FN_MC!P176)</f>
        <v>*</v>
      </c>
      <c r="R185" s="96" t="str">
        <f>IF(FN_MC!Q176="","*",CONCATENATE(FN_MC!Q176," ",FN_MC!R176))</f>
        <v>*</v>
      </c>
      <c r="S185" s="96" t="str">
        <f>IF(FN_MC!V176="","*",FN_MC!V176)</f>
        <v>*</v>
      </c>
      <c r="T185" s="96" t="str">
        <f>IF(FN_MC!W176="","*",FN_MC!W176)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6" t="str">
        <f>IF(FN_MC!N177="","*",FN_MC!N177)</f>
        <v>-</v>
      </c>
      <c r="M186" s="97" t="str">
        <f>IF(FN_MC!J177="","*",FN_MC!J177)</f>
        <v>*</v>
      </c>
      <c r="N186" s="183" t="str">
        <f>IF(FN_MC!K177="","*",FN_MC!K177)</f>
        <v>*</v>
      </c>
      <c r="O186" s="183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 t="str">
        <f>IF(FN_MC!B178="","*",FN_MC!B178)</f>
        <v>*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6" t="str">
        <f>IF(FN_MC!N178="","*",FN_MC!N178)</f>
        <v>ZDK1</v>
      </c>
      <c r="M187" s="97">
        <f>IF(FN_MC!J178="","*",FN_MC!J178)</f>
        <v>78</v>
      </c>
      <c r="N187" s="183">
        <f>IF(FN_MC!K178="","*",FN_MC!K178)</f>
        <v>251.05199999999999</v>
      </c>
      <c r="O187" s="183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IF(FN_MC!Y179="","*",FN_MC!Y179)</f>
        <v>*</v>
      </c>
      <c r="B188" s="95" t="str">
        <f>IF(FN_MC!X179="","*",FN_MC!X179)</f>
        <v>*</v>
      </c>
      <c r="C188" s="95" t="str">
        <f>IF(FN_MC!Z179="","*",FN_MC!Z179)</f>
        <v>*</v>
      </c>
      <c r="D188" s="96" t="str">
        <f>IF(FN_MC!S179="","*",FN_MC!S179)</f>
        <v>-</v>
      </c>
      <c r="E188" s="96" t="str">
        <f>IF(FN_MC!T179="","*",FN_MC!T179)</f>
        <v>-</v>
      </c>
      <c r="F188" s="96" t="str">
        <f>IF(FN_MC!B179="","*",FN_MC!B179)</f>
        <v>*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*</v>
      </c>
      <c r="J188" s="96" t="str">
        <f>IF(FN_MC!I179="","*",FN_MC!I179)</f>
        <v>*</v>
      </c>
      <c r="K188" s="96" t="str">
        <f>IF(FN_MC!M179="","*",FN_MC!M179)</f>
        <v>-</v>
      </c>
      <c r="L188" s="196" t="str">
        <f>IF(FN_MC!N179="","*",FN_MC!N179)</f>
        <v>-</v>
      </c>
      <c r="M188" s="97">
        <f>IF(FN_MC!J179="","*",FN_MC!J179)</f>
        <v>78</v>
      </c>
      <c r="N188" s="183" t="str">
        <f>IF(FN_MC!K179="","*",FN_MC!K179)</f>
        <v>*</v>
      </c>
      <c r="O188" s="183" t="str">
        <f>IF(FN_MC!L179="","*",FN_MC!L179)</f>
        <v>-</v>
      </c>
      <c r="P188" s="107" t="str">
        <f>IF(FN_MC!O179="","*",FN_MC!O179)</f>
        <v>*</v>
      </c>
      <c r="Q188" s="107" t="str">
        <f>IF(FN_MC!P179="","*",FN_MC!P179)</f>
        <v>*</v>
      </c>
      <c r="R188" s="96" t="str">
        <f>IF(FN_MC!Q179="","*",CONCATENATE(FN_MC!Q179," ",FN_MC!R179))</f>
        <v>*</v>
      </c>
      <c r="S188" s="96" t="str">
        <f>IF(FN_MC!V179="","*",FN_MC!V179)</f>
        <v>*</v>
      </c>
      <c r="T188" s="96" t="str">
        <f>IF(FN_MC!W179="","*",FN_MC!W179)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6" t="str">
        <f>IF(FN_MC!N180="","*",FN_MC!N180)</f>
        <v>-</v>
      </c>
      <c r="M189" s="97" t="str">
        <f>IF(FN_MC!J180="","*",FN_MC!J180)</f>
        <v>*</v>
      </c>
      <c r="N189" s="183" t="str">
        <f>IF(FN_MC!K180="","*",FN_MC!K180)</f>
        <v>*</v>
      </c>
      <c r="O189" s="183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6" t="str">
        <f>IF(FN_MC!N181="","*",FN_MC!N181)</f>
        <v>-</v>
      </c>
      <c r="M190" s="97" t="str">
        <f>IF(FN_MC!J181="","*",FN_MC!J181)</f>
        <v>*</v>
      </c>
      <c r="N190" s="183" t="str">
        <f>IF(FN_MC!K181="","*",FN_MC!K181)</f>
        <v>*</v>
      </c>
      <c r="O190" s="183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IF(FN_MC!Y182="","*",FN_MC!Y182)</f>
        <v>*</v>
      </c>
      <c r="B191" s="95" t="str">
        <f>IF(FN_MC!X182="","*",FN_MC!X182)</f>
        <v>*</v>
      </c>
      <c r="C191" s="95" t="str">
        <f>IF(FN_MC!Z182="","*",FN_MC!Z182)</f>
        <v>*</v>
      </c>
      <c r="D191" s="96" t="str">
        <f>IF(FN_MC!S182="","*",FN_MC!S182)</f>
        <v>-</v>
      </c>
      <c r="E191" s="96" t="str">
        <f>IF(FN_MC!T182="","*",FN_MC!T182)</f>
        <v>-</v>
      </c>
      <c r="F191" s="96" t="str">
        <f>IF(FN_MC!B182="","*",FN_MC!B182)</f>
        <v>*</v>
      </c>
      <c r="G191" s="96" t="str">
        <f>IF(FN_MC!D182="","*",FN_MC!D182)</f>
        <v>*</v>
      </c>
      <c r="H191" s="96" t="str">
        <f>IF(FN_MC!F182="","*",FN_MC!F182)</f>
        <v>*</v>
      </c>
      <c r="I191" s="96" t="str">
        <f>IF(FN_MC!H182="","*",FN_MC!H182)</f>
        <v>*</v>
      </c>
      <c r="J191" s="96" t="str">
        <f>IF(FN_MC!I182="","*",FN_MC!I182)</f>
        <v>*</v>
      </c>
      <c r="K191" s="96" t="str">
        <f>IF(FN_MC!M182="","*",FN_MC!M182)</f>
        <v>-</v>
      </c>
      <c r="L191" s="196" t="str">
        <f>IF(FN_MC!N182="","*",FN_MC!N182)</f>
        <v>-</v>
      </c>
      <c r="M191" s="97" t="str">
        <f>IF(FN_MC!J182="","*",FN_MC!J182)</f>
        <v>*</v>
      </c>
      <c r="N191" s="183" t="str">
        <f>IF(FN_MC!K182="","*",FN_MC!K182)</f>
        <v>*</v>
      </c>
      <c r="O191" s="183" t="str">
        <f>IF(FN_MC!L182="","*",FN_MC!L182)</f>
        <v>-</v>
      </c>
      <c r="P191" s="107" t="str">
        <f>IF(FN_MC!O182="","*",FN_MC!O182)</f>
        <v>*</v>
      </c>
      <c r="Q191" s="107" t="str">
        <f>IF(FN_MC!P182="","*",FN_MC!P182)</f>
        <v>*</v>
      </c>
      <c r="R191" s="96" t="str">
        <f>IF(FN_MC!Q182="","*",CONCATENATE(FN_MC!Q182," ",FN_MC!R182))</f>
        <v>*</v>
      </c>
      <c r="S191" s="96" t="str">
        <f>IF(FN_MC!V182="","*",FN_MC!V182)</f>
        <v>*</v>
      </c>
      <c r="T191" s="96" t="str">
        <f>IF(FN_MC!W182="","*",FN_MC!W182)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IF(FN_MC!Y183="","*",FN_MC!Y183)</f>
        <v>*</v>
      </c>
      <c r="B192" s="95" t="str">
        <f>IF(FN_MC!X183="","*",FN_MC!X183)</f>
        <v>*</v>
      </c>
      <c r="C192" s="95" t="str">
        <f>IF(FN_MC!Z183="","*",FN_MC!Z183)</f>
        <v>*</v>
      </c>
      <c r="D192" s="96" t="str">
        <f>IF(FN_MC!S183="","*",FN_MC!S183)</f>
        <v>-</v>
      </c>
      <c r="E192" s="96" t="str">
        <f>IF(FN_MC!T183="","*",FN_MC!T183)</f>
        <v>-</v>
      </c>
      <c r="F192" s="96" t="str">
        <f>IF(FN_MC!B183="","*",FN_MC!B183)</f>
        <v>*</v>
      </c>
      <c r="G192" s="96" t="str">
        <f>IF(FN_MC!D183="","*",FN_MC!D183)</f>
        <v>*</v>
      </c>
      <c r="H192" s="96" t="str">
        <f>IF(FN_MC!F183="","*",FN_MC!F183)</f>
        <v>*</v>
      </c>
      <c r="I192" s="96" t="str">
        <f>IF(FN_MC!H183="","*",FN_MC!H183)</f>
        <v>*</v>
      </c>
      <c r="J192" s="96" t="str">
        <f>IF(FN_MC!I183="","*",FN_MC!I183)</f>
        <v>*</v>
      </c>
      <c r="K192" s="96" t="str">
        <f>IF(FN_MC!M183="","*",FN_MC!M183)</f>
        <v>-</v>
      </c>
      <c r="L192" s="196" t="str">
        <f>IF(FN_MC!N183="","*",FN_MC!N183)</f>
        <v>-</v>
      </c>
      <c r="M192" s="97" t="str">
        <f>IF(FN_MC!J183="","*",FN_MC!J183)</f>
        <v>*</v>
      </c>
      <c r="N192" s="183" t="str">
        <f>IF(FN_MC!K183="","*",FN_MC!K183)</f>
        <v>*</v>
      </c>
      <c r="O192" s="183" t="str">
        <f>IF(FN_MC!L183="","*",FN_MC!L183)</f>
        <v>-</v>
      </c>
      <c r="P192" s="107" t="str">
        <f>IF(FN_MC!O183="","*",FN_MC!O183)</f>
        <v>*</v>
      </c>
      <c r="Q192" s="107" t="str">
        <f>IF(FN_MC!P183="","*",FN_MC!P183)</f>
        <v>*</v>
      </c>
      <c r="R192" s="96" t="str">
        <f>IF(FN_MC!Q183="","*",CONCATENATE(FN_MC!Q183," ",FN_MC!R183))</f>
        <v>*</v>
      </c>
      <c r="S192" s="96" t="str">
        <f>IF(FN_MC!V183="","*",FN_MC!V183)</f>
        <v>*</v>
      </c>
      <c r="T192" s="96" t="str">
        <f>IF(FN_MC!W183="","*",FN_MC!W183)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IF(FN_MC!Y184="","*",FN_MC!Y184)</f>
        <v>*</v>
      </c>
      <c r="B193" s="95" t="str">
        <f>IF(FN_MC!X184="","*",FN_MC!X184)</f>
        <v>*</v>
      </c>
      <c r="C193" s="95" t="str">
        <f>IF(FN_MC!Z184="","*",FN_MC!Z184)</f>
        <v>*</v>
      </c>
      <c r="D193" s="96" t="str">
        <f>IF(FN_MC!S184="","*",FN_MC!S184)</f>
        <v>-</v>
      </c>
      <c r="E193" s="96" t="str">
        <f>IF(FN_MC!T184="","*",FN_MC!T184)</f>
        <v>-</v>
      </c>
      <c r="F193" s="96" t="str">
        <f>IF(FN_MC!B184="","*",FN_MC!B184)</f>
        <v>*</v>
      </c>
      <c r="G193" s="96" t="str">
        <f>IF(FN_MC!D184="","*",FN_MC!D184)</f>
        <v>*</v>
      </c>
      <c r="H193" s="96" t="str">
        <f>IF(FN_MC!F184="","*",FN_MC!F184)</f>
        <v>*</v>
      </c>
      <c r="I193" s="96" t="str">
        <f>IF(FN_MC!H184="","*",FN_MC!H184)</f>
        <v>*</v>
      </c>
      <c r="J193" s="96" t="str">
        <f>IF(FN_MC!I184="","*",FN_MC!I184)</f>
        <v>*</v>
      </c>
      <c r="K193" s="96" t="str">
        <f>IF(FN_MC!M184="","*",FN_MC!M184)</f>
        <v>-</v>
      </c>
      <c r="L193" s="196" t="str">
        <f>IF(FN_MC!N184="","*",FN_MC!N184)</f>
        <v>-</v>
      </c>
      <c r="M193" s="97" t="str">
        <f>IF(FN_MC!J184="","*",FN_MC!J184)</f>
        <v>*</v>
      </c>
      <c r="N193" s="183" t="str">
        <f>IF(FN_MC!K184="","*",FN_MC!K184)</f>
        <v>*</v>
      </c>
      <c r="O193" s="183" t="str">
        <f>IF(FN_MC!L184="","*",FN_MC!L184)</f>
        <v>-</v>
      </c>
      <c r="P193" s="107" t="str">
        <f>IF(FN_MC!O184="","*",FN_MC!O184)</f>
        <v>*</v>
      </c>
      <c r="Q193" s="107" t="str">
        <f>IF(FN_MC!P184="","*",FN_MC!P184)</f>
        <v>*</v>
      </c>
      <c r="R193" s="96" t="str">
        <f>IF(FN_MC!Q184="","*",CONCATENATE(FN_MC!Q184," ",FN_MC!R184))</f>
        <v>*</v>
      </c>
      <c r="S193" s="96" t="str">
        <f>IF(FN_MC!V184="","*",FN_MC!V184)</f>
        <v>*</v>
      </c>
      <c r="T193" s="96" t="str">
        <f>IF(FN_MC!W184="","*",FN_MC!W184)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IF(FN_MC!Y185="","*",FN_MC!Y185)</f>
        <v>*</v>
      </c>
      <c r="B194" s="95" t="str">
        <f>IF(FN_MC!X185="","*",FN_MC!X185)</f>
        <v>*</v>
      </c>
      <c r="C194" s="95" t="str">
        <f>IF(FN_MC!Z185="","*",FN_MC!Z185)</f>
        <v>*</v>
      </c>
      <c r="D194" s="96" t="str">
        <f>IF(FN_MC!S185="","*",FN_MC!S185)</f>
        <v>-</v>
      </c>
      <c r="E194" s="96" t="str">
        <f>IF(FN_MC!T185="","*",FN_MC!T185)</f>
        <v>-</v>
      </c>
      <c r="F194" s="96" t="str">
        <f>IF(FN_MC!B185="","*",FN_MC!B185)</f>
        <v>*</v>
      </c>
      <c r="G194" s="96" t="str">
        <f>IF(FN_MC!D185="","*",FN_MC!D185)</f>
        <v>*</v>
      </c>
      <c r="H194" s="96" t="str">
        <f>IF(FN_MC!F185="","*",FN_MC!F185)</f>
        <v>*</v>
      </c>
      <c r="I194" s="96" t="str">
        <f>IF(FN_MC!H185="","*",FN_MC!H185)</f>
        <v>*</v>
      </c>
      <c r="J194" s="96" t="str">
        <f>IF(FN_MC!I185="","*",FN_MC!I185)</f>
        <v>*</v>
      </c>
      <c r="K194" s="96" t="str">
        <f>IF(FN_MC!M185="","*",FN_MC!M185)</f>
        <v>-</v>
      </c>
      <c r="L194" s="196" t="str">
        <f>IF(FN_MC!N185="","*",FN_MC!N185)</f>
        <v>-</v>
      </c>
      <c r="M194" s="97" t="str">
        <f>IF(FN_MC!J185="","*",FN_MC!J185)</f>
        <v>*</v>
      </c>
      <c r="N194" s="183" t="str">
        <f>IF(FN_MC!K185="","*",FN_MC!K185)</f>
        <v>*</v>
      </c>
      <c r="O194" s="183" t="str">
        <f>IF(FN_MC!L185="","*",FN_MC!L185)</f>
        <v>-</v>
      </c>
      <c r="P194" s="107" t="str">
        <f>IF(FN_MC!O185="","*",FN_MC!O185)</f>
        <v>*</v>
      </c>
      <c r="Q194" s="107" t="str">
        <f>IF(FN_MC!P185="","*",FN_MC!P185)</f>
        <v>*</v>
      </c>
      <c r="R194" s="96" t="str">
        <f>IF(FN_MC!Q185="","*",CONCATENATE(FN_MC!Q185," ",FN_MC!R185))</f>
        <v>*</v>
      </c>
      <c r="S194" s="96" t="str">
        <f>IF(FN_MC!V185="","*",FN_MC!V185)</f>
        <v>*</v>
      </c>
      <c r="T194" s="96" t="str">
        <f>IF(FN_MC!W185="","*",FN_MC!W185)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IF(FN_MC!Y189="","*",FN_MC!Y189)</f>
        <v>*</v>
      </c>
      <c r="B195" s="95" t="str">
        <f>IF(FN_MC!X189="","*",FN_MC!X189)</f>
        <v>*</v>
      </c>
      <c r="C195" s="95" t="str">
        <f>IF(FN_MC!Z189="","*",FN_MC!Z189)</f>
        <v>*</v>
      </c>
      <c r="D195" s="96" t="str">
        <f>IF(FN_MC!S189="","*",FN_MC!S189)</f>
        <v>-</v>
      </c>
      <c r="E195" s="96" t="str">
        <f>IF(FN_MC!T189="","*",FN_MC!T189)</f>
        <v>-</v>
      </c>
      <c r="F195" s="96" t="str">
        <f>IF(FN_MC!B189="","*",FN_MC!B189)</f>
        <v>*</v>
      </c>
      <c r="G195" s="96" t="str">
        <f>IF(FN_MC!D189="","*",FN_MC!D189)</f>
        <v>*</v>
      </c>
      <c r="H195" s="96" t="str">
        <f>IF(FN_MC!F189="","*",FN_MC!F189)</f>
        <v>*</v>
      </c>
      <c r="I195" s="96" t="str">
        <f>IF(FN_MC!H189="","*",FN_MC!H189)</f>
        <v>*</v>
      </c>
      <c r="J195" s="96" t="str">
        <f>IF(FN_MC!I189="","*",FN_MC!I189)</f>
        <v>*</v>
      </c>
      <c r="K195" s="96" t="str">
        <f>IF(FN_MC!M189="","*",FN_MC!M189)</f>
        <v>-</v>
      </c>
      <c r="L195" s="196" t="str">
        <f>IF(FN_MC!N189="","*",FN_MC!N189)</f>
        <v>-</v>
      </c>
      <c r="M195" s="97" t="str">
        <f>IF(FN_MC!J189="","*",FN_MC!J189)</f>
        <v>*</v>
      </c>
      <c r="N195" s="183" t="str">
        <f>IF(FN_MC!K189="","*",FN_MC!K189)</f>
        <v>*</v>
      </c>
      <c r="O195" s="183" t="str">
        <f>IF(FN_MC!L189="","*",FN_MC!L189)</f>
        <v>-</v>
      </c>
      <c r="P195" s="107" t="str">
        <f>IF(FN_MC!O189="","*",FN_MC!O189)</f>
        <v>*</v>
      </c>
      <c r="Q195" s="107" t="str">
        <f>IF(FN_MC!P189="","*",FN_MC!P189)</f>
        <v>*</v>
      </c>
      <c r="R195" s="96" t="str">
        <f>IF(FN_MC!Q189="","*",CONCATENATE(FN_MC!Q189," ",FN_MC!R189))</f>
        <v>*</v>
      </c>
      <c r="S195" s="96" t="str">
        <f>IF(FN_MC!V189="","*",FN_MC!V189)</f>
        <v>*</v>
      </c>
      <c r="T195" s="96" t="str">
        <f>IF(FN_MC!W189="","*",FN_MC!W189)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IF(FN_MC!Y190="","*",FN_MC!Y190)</f>
        <v>*</v>
      </c>
      <c r="B196" s="95" t="str">
        <f>IF(FN_MC!X190="","*",FN_MC!X190)</f>
        <v>*</v>
      </c>
      <c r="C196" s="95" t="str">
        <f>IF(FN_MC!Z190="","*",FN_MC!Z190)</f>
        <v>*</v>
      </c>
      <c r="D196" s="96" t="str">
        <f>IF(FN_MC!S190="","*",FN_MC!S190)</f>
        <v>-</v>
      </c>
      <c r="E196" s="96" t="str">
        <f>IF(FN_MC!T190="","*",FN_MC!T190)</f>
        <v>-</v>
      </c>
      <c r="F196" s="96" t="str">
        <f>IF(FN_MC!B190="","*",FN_MC!B190)</f>
        <v>*</v>
      </c>
      <c r="G196" s="96" t="str">
        <f>IF(FN_MC!D190="","*",FN_MC!D190)</f>
        <v>*</v>
      </c>
      <c r="H196" s="96" t="str">
        <f>IF(FN_MC!F190="","*",FN_MC!F190)</f>
        <v>*</v>
      </c>
      <c r="I196" s="96" t="str">
        <f>IF(FN_MC!H190="","*",FN_MC!H190)</f>
        <v>*</v>
      </c>
      <c r="J196" s="96" t="str">
        <f>IF(FN_MC!I190="","*",FN_MC!I190)</f>
        <v>*</v>
      </c>
      <c r="K196" s="96" t="str">
        <f>IF(FN_MC!M190="","*",FN_MC!M190)</f>
        <v>-</v>
      </c>
      <c r="L196" s="196" t="str">
        <f>IF(FN_MC!N190="","*",FN_MC!N190)</f>
        <v>-</v>
      </c>
      <c r="M196" s="97" t="str">
        <f>IF(FN_MC!J190="","*",FN_MC!J190)</f>
        <v>*</v>
      </c>
      <c r="N196" s="183" t="str">
        <f>IF(FN_MC!K190="","*",FN_MC!K190)</f>
        <v>*</v>
      </c>
      <c r="O196" s="183" t="str">
        <f>IF(FN_MC!L190="","*",FN_MC!L190)</f>
        <v>-</v>
      </c>
      <c r="P196" s="107" t="str">
        <f>IF(FN_MC!O190="","*",FN_MC!O190)</f>
        <v>*</v>
      </c>
      <c r="Q196" s="107" t="str">
        <f>IF(FN_MC!P190="","*",FN_MC!P190)</f>
        <v>*</v>
      </c>
      <c r="R196" s="96" t="str">
        <f>IF(FN_MC!Q190="","*",CONCATENATE(FN_MC!Q190," ",FN_MC!R190))</f>
        <v>*</v>
      </c>
      <c r="S196" s="96" t="str">
        <f>IF(FN_MC!V190="","*",FN_MC!V190)</f>
        <v>*</v>
      </c>
      <c r="T196" s="96" t="str">
        <f>IF(FN_MC!W190="","*",FN_MC!W190)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IF(FN_MC!Y191="","*",FN_MC!Y191)</f>
        <v>*</v>
      </c>
      <c r="B197" s="95" t="str">
        <f>IF(FN_MC!X191="","*",FN_MC!X191)</f>
        <v>*</v>
      </c>
      <c r="C197" s="95" t="str">
        <f>IF(FN_MC!Z191="","*",FN_MC!Z191)</f>
        <v>*</v>
      </c>
      <c r="D197" s="96" t="str">
        <f>IF(FN_MC!S191="","*",FN_MC!S191)</f>
        <v>-</v>
      </c>
      <c r="E197" s="96" t="str">
        <f>IF(FN_MC!T191="","*",FN_MC!T191)</f>
        <v>-</v>
      </c>
      <c r="F197" s="96" t="str">
        <f>IF(FN_MC!B191="","*",FN_MC!B191)</f>
        <v>*</v>
      </c>
      <c r="G197" s="96" t="str">
        <f>IF(FN_MC!D191="","*",FN_MC!D191)</f>
        <v>*</v>
      </c>
      <c r="H197" s="96" t="str">
        <f>IF(FN_MC!F191="","*",FN_MC!F191)</f>
        <v>*</v>
      </c>
      <c r="I197" s="96" t="str">
        <f>IF(FN_MC!H191="","*",FN_MC!H191)</f>
        <v>*</v>
      </c>
      <c r="J197" s="96" t="str">
        <f>IF(FN_MC!I191="","*",FN_MC!I191)</f>
        <v>*</v>
      </c>
      <c r="K197" s="96" t="str">
        <f>IF(FN_MC!M191="","*",FN_MC!M191)</f>
        <v>-</v>
      </c>
      <c r="L197" s="196" t="str">
        <f>IF(FN_MC!N191="","*",FN_MC!N191)</f>
        <v>-</v>
      </c>
      <c r="M197" s="97" t="str">
        <f>IF(FN_MC!J191="","*",FN_MC!J191)</f>
        <v>*</v>
      </c>
      <c r="N197" s="183" t="str">
        <f>IF(FN_MC!K191="","*",FN_MC!K191)</f>
        <v>*</v>
      </c>
      <c r="O197" s="183" t="str">
        <f>IF(FN_MC!L191="","*",FN_MC!L191)</f>
        <v>-</v>
      </c>
      <c r="P197" s="107" t="str">
        <f>IF(FN_MC!O191="","*",FN_MC!O191)</f>
        <v>*</v>
      </c>
      <c r="Q197" s="107" t="str">
        <f>IF(FN_MC!P191="","*",FN_MC!P191)</f>
        <v>*</v>
      </c>
      <c r="R197" s="96" t="str">
        <f>IF(FN_MC!Q191="","*",CONCATENATE(FN_MC!Q191," ",FN_MC!R191))</f>
        <v>*</v>
      </c>
      <c r="S197" s="96" t="str">
        <f>IF(FN_MC!V191="","*",FN_MC!V191)</f>
        <v>*</v>
      </c>
      <c r="T197" s="96" t="str">
        <f>IF(FN_MC!W191="","*",FN_MC!W191)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IF(FN_MC!Y192="","*",FN_MC!Y192)</f>
        <v>*</v>
      </c>
      <c r="B198" s="95" t="str">
        <f>IF(FN_MC!X192="","*",FN_MC!X192)</f>
        <v>*</v>
      </c>
      <c r="C198" s="95" t="str">
        <f>IF(FN_MC!Z192="","*",FN_MC!Z192)</f>
        <v>*</v>
      </c>
      <c r="D198" s="96" t="str">
        <f>IF(FN_MC!S192="","*",FN_MC!S192)</f>
        <v>-</v>
      </c>
      <c r="E198" s="96" t="str">
        <f>IF(FN_MC!T192="","*",FN_MC!T192)</f>
        <v>-</v>
      </c>
      <c r="F198" s="96" t="str">
        <f>IF(FN_MC!B192="","*",FN_MC!B192)</f>
        <v>*</v>
      </c>
      <c r="G198" s="96" t="str">
        <f>IF(FN_MC!D192="","*",FN_MC!D192)</f>
        <v>*</v>
      </c>
      <c r="H198" s="96" t="str">
        <f>IF(FN_MC!F192="","*",FN_MC!F192)</f>
        <v>*</v>
      </c>
      <c r="I198" s="96" t="str">
        <f>IF(FN_MC!H192="","*",FN_MC!H192)</f>
        <v>*</v>
      </c>
      <c r="J198" s="96" t="str">
        <f>IF(FN_MC!I192="","*",FN_MC!I192)</f>
        <v>*</v>
      </c>
      <c r="K198" s="96" t="str">
        <f>IF(FN_MC!M192="","*",FN_MC!M192)</f>
        <v>-</v>
      </c>
      <c r="L198" s="196" t="str">
        <f>IF(FN_MC!N192="","*",FN_MC!N192)</f>
        <v>-</v>
      </c>
      <c r="M198" s="97" t="str">
        <f>IF(FN_MC!J192="","*",FN_MC!J192)</f>
        <v>*</v>
      </c>
      <c r="N198" s="183" t="str">
        <f>IF(FN_MC!K192="","*",FN_MC!K192)</f>
        <v>*</v>
      </c>
      <c r="O198" s="183" t="str">
        <f>IF(FN_MC!L192="","*",FN_MC!L192)</f>
        <v>-</v>
      </c>
      <c r="P198" s="107" t="str">
        <f>IF(FN_MC!O192="","*",FN_MC!O192)</f>
        <v>*</v>
      </c>
      <c r="Q198" s="107" t="str">
        <f>IF(FN_MC!P192="","*",FN_MC!P192)</f>
        <v>*</v>
      </c>
      <c r="R198" s="96" t="str">
        <f>IF(FN_MC!Q192="","*",CONCATENATE(FN_MC!Q192," ",FN_MC!R192))</f>
        <v>*</v>
      </c>
      <c r="S198" s="96" t="str">
        <f>IF(FN_MC!V192="","*",FN_MC!V192)</f>
        <v>*</v>
      </c>
      <c r="T198" s="96" t="str">
        <f>IF(FN_MC!W192="","*",FN_MC!W192)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IF(FN_MC!Y193="","*",FN_MC!Y193)</f>
        <v>*</v>
      </c>
      <c r="B199" s="95" t="str">
        <f>IF(FN_MC!X193="","*",FN_MC!X193)</f>
        <v>*</v>
      </c>
      <c r="C199" s="95" t="str">
        <f>IF(FN_MC!Z193="","*",FN_MC!Z193)</f>
        <v>*</v>
      </c>
      <c r="D199" s="96" t="str">
        <f>IF(FN_MC!S193="","*",FN_MC!S193)</f>
        <v>-</v>
      </c>
      <c r="E199" s="96" t="str">
        <f>IF(FN_MC!T193="","*",FN_MC!T193)</f>
        <v>-</v>
      </c>
      <c r="F199" s="96" t="str">
        <f>IF(FN_MC!B193="","*",FN_MC!B193)</f>
        <v>*</v>
      </c>
      <c r="G199" s="96" t="str">
        <f>IF(FN_MC!D193="","*",FN_MC!D193)</f>
        <v>*</v>
      </c>
      <c r="H199" s="96" t="str">
        <f>IF(FN_MC!F193="","*",FN_MC!F193)</f>
        <v>*</v>
      </c>
      <c r="I199" s="96" t="str">
        <f>IF(FN_MC!H193="","*",FN_MC!H193)</f>
        <v>*</v>
      </c>
      <c r="J199" s="96" t="str">
        <f>IF(FN_MC!I193="","*",FN_MC!I193)</f>
        <v>*</v>
      </c>
      <c r="K199" s="96" t="str">
        <f>IF(FN_MC!M193="","*",FN_MC!M193)</f>
        <v>-</v>
      </c>
      <c r="L199" s="196" t="str">
        <f>IF(FN_MC!N193="","*",FN_MC!N193)</f>
        <v>-</v>
      </c>
      <c r="M199" s="97" t="str">
        <f>IF(FN_MC!J193="","*",FN_MC!J193)</f>
        <v>*</v>
      </c>
      <c r="N199" s="183" t="str">
        <f>IF(FN_MC!K193="","*",FN_MC!K193)</f>
        <v>*</v>
      </c>
      <c r="O199" s="183" t="str">
        <f>IF(FN_MC!L193="","*",FN_MC!L193)</f>
        <v>-</v>
      </c>
      <c r="P199" s="107" t="str">
        <f>IF(FN_MC!O193="","*",FN_MC!O193)</f>
        <v>*</v>
      </c>
      <c r="Q199" s="107" t="str">
        <f>IF(FN_MC!P193="","*",FN_MC!P193)</f>
        <v>*</v>
      </c>
      <c r="R199" s="96" t="str">
        <f>IF(FN_MC!Q193="","*",CONCATENATE(FN_MC!Q193," ",FN_MC!R193))</f>
        <v>*</v>
      </c>
      <c r="S199" s="96" t="str">
        <f>IF(FN_MC!V193="","*",FN_MC!V193)</f>
        <v>*</v>
      </c>
      <c r="T199" s="96" t="str">
        <f>IF(FN_MC!W193="","*",FN_MC!W193)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IF(FN_MC!Y194="","*",FN_MC!Y194)</f>
        <v>*</v>
      </c>
      <c r="B200" s="95" t="str">
        <f>IF(FN_MC!X194="","*",FN_MC!X194)</f>
        <v>*</v>
      </c>
      <c r="C200" s="95" t="str">
        <f>IF(FN_MC!Z194="","*",FN_MC!Z194)</f>
        <v>*</v>
      </c>
      <c r="D200" s="96" t="str">
        <f>IF(FN_MC!S194="","*",FN_MC!S194)</f>
        <v>-</v>
      </c>
      <c r="E200" s="96" t="str">
        <f>IF(FN_MC!T194="","*",FN_MC!T194)</f>
        <v>-</v>
      </c>
      <c r="F200" s="96" t="str">
        <f>IF(FN_MC!B194="","*",FN_MC!B194)</f>
        <v>*</v>
      </c>
      <c r="G200" s="96" t="str">
        <f>IF(FN_MC!D194="","*",FN_MC!D194)</f>
        <v>*</v>
      </c>
      <c r="H200" s="96" t="str">
        <f>IF(FN_MC!F194="","*",FN_MC!F194)</f>
        <v>*</v>
      </c>
      <c r="I200" s="96" t="str">
        <f>IF(FN_MC!H194="","*",FN_MC!H194)</f>
        <v>*</v>
      </c>
      <c r="J200" s="96" t="str">
        <f>IF(FN_MC!I194="","*",FN_MC!I194)</f>
        <v>*</v>
      </c>
      <c r="K200" s="96" t="str">
        <f>IF(FN_MC!M194="","*",FN_MC!M194)</f>
        <v>-</v>
      </c>
      <c r="L200" s="196" t="str">
        <f>IF(FN_MC!N194="","*",FN_MC!N194)</f>
        <v>-</v>
      </c>
      <c r="M200" s="97" t="str">
        <f>IF(FN_MC!J194="","*",FN_MC!J194)</f>
        <v>*</v>
      </c>
      <c r="N200" s="183" t="str">
        <f>IF(FN_MC!K194="","*",FN_MC!K194)</f>
        <v>*</v>
      </c>
      <c r="O200" s="183" t="str">
        <f>IF(FN_MC!L194="","*",FN_MC!L194)</f>
        <v>-</v>
      </c>
      <c r="P200" s="107" t="str">
        <f>IF(FN_MC!O194="","*",FN_MC!O194)</f>
        <v>*</v>
      </c>
      <c r="Q200" s="107" t="str">
        <f>IF(FN_MC!P194="","*",FN_MC!P194)</f>
        <v>*</v>
      </c>
      <c r="R200" s="96" t="str">
        <f>IF(FN_MC!Q194="","*",CONCATENATE(FN_MC!Q194," ",FN_MC!R194))</f>
        <v>*</v>
      </c>
      <c r="S200" s="96" t="str">
        <f>IF(FN_MC!V194="","*",FN_MC!V194)</f>
        <v>*</v>
      </c>
      <c r="T200" s="96" t="str">
        <f>IF(FN_MC!W194="","*",FN_MC!W194)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IF(FN_MC!Y195="","*",FN_MC!Y195)</f>
        <v>*</v>
      </c>
      <c r="B201" s="95" t="str">
        <f>IF(FN_MC!X195="","*",FN_MC!X195)</f>
        <v>*</v>
      </c>
      <c r="C201" s="95" t="str">
        <f>IF(FN_MC!Z195="","*",FN_MC!Z195)</f>
        <v>*</v>
      </c>
      <c r="D201" s="96" t="str">
        <f>IF(FN_MC!S195="","*",FN_MC!S195)</f>
        <v>-</v>
      </c>
      <c r="E201" s="96" t="str">
        <f>IF(FN_MC!T195="","*",FN_MC!T195)</f>
        <v>-</v>
      </c>
      <c r="F201" s="96" t="str">
        <f>IF(FN_MC!B195="","*",FN_MC!B195)</f>
        <v>*</v>
      </c>
      <c r="G201" s="96" t="str">
        <f>IF(FN_MC!D195="","*",FN_MC!D195)</f>
        <v>*</v>
      </c>
      <c r="H201" s="96" t="str">
        <f>IF(FN_MC!F195="","*",FN_MC!F195)</f>
        <v>*</v>
      </c>
      <c r="I201" s="96" t="str">
        <f>IF(FN_MC!H195="","*",FN_MC!H195)</f>
        <v>*</v>
      </c>
      <c r="J201" s="96" t="str">
        <f>IF(FN_MC!I195="","*",FN_MC!I195)</f>
        <v>*</v>
      </c>
      <c r="K201" s="96" t="str">
        <f>IF(FN_MC!M195="","*",FN_MC!M195)</f>
        <v>-</v>
      </c>
      <c r="L201" s="196" t="str">
        <f>IF(FN_MC!N195="","*",FN_MC!N195)</f>
        <v>-</v>
      </c>
      <c r="M201" s="97" t="str">
        <f>IF(FN_MC!J195="","*",FN_MC!J195)</f>
        <v>*</v>
      </c>
      <c r="N201" s="183" t="str">
        <f>IF(FN_MC!K195="","*",FN_MC!K195)</f>
        <v>*</v>
      </c>
      <c r="O201" s="183" t="str">
        <f>IF(FN_MC!L195="","*",FN_MC!L195)</f>
        <v>-</v>
      </c>
      <c r="P201" s="107" t="str">
        <f>IF(FN_MC!O195="","*",FN_MC!O195)</f>
        <v>*</v>
      </c>
      <c r="Q201" s="107" t="str">
        <f>IF(FN_MC!P195="","*",FN_MC!P195)</f>
        <v>*</v>
      </c>
      <c r="R201" s="96" t="str">
        <f>IF(FN_MC!Q195="","*",CONCATENATE(FN_MC!Q195," ",FN_MC!R195))</f>
        <v>*</v>
      </c>
      <c r="S201" s="96" t="str">
        <f>IF(FN_MC!V195="","*",FN_MC!V195)</f>
        <v>*</v>
      </c>
      <c r="T201" s="96" t="str">
        <f>IF(FN_MC!W195="","*",FN_MC!W195)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IF(FN_MC!Y196="","*",FN_MC!Y196)</f>
        <v>*</v>
      </c>
      <c r="B202" s="95" t="str">
        <f>IF(FN_MC!X196="","*",FN_MC!X196)</f>
        <v>*</v>
      </c>
      <c r="C202" s="95" t="str">
        <f>IF(FN_MC!Z196="","*",FN_MC!Z196)</f>
        <v>*</v>
      </c>
      <c r="D202" s="96" t="str">
        <f>IF(FN_MC!S196="","*",FN_MC!S196)</f>
        <v>-</v>
      </c>
      <c r="E202" s="96" t="str">
        <f>IF(FN_MC!T196="","*",FN_MC!T196)</f>
        <v>-</v>
      </c>
      <c r="F202" s="96" t="str">
        <f>IF(FN_MC!B196="","*",FN_MC!B196)</f>
        <v>*</v>
      </c>
      <c r="G202" s="96" t="str">
        <f>IF(FN_MC!D196="","*",FN_MC!D196)</f>
        <v>*</v>
      </c>
      <c r="H202" s="96" t="str">
        <f>IF(FN_MC!F196="","*",FN_MC!F196)</f>
        <v>*</v>
      </c>
      <c r="I202" s="96" t="str">
        <f>IF(FN_MC!H196="","*",FN_MC!H196)</f>
        <v>*</v>
      </c>
      <c r="J202" s="96" t="str">
        <f>IF(FN_MC!I196="","*",FN_MC!I196)</f>
        <v>*</v>
      </c>
      <c r="K202" s="96" t="str">
        <f>IF(FN_MC!M196="","*",FN_MC!M196)</f>
        <v>-</v>
      </c>
      <c r="L202" s="196" t="str">
        <f>IF(FN_MC!N196="","*",FN_MC!N196)</f>
        <v>-</v>
      </c>
      <c r="M202" s="97" t="str">
        <f>IF(FN_MC!J196="","*",FN_MC!J196)</f>
        <v>*</v>
      </c>
      <c r="N202" s="183" t="str">
        <f>IF(FN_MC!K196="","*",FN_MC!K196)</f>
        <v>*</v>
      </c>
      <c r="O202" s="183" t="str">
        <f>IF(FN_MC!L196="","*",FN_MC!L196)</f>
        <v>-</v>
      </c>
      <c r="P202" s="107" t="str">
        <f>IF(FN_MC!O196="","*",FN_MC!O196)</f>
        <v>*</v>
      </c>
      <c r="Q202" s="107" t="str">
        <f>IF(FN_MC!P196="","*",FN_MC!P196)</f>
        <v>*</v>
      </c>
      <c r="R202" s="96" t="str">
        <f>IF(FN_MC!Q196="","*",CONCATENATE(FN_MC!Q196," ",FN_MC!R196))</f>
        <v>*</v>
      </c>
      <c r="S202" s="96" t="str">
        <f>IF(FN_MC!V196="","*",FN_MC!V196)</f>
        <v>*</v>
      </c>
      <c r="T202" s="96" t="str">
        <f>IF(FN_MC!W196="","*",FN_MC!W196)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IF(FN_MC!Y197="","*",FN_MC!Y197)</f>
        <v>*</v>
      </c>
      <c r="B203" s="95" t="str">
        <f>IF(FN_MC!X197="","*",FN_MC!X197)</f>
        <v>*</v>
      </c>
      <c r="C203" s="95" t="str">
        <f>IF(FN_MC!Z197="","*",FN_MC!Z197)</f>
        <v>*</v>
      </c>
      <c r="D203" s="96" t="str">
        <f>IF(FN_MC!S197="","*",FN_MC!S197)</f>
        <v>-</v>
      </c>
      <c r="E203" s="96" t="str">
        <f>IF(FN_MC!T197="","*",FN_MC!T197)</f>
        <v>-</v>
      </c>
      <c r="F203" s="96" t="str">
        <f>IF(FN_MC!B197="","*",FN_MC!B197)</f>
        <v>*</v>
      </c>
      <c r="G203" s="96" t="str">
        <f>IF(FN_MC!D197="","*",FN_MC!D197)</f>
        <v>*</v>
      </c>
      <c r="H203" s="96" t="str">
        <f>IF(FN_MC!F197="","*",FN_MC!F197)</f>
        <v>*</v>
      </c>
      <c r="I203" s="96" t="str">
        <f>IF(FN_MC!H197="","*",FN_MC!H197)</f>
        <v>*</v>
      </c>
      <c r="J203" s="96" t="str">
        <f>IF(FN_MC!I197="","*",FN_MC!I197)</f>
        <v>*</v>
      </c>
      <c r="K203" s="96" t="str">
        <f>IF(FN_MC!M197="","*",FN_MC!M197)</f>
        <v>-</v>
      </c>
      <c r="L203" s="196" t="str">
        <f>IF(FN_MC!N197="","*",FN_MC!N197)</f>
        <v>-</v>
      </c>
      <c r="M203" s="97" t="str">
        <f>IF(FN_MC!J197="","*",FN_MC!J197)</f>
        <v>*</v>
      </c>
      <c r="N203" s="183" t="str">
        <f>IF(FN_MC!K197="","*",FN_MC!K197)</f>
        <v>*</v>
      </c>
      <c r="O203" s="183" t="str">
        <f>IF(FN_MC!L197="","*",FN_MC!L197)</f>
        <v>-</v>
      </c>
      <c r="P203" s="107" t="str">
        <f>IF(FN_MC!O197="","*",FN_MC!O197)</f>
        <v>*</v>
      </c>
      <c r="Q203" s="107" t="str">
        <f>IF(FN_MC!P197="","*",FN_MC!P197)</f>
        <v>*</v>
      </c>
      <c r="R203" s="96" t="str">
        <f>IF(FN_MC!Q197="","*",CONCATENATE(FN_MC!Q197," ",FN_MC!R197))</f>
        <v>*</v>
      </c>
      <c r="S203" s="96" t="str">
        <f>IF(FN_MC!V197="","*",FN_MC!V197)</f>
        <v>*</v>
      </c>
      <c r="T203" s="96" t="str">
        <f>IF(FN_MC!W197="","*",FN_MC!W197)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IF(FN_MC!Y198="","*",FN_MC!Y198)</f>
        <v>*</v>
      </c>
      <c r="B204" s="95" t="str">
        <f>IF(FN_MC!X198="","*",FN_MC!X198)</f>
        <v>*</v>
      </c>
      <c r="C204" s="95" t="str">
        <f>IF(FN_MC!Z198="","*",FN_MC!Z198)</f>
        <v>*</v>
      </c>
      <c r="D204" s="96" t="str">
        <f>IF(FN_MC!S198="","*",FN_MC!S198)</f>
        <v>-</v>
      </c>
      <c r="E204" s="96" t="str">
        <f>IF(FN_MC!T198="","*",FN_MC!T198)</f>
        <v>-</v>
      </c>
      <c r="F204" s="96" t="str">
        <f>IF(FN_MC!B198="","*",FN_MC!B198)</f>
        <v>*</v>
      </c>
      <c r="G204" s="96" t="str">
        <f>IF(FN_MC!D198="","*",FN_MC!D198)</f>
        <v>*</v>
      </c>
      <c r="H204" s="96" t="str">
        <f>IF(FN_MC!F198="","*",FN_MC!F198)</f>
        <v>*</v>
      </c>
      <c r="I204" s="96" t="str">
        <f>IF(FN_MC!H198="","*",FN_MC!H198)</f>
        <v>*</v>
      </c>
      <c r="J204" s="96" t="str">
        <f>IF(FN_MC!I198="","*",FN_MC!I198)</f>
        <v>*</v>
      </c>
      <c r="K204" s="96" t="str">
        <f>IF(FN_MC!M198="","*",FN_MC!M198)</f>
        <v>-</v>
      </c>
      <c r="L204" s="196" t="str">
        <f>IF(FN_MC!N198="","*",FN_MC!N198)</f>
        <v>-</v>
      </c>
      <c r="M204" s="97" t="str">
        <f>IF(FN_MC!J198="","*",FN_MC!J198)</f>
        <v>*</v>
      </c>
      <c r="N204" s="183" t="str">
        <f>IF(FN_MC!K198="","*",FN_MC!K198)</f>
        <v>*</v>
      </c>
      <c r="O204" s="183" t="str">
        <f>IF(FN_MC!L198="","*",FN_MC!L198)</f>
        <v>-</v>
      </c>
      <c r="P204" s="107" t="str">
        <f>IF(FN_MC!O198="","*",FN_MC!O198)</f>
        <v>*</v>
      </c>
      <c r="Q204" s="107" t="str">
        <f>IF(FN_MC!P198="","*",FN_MC!P198)</f>
        <v>*</v>
      </c>
      <c r="R204" s="96" t="str">
        <f>IF(FN_MC!Q198="","*",CONCATENATE(FN_MC!Q198," ",FN_MC!R198))</f>
        <v>*</v>
      </c>
      <c r="S204" s="96" t="str">
        <f>IF(FN_MC!V198="","*",FN_MC!V198)</f>
        <v>*</v>
      </c>
      <c r="T204" s="96" t="str">
        <f>IF(FN_MC!W198="","*",FN_MC!W198)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IF(FN_MC!Y199="","*",FN_MC!Y199)</f>
        <v>*</v>
      </c>
      <c r="B205" s="95" t="str">
        <f>IF(FN_MC!X199="","*",FN_MC!X199)</f>
        <v>*</v>
      </c>
      <c r="C205" s="95" t="str">
        <f>IF(FN_MC!Z199="","*",FN_MC!Z199)</f>
        <v>*</v>
      </c>
      <c r="D205" s="96" t="str">
        <f>IF(FN_MC!S199="","*",FN_MC!S199)</f>
        <v>-</v>
      </c>
      <c r="E205" s="96" t="str">
        <f>IF(FN_MC!T199="","*",FN_MC!T199)</f>
        <v>-</v>
      </c>
      <c r="F205" s="96" t="str">
        <f>IF(FN_MC!B199="","*",FN_MC!B199)</f>
        <v>*</v>
      </c>
      <c r="G205" s="96" t="str">
        <f>IF(FN_MC!D199="","*",FN_MC!D199)</f>
        <v>*</v>
      </c>
      <c r="H205" s="96" t="str">
        <f>IF(FN_MC!F199="","*",FN_MC!F199)</f>
        <v>*</v>
      </c>
      <c r="I205" s="96" t="str">
        <f>IF(FN_MC!H199="","*",FN_MC!H199)</f>
        <v>*</v>
      </c>
      <c r="J205" s="96" t="str">
        <f>IF(FN_MC!I199="","*",FN_MC!I199)</f>
        <v>*</v>
      </c>
      <c r="K205" s="96" t="str">
        <f>IF(FN_MC!M199="","*",FN_MC!M199)</f>
        <v>-</v>
      </c>
      <c r="L205" s="196" t="str">
        <f>IF(FN_MC!N199="","*",FN_MC!N199)</f>
        <v>-</v>
      </c>
      <c r="M205" s="97" t="str">
        <f>IF(FN_MC!J199="","*",FN_MC!J199)</f>
        <v>*</v>
      </c>
      <c r="N205" s="183" t="str">
        <f>IF(FN_MC!K199="","*",FN_MC!K199)</f>
        <v>*</v>
      </c>
      <c r="O205" s="183" t="str">
        <f>IF(FN_MC!L199="","*",FN_MC!L199)</f>
        <v>-</v>
      </c>
      <c r="P205" s="107" t="str">
        <f>IF(FN_MC!O199="","*",FN_MC!O199)</f>
        <v>*</v>
      </c>
      <c r="Q205" s="107" t="str">
        <f>IF(FN_MC!P199="","*",FN_MC!P199)</f>
        <v>*</v>
      </c>
      <c r="R205" s="96" t="str">
        <f>IF(FN_MC!Q199="","*",CONCATENATE(FN_MC!Q199," ",FN_MC!R199))</f>
        <v>*</v>
      </c>
      <c r="S205" s="96" t="str">
        <f>IF(FN_MC!V199="","*",FN_MC!V199)</f>
        <v>*</v>
      </c>
      <c r="T205" s="96" t="str">
        <f>IF(FN_MC!W199="","*",FN_MC!W199)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IF(FN_MC!Y200="","*",FN_MC!Y200)</f>
        <v>*</v>
      </c>
      <c r="B206" s="95" t="str">
        <f>IF(FN_MC!X200="","*",FN_MC!X200)</f>
        <v>*</v>
      </c>
      <c r="C206" s="95" t="str">
        <f>IF(FN_MC!Z200="","*",FN_MC!Z200)</f>
        <v>*</v>
      </c>
      <c r="D206" s="96" t="str">
        <f>IF(FN_MC!S200="","*",FN_MC!S200)</f>
        <v>-</v>
      </c>
      <c r="E206" s="96" t="str">
        <f>IF(FN_MC!T200="","*",FN_MC!T200)</f>
        <v>-</v>
      </c>
      <c r="F206" s="96" t="str">
        <f>IF(FN_MC!B200="","*",FN_MC!B200)</f>
        <v>*</v>
      </c>
      <c r="G206" s="96" t="str">
        <f>IF(FN_MC!D200="","*",FN_MC!D200)</f>
        <v>*</v>
      </c>
      <c r="H206" s="96" t="str">
        <f>IF(FN_MC!F200="","*",FN_MC!F200)</f>
        <v>*</v>
      </c>
      <c r="I206" s="96" t="str">
        <f>IF(FN_MC!H200="","*",FN_MC!H200)</f>
        <v>*</v>
      </c>
      <c r="J206" s="96" t="str">
        <f>IF(FN_MC!I200="","*",FN_MC!I200)</f>
        <v>*</v>
      </c>
      <c r="K206" s="96" t="str">
        <f>IF(FN_MC!M200="","*",FN_MC!M200)</f>
        <v>-</v>
      </c>
      <c r="L206" s="196" t="str">
        <f>IF(FN_MC!N200="","*",FN_MC!N200)</f>
        <v>-</v>
      </c>
      <c r="M206" s="97" t="str">
        <f>IF(FN_MC!J200="","*",FN_MC!J200)</f>
        <v>*</v>
      </c>
      <c r="N206" s="183" t="str">
        <f>IF(FN_MC!K200="","*",FN_MC!K200)</f>
        <v>*</v>
      </c>
      <c r="O206" s="183" t="str">
        <f>IF(FN_MC!L200="","*",FN_MC!L200)</f>
        <v>-</v>
      </c>
      <c r="P206" s="107" t="str">
        <f>IF(FN_MC!O200="","*",FN_MC!O200)</f>
        <v>*</v>
      </c>
      <c r="Q206" s="107" t="str">
        <f>IF(FN_MC!P200="","*",FN_MC!P200)</f>
        <v>*</v>
      </c>
      <c r="R206" s="96" t="str">
        <f>IF(FN_MC!Q200="","*",CONCATENATE(FN_MC!Q200," ",FN_MC!R200))</f>
        <v>*</v>
      </c>
      <c r="S206" s="96" t="str">
        <f>IF(FN_MC!V200="","*",FN_MC!V200)</f>
        <v>*</v>
      </c>
      <c r="T206" s="96" t="str">
        <f>IF(FN_MC!W200="","*",FN_MC!W200)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IF(FN_MC!Y201="","*",FN_MC!Y201)</f>
        <v>*</v>
      </c>
      <c r="B207" s="95" t="str">
        <f>IF(FN_MC!X201="","*",FN_MC!X201)</f>
        <v>*</v>
      </c>
      <c r="C207" s="95" t="str">
        <f>IF(FN_MC!Z201="","*",FN_MC!Z201)</f>
        <v>*</v>
      </c>
      <c r="D207" s="96" t="str">
        <f>IF(FN_MC!S201="","*",FN_MC!S201)</f>
        <v>-</v>
      </c>
      <c r="E207" s="96" t="str">
        <f>IF(FN_MC!T201="","*",FN_MC!T201)</f>
        <v>-</v>
      </c>
      <c r="F207" s="96" t="str">
        <f>IF(FN_MC!B201="","*",FN_MC!B201)</f>
        <v>*</v>
      </c>
      <c r="G207" s="96" t="str">
        <f>IF(FN_MC!D201="","*",FN_MC!D201)</f>
        <v>*</v>
      </c>
      <c r="H207" s="96" t="str">
        <f>IF(FN_MC!F201="","*",FN_MC!F201)</f>
        <v>*</v>
      </c>
      <c r="I207" s="96" t="str">
        <f>IF(FN_MC!H201="","*",FN_MC!H201)</f>
        <v>*</v>
      </c>
      <c r="J207" s="96" t="str">
        <f>IF(FN_MC!I201="","*",FN_MC!I201)</f>
        <v>*</v>
      </c>
      <c r="K207" s="96" t="str">
        <f>IF(FN_MC!M201="","*",FN_MC!M201)</f>
        <v>-</v>
      </c>
      <c r="L207" s="196" t="str">
        <f>IF(FN_MC!N201="","*",FN_MC!N201)</f>
        <v>-</v>
      </c>
      <c r="M207" s="97" t="str">
        <f>IF(FN_MC!J201="","*",FN_MC!J201)</f>
        <v>*</v>
      </c>
      <c r="N207" s="183" t="str">
        <f>IF(FN_MC!K201="","*",FN_MC!K201)</f>
        <v>*</v>
      </c>
      <c r="O207" s="183" t="str">
        <f>IF(FN_MC!L201="","*",FN_MC!L201)</f>
        <v>-</v>
      </c>
      <c r="P207" s="107" t="str">
        <f>IF(FN_MC!O201="","*",FN_MC!O201)</f>
        <v>*</v>
      </c>
      <c r="Q207" s="107" t="str">
        <f>IF(FN_MC!P201="","*",FN_MC!P201)</f>
        <v>*</v>
      </c>
      <c r="R207" s="96" t="str">
        <f>IF(FN_MC!Q201="","*",CONCATENATE(FN_MC!Q201," ",FN_MC!R201))</f>
        <v>*</v>
      </c>
      <c r="S207" s="96" t="str">
        <f>IF(FN_MC!V201="","*",FN_MC!V201)</f>
        <v>*</v>
      </c>
      <c r="T207" s="96" t="str">
        <f>IF(FN_MC!W201="","*",FN_MC!W201)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IF(FN_MC!Y202="","*",FN_MC!Y202)</f>
        <v>*</v>
      </c>
      <c r="B208" s="95" t="str">
        <f>IF(FN_MC!X202="","*",FN_MC!X202)</f>
        <v>*</v>
      </c>
      <c r="C208" s="95" t="str">
        <f>IF(FN_MC!Z202="","*",FN_MC!Z202)</f>
        <v>*</v>
      </c>
      <c r="D208" s="96" t="str">
        <f>IF(FN_MC!S202="","*",FN_MC!S202)</f>
        <v>-</v>
      </c>
      <c r="E208" s="96" t="str">
        <f>IF(FN_MC!T202="","*",FN_MC!T202)</f>
        <v>-</v>
      </c>
      <c r="F208" s="96" t="str">
        <f>IF(FN_MC!B202="","*",FN_MC!B202)</f>
        <v>*</v>
      </c>
      <c r="G208" s="96" t="str">
        <f>IF(FN_MC!D202="","*",FN_MC!D202)</f>
        <v>*</v>
      </c>
      <c r="H208" s="96" t="str">
        <f>IF(FN_MC!F202="","*",FN_MC!F202)</f>
        <v>*</v>
      </c>
      <c r="I208" s="96" t="str">
        <f>IF(FN_MC!H202="","*",FN_MC!H202)</f>
        <v>*</v>
      </c>
      <c r="J208" s="96" t="str">
        <f>IF(FN_MC!I202="","*",FN_MC!I202)</f>
        <v>*</v>
      </c>
      <c r="K208" s="96" t="str">
        <f>IF(FN_MC!M202="","*",FN_MC!M202)</f>
        <v>-</v>
      </c>
      <c r="L208" s="196" t="str">
        <f>IF(FN_MC!N202="","*",FN_MC!N202)</f>
        <v>-</v>
      </c>
      <c r="M208" s="97" t="str">
        <f>IF(FN_MC!J202="","*",FN_MC!J202)</f>
        <v>*</v>
      </c>
      <c r="N208" s="183" t="str">
        <f>IF(FN_MC!K202="","*",FN_MC!K202)</f>
        <v>*</v>
      </c>
      <c r="O208" s="183" t="str">
        <f>IF(FN_MC!L202="","*",FN_MC!L202)</f>
        <v>-</v>
      </c>
      <c r="P208" s="107" t="str">
        <f>IF(FN_MC!O202="","*",FN_MC!O202)</f>
        <v>*</v>
      </c>
      <c r="Q208" s="107" t="str">
        <f>IF(FN_MC!P202="","*",FN_MC!P202)</f>
        <v>*</v>
      </c>
      <c r="R208" s="96" t="str">
        <f>IF(FN_MC!Q202="","*",CONCATENATE(FN_MC!Q202," ",FN_MC!R202))</f>
        <v>*</v>
      </c>
      <c r="S208" s="96" t="str">
        <f>IF(FN_MC!V202="","*",FN_MC!V202)</f>
        <v>*</v>
      </c>
      <c r="T208" s="96" t="str">
        <f>IF(FN_MC!W202="","*",FN_MC!W202)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IF(FN_MC!Y203="","*",FN_MC!Y203)</f>
        <v>*</v>
      </c>
      <c r="B209" s="95" t="str">
        <f>IF(FN_MC!X203="","*",FN_MC!X203)</f>
        <v>*</v>
      </c>
      <c r="C209" s="95" t="str">
        <f>IF(FN_MC!Z203="","*",FN_MC!Z203)</f>
        <v>*</v>
      </c>
      <c r="D209" s="96" t="str">
        <f>IF(FN_MC!S203="","*",FN_MC!S203)</f>
        <v>-</v>
      </c>
      <c r="E209" s="96" t="str">
        <f>IF(FN_MC!T203="","*",FN_MC!T203)</f>
        <v>-</v>
      </c>
      <c r="F209" s="96" t="str">
        <f>IF(FN_MC!B203="","*",FN_MC!B203)</f>
        <v>*</v>
      </c>
      <c r="G209" s="96" t="str">
        <f>IF(FN_MC!D203="","*",FN_MC!D203)</f>
        <v>*</v>
      </c>
      <c r="H209" s="96" t="str">
        <f>IF(FN_MC!F203="","*",FN_MC!F203)</f>
        <v>*</v>
      </c>
      <c r="I209" s="96" t="str">
        <f>IF(FN_MC!H203="","*",FN_MC!H203)</f>
        <v>*</v>
      </c>
      <c r="J209" s="96" t="str">
        <f>IF(FN_MC!I203="","*",FN_MC!I203)</f>
        <v>*</v>
      </c>
      <c r="K209" s="96" t="str">
        <f>IF(FN_MC!M203="","*",FN_MC!M203)</f>
        <v>-</v>
      </c>
      <c r="L209" s="196" t="str">
        <f>IF(FN_MC!N203="","*",FN_MC!N203)</f>
        <v>-</v>
      </c>
      <c r="M209" s="97" t="str">
        <f>IF(FN_MC!J203="","*",FN_MC!J203)</f>
        <v>*</v>
      </c>
      <c r="N209" s="183" t="str">
        <f>IF(FN_MC!K203="","*",FN_MC!K203)</f>
        <v>*</v>
      </c>
      <c r="O209" s="183" t="str">
        <f>IF(FN_MC!L203="","*",FN_MC!L203)</f>
        <v>-</v>
      </c>
      <c r="P209" s="107" t="str">
        <f>IF(FN_MC!O203="","*",FN_MC!O203)</f>
        <v>*</v>
      </c>
      <c r="Q209" s="107" t="str">
        <f>IF(FN_MC!P203="","*",FN_MC!P203)</f>
        <v>*</v>
      </c>
      <c r="R209" s="96" t="str">
        <f>IF(FN_MC!Q203="","*",CONCATENATE(FN_MC!Q203," ",FN_MC!R203))</f>
        <v>*</v>
      </c>
      <c r="S209" s="96" t="str">
        <f>IF(FN_MC!V203="","*",FN_MC!V203)</f>
        <v>*</v>
      </c>
      <c r="T209" s="96" t="str">
        <f>IF(FN_MC!W203="","*",FN_MC!W203)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IF(FN_MC!Y204="","*",FN_MC!Y204)</f>
        <v>*</v>
      </c>
      <c r="B210" s="95" t="str">
        <f>IF(FN_MC!X204="","*",FN_MC!X204)</f>
        <v>*</v>
      </c>
      <c r="C210" s="95" t="str">
        <f>IF(FN_MC!Z204="","*",FN_MC!Z204)</f>
        <v>*</v>
      </c>
      <c r="D210" s="96" t="str">
        <f>IF(FN_MC!S204="","*",FN_MC!S204)</f>
        <v>-</v>
      </c>
      <c r="E210" s="96" t="str">
        <f>IF(FN_MC!T204="","*",FN_MC!T204)</f>
        <v>-</v>
      </c>
      <c r="F210" s="96" t="str">
        <f>IF(FN_MC!B204="","*",FN_MC!B204)</f>
        <v>*</v>
      </c>
      <c r="G210" s="96" t="str">
        <f>IF(FN_MC!D204="","*",FN_MC!D204)</f>
        <v>*</v>
      </c>
      <c r="H210" s="96" t="str">
        <f>IF(FN_MC!F204="","*",FN_MC!F204)</f>
        <v>*</v>
      </c>
      <c r="I210" s="96" t="str">
        <f>IF(FN_MC!H204="","*",FN_MC!H204)</f>
        <v>*</v>
      </c>
      <c r="J210" s="96" t="str">
        <f>IF(FN_MC!I204="","*",FN_MC!I204)</f>
        <v>*</v>
      </c>
      <c r="K210" s="96" t="str">
        <f>IF(FN_MC!M204="","*",FN_MC!M204)</f>
        <v>-</v>
      </c>
      <c r="L210" s="196" t="str">
        <f>IF(FN_MC!N204="","*",FN_MC!N204)</f>
        <v>-</v>
      </c>
      <c r="M210" s="97" t="str">
        <f>IF(FN_MC!J204="","*",FN_MC!J204)</f>
        <v>*</v>
      </c>
      <c r="N210" s="183" t="str">
        <f>IF(FN_MC!K204="","*",FN_MC!K204)</f>
        <v>*</v>
      </c>
      <c r="O210" s="183" t="str">
        <f>IF(FN_MC!L204="","*",FN_MC!L204)</f>
        <v>-</v>
      </c>
      <c r="P210" s="107" t="str">
        <f>IF(FN_MC!O204="","*",FN_MC!O204)</f>
        <v>*</v>
      </c>
      <c r="Q210" s="107" t="str">
        <f>IF(FN_MC!P204="","*",FN_MC!P204)</f>
        <v>*</v>
      </c>
      <c r="R210" s="96" t="str">
        <f>IF(FN_MC!Q204="","*",CONCATENATE(FN_MC!Q204," ",FN_MC!R204))</f>
        <v>*</v>
      </c>
      <c r="S210" s="96" t="str">
        <f>IF(FN_MC!V204="","*",FN_MC!V204)</f>
        <v>*</v>
      </c>
      <c r="T210" s="96" t="str">
        <f>IF(FN_MC!W204="","*",FN_MC!W204)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IF(FN_MC!Y205="","*",FN_MC!Y205)</f>
        <v>*</v>
      </c>
      <c r="B211" s="95" t="str">
        <f>IF(FN_MC!X205="","*",FN_MC!X205)</f>
        <v>*</v>
      </c>
      <c r="C211" s="95" t="str">
        <f>IF(FN_MC!Z205="","*",FN_MC!Z205)</f>
        <v>*</v>
      </c>
      <c r="D211" s="96" t="str">
        <f>IF(FN_MC!S205="","*",FN_MC!S205)</f>
        <v>-</v>
      </c>
      <c r="E211" s="96" t="str">
        <f>IF(FN_MC!T205="","*",FN_MC!T205)</f>
        <v>-</v>
      </c>
      <c r="F211" s="96" t="str">
        <f>IF(FN_MC!B205="","*",FN_MC!B205)</f>
        <v>*</v>
      </c>
      <c r="G211" s="96" t="str">
        <f>IF(FN_MC!D205="","*",FN_MC!D205)</f>
        <v>*</v>
      </c>
      <c r="H211" s="96" t="str">
        <f>IF(FN_MC!F205="","*",FN_MC!F205)</f>
        <v>*</v>
      </c>
      <c r="I211" s="96" t="str">
        <f>IF(FN_MC!H205="","*",FN_MC!H205)</f>
        <v>*</v>
      </c>
      <c r="J211" s="96" t="str">
        <f>IF(FN_MC!I205="","*",FN_MC!I205)</f>
        <v>*</v>
      </c>
      <c r="K211" s="96" t="str">
        <f>IF(FN_MC!M205="","*",FN_MC!M205)</f>
        <v>-</v>
      </c>
      <c r="L211" s="196" t="str">
        <f>IF(FN_MC!N205="","*",FN_MC!N205)</f>
        <v>-</v>
      </c>
      <c r="M211" s="97" t="str">
        <f>IF(FN_MC!J205="","*",FN_MC!J205)</f>
        <v>*</v>
      </c>
      <c r="N211" s="183" t="str">
        <f>IF(FN_MC!K205="","*",FN_MC!K205)</f>
        <v>*</v>
      </c>
      <c r="O211" s="183" t="str">
        <f>IF(FN_MC!L205="","*",FN_MC!L205)</f>
        <v>-</v>
      </c>
      <c r="P211" s="107" t="str">
        <f>IF(FN_MC!O205="","*",FN_MC!O205)</f>
        <v>*</v>
      </c>
      <c r="Q211" s="107" t="str">
        <f>IF(FN_MC!P205="","*",FN_MC!P205)</f>
        <v>*</v>
      </c>
      <c r="R211" s="96" t="str">
        <f>IF(FN_MC!Q205="","*",CONCATENATE(FN_MC!Q205," ",FN_MC!R205))</f>
        <v>*</v>
      </c>
      <c r="S211" s="96" t="str">
        <f>IF(FN_MC!V205="","*",FN_MC!V205)</f>
        <v>*</v>
      </c>
      <c r="T211" s="96" t="str">
        <f>IF(FN_MC!W205="","*",FN_MC!W205)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IF(FN_MC!Y206="","*",FN_MC!Y206)</f>
        <v>*</v>
      </c>
      <c r="B212" s="95" t="str">
        <f>IF(FN_MC!X206="","*",FN_MC!X206)</f>
        <v>*</v>
      </c>
      <c r="C212" s="95" t="str">
        <f>IF(FN_MC!Z206="","*",FN_MC!Z206)</f>
        <v>*</v>
      </c>
      <c r="D212" s="96" t="str">
        <f>IF(FN_MC!S206="","*",FN_MC!S206)</f>
        <v>-</v>
      </c>
      <c r="E212" s="96" t="str">
        <f>IF(FN_MC!T206="","*",FN_MC!T206)</f>
        <v>-</v>
      </c>
      <c r="F212" s="96" t="str">
        <f>IF(FN_MC!B206="","*",FN_MC!B206)</f>
        <v>*</v>
      </c>
      <c r="G212" s="96" t="str">
        <f>IF(FN_MC!D206="","*",FN_MC!D206)</f>
        <v>*</v>
      </c>
      <c r="H212" s="96" t="str">
        <f>IF(FN_MC!F206="","*",FN_MC!F206)</f>
        <v>*</v>
      </c>
      <c r="I212" s="96" t="str">
        <f>IF(FN_MC!H206="","*",FN_MC!H206)</f>
        <v>*</v>
      </c>
      <c r="J212" s="96" t="str">
        <f>IF(FN_MC!I206="","*",FN_MC!I206)</f>
        <v>*</v>
      </c>
      <c r="K212" s="96" t="str">
        <f>IF(FN_MC!M206="","*",FN_MC!M206)</f>
        <v>-</v>
      </c>
      <c r="L212" s="196" t="str">
        <f>IF(FN_MC!N206="","*",FN_MC!N206)</f>
        <v>-</v>
      </c>
      <c r="M212" s="97" t="str">
        <f>IF(FN_MC!J206="","*",FN_MC!J206)</f>
        <v>*</v>
      </c>
      <c r="N212" s="183" t="str">
        <f>IF(FN_MC!K206="","*",FN_MC!K206)</f>
        <v>*</v>
      </c>
      <c r="O212" s="183" t="str">
        <f>IF(FN_MC!L206="","*",FN_MC!L206)</f>
        <v>-</v>
      </c>
      <c r="P212" s="107" t="str">
        <f>IF(FN_MC!O206="","*",FN_MC!O206)</f>
        <v>*</v>
      </c>
      <c r="Q212" s="107" t="str">
        <f>IF(FN_MC!P206="","*",FN_MC!P206)</f>
        <v>*</v>
      </c>
      <c r="R212" s="96" t="str">
        <f>IF(FN_MC!Q206="","*",CONCATENATE(FN_MC!Q206," ",FN_MC!R206))</f>
        <v>*</v>
      </c>
      <c r="S212" s="96" t="str">
        <f>IF(FN_MC!V206="","*",FN_MC!V206)</f>
        <v>*</v>
      </c>
      <c r="T212" s="96" t="str">
        <f>IF(FN_MC!W206="","*",FN_MC!W206)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IF(FN_MC!Y207="","*",FN_MC!Y207)</f>
        <v>*</v>
      </c>
      <c r="B213" s="95" t="str">
        <f>IF(FN_MC!X207="","*",FN_MC!X207)</f>
        <v>*</v>
      </c>
      <c r="C213" s="95" t="str">
        <f>IF(FN_MC!Z207="","*",FN_MC!Z207)</f>
        <v>*</v>
      </c>
      <c r="D213" s="96" t="str">
        <f>IF(FN_MC!S207="","*",FN_MC!S207)</f>
        <v>-</v>
      </c>
      <c r="E213" s="96" t="str">
        <f>IF(FN_MC!T207="","*",FN_MC!T207)</f>
        <v>-</v>
      </c>
      <c r="F213" s="96" t="str">
        <f>IF(FN_MC!B207="","*",FN_MC!B207)</f>
        <v>*</v>
      </c>
      <c r="G213" s="96" t="str">
        <f>IF(FN_MC!D207="","*",FN_MC!D207)</f>
        <v>*</v>
      </c>
      <c r="H213" s="96" t="str">
        <f>IF(FN_MC!F207="","*",FN_MC!F207)</f>
        <v>*</v>
      </c>
      <c r="I213" s="96" t="str">
        <f>IF(FN_MC!H207="","*",FN_MC!H207)</f>
        <v>*</v>
      </c>
      <c r="J213" s="96" t="str">
        <f>IF(FN_MC!I207="","*",FN_MC!I207)</f>
        <v>*</v>
      </c>
      <c r="K213" s="96" t="str">
        <f>IF(FN_MC!M207="","*",FN_MC!M207)</f>
        <v>-</v>
      </c>
      <c r="L213" s="196" t="str">
        <f>IF(FN_MC!N207="","*",FN_MC!N207)</f>
        <v>-</v>
      </c>
      <c r="M213" s="97" t="str">
        <f>IF(FN_MC!J207="","*",FN_MC!J207)</f>
        <v>*</v>
      </c>
      <c r="N213" s="183" t="str">
        <f>IF(FN_MC!K207="","*",FN_MC!K207)</f>
        <v>*</v>
      </c>
      <c r="O213" s="183" t="str">
        <f>IF(FN_MC!L207="","*",FN_MC!L207)</f>
        <v>-</v>
      </c>
      <c r="P213" s="107" t="str">
        <f>IF(FN_MC!O207="","*",FN_MC!O207)</f>
        <v>*</v>
      </c>
      <c r="Q213" s="107" t="str">
        <f>IF(FN_MC!P207="","*",FN_MC!P207)</f>
        <v>*</v>
      </c>
      <c r="R213" s="96" t="str">
        <f>IF(FN_MC!Q207="","*",CONCATENATE(FN_MC!Q207," ",FN_MC!R207))</f>
        <v>*</v>
      </c>
      <c r="S213" s="96" t="str">
        <f>IF(FN_MC!V207="","*",FN_MC!V207)</f>
        <v>*</v>
      </c>
      <c r="T213" s="96" t="str">
        <f>IF(FN_MC!W207="","*",FN_MC!W207)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IF(FN_MC!Y208="","*",FN_MC!Y208)</f>
        <v>*</v>
      </c>
      <c r="B214" s="95" t="str">
        <f>IF(FN_MC!X208="","*",FN_MC!X208)</f>
        <v>*</v>
      </c>
      <c r="C214" s="95" t="str">
        <f>IF(FN_MC!Z208="","*",FN_MC!Z208)</f>
        <v>*</v>
      </c>
      <c r="D214" s="96" t="str">
        <f>IF(FN_MC!S208="","*",FN_MC!S208)</f>
        <v>-</v>
      </c>
      <c r="E214" s="96" t="str">
        <f>IF(FN_MC!T208="","*",FN_MC!T208)</f>
        <v>-</v>
      </c>
      <c r="F214" s="96" t="str">
        <f>IF(FN_MC!B208="","*",FN_MC!B208)</f>
        <v>*</v>
      </c>
      <c r="G214" s="96" t="str">
        <f>IF(FN_MC!D208="","*",FN_MC!D208)</f>
        <v>*</v>
      </c>
      <c r="H214" s="96" t="str">
        <f>IF(FN_MC!F208="","*",FN_MC!F208)</f>
        <v>*</v>
      </c>
      <c r="I214" s="96" t="str">
        <f>IF(FN_MC!H208="","*",FN_MC!H208)</f>
        <v>*</v>
      </c>
      <c r="J214" s="96" t="str">
        <f>IF(FN_MC!I208="","*",FN_MC!I208)</f>
        <v>*</v>
      </c>
      <c r="K214" s="96" t="str">
        <f>IF(FN_MC!M208="","*",FN_MC!M208)</f>
        <v>-</v>
      </c>
      <c r="L214" s="196" t="str">
        <f>IF(FN_MC!N208="","*",FN_MC!N208)</f>
        <v>-</v>
      </c>
      <c r="M214" s="97" t="str">
        <f>IF(FN_MC!J208="","*",FN_MC!J208)</f>
        <v>*</v>
      </c>
      <c r="N214" s="183" t="str">
        <f>IF(FN_MC!K208="","*",FN_MC!K208)</f>
        <v>*</v>
      </c>
      <c r="O214" s="183" t="str">
        <f>IF(FN_MC!L208="","*",FN_MC!L208)</f>
        <v>-</v>
      </c>
      <c r="P214" s="107" t="str">
        <f>IF(FN_MC!O208="","*",FN_MC!O208)</f>
        <v>*</v>
      </c>
      <c r="Q214" s="107" t="str">
        <f>IF(FN_MC!P208="","*",FN_MC!P208)</f>
        <v>*</v>
      </c>
      <c r="R214" s="96" t="str">
        <f>IF(FN_MC!Q208="","*",CONCATENATE(FN_MC!Q208," ",FN_MC!R208))</f>
        <v>*</v>
      </c>
      <c r="S214" s="96" t="str">
        <f>IF(FN_MC!V208="","*",FN_MC!V208)</f>
        <v>*</v>
      </c>
      <c r="T214" s="96" t="str">
        <f>IF(FN_MC!W208="","*",FN_MC!W208)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IF(FN_MC!Y209="","*",FN_MC!Y209)</f>
        <v>*</v>
      </c>
      <c r="B215" s="95" t="str">
        <f>IF(FN_MC!X209="","*",FN_MC!X209)</f>
        <v>*</v>
      </c>
      <c r="C215" s="95" t="str">
        <f>IF(FN_MC!Z209="","*",FN_MC!Z209)</f>
        <v>*</v>
      </c>
      <c r="D215" s="96" t="str">
        <f>IF(FN_MC!S209="","*",FN_MC!S209)</f>
        <v>-</v>
      </c>
      <c r="E215" s="96" t="str">
        <f>IF(FN_MC!T209="","*",FN_MC!T209)</f>
        <v>-</v>
      </c>
      <c r="F215" s="96" t="str">
        <f>IF(FN_MC!B209="","*",FN_MC!B209)</f>
        <v>*</v>
      </c>
      <c r="G215" s="96" t="str">
        <f>IF(FN_MC!D209="","*",FN_MC!D209)</f>
        <v>*</v>
      </c>
      <c r="H215" s="96" t="str">
        <f>IF(FN_MC!F209="","*",FN_MC!F209)</f>
        <v>*</v>
      </c>
      <c r="I215" s="96" t="str">
        <f>IF(FN_MC!H209="","*",FN_MC!H209)</f>
        <v>*</v>
      </c>
      <c r="J215" s="96" t="str">
        <f>IF(FN_MC!I209="","*",FN_MC!I209)</f>
        <v>*</v>
      </c>
      <c r="K215" s="96" t="str">
        <f>IF(FN_MC!M209="","*",FN_MC!M209)</f>
        <v>-</v>
      </c>
      <c r="L215" s="196" t="str">
        <f>IF(FN_MC!N209="","*",FN_MC!N209)</f>
        <v>-</v>
      </c>
      <c r="M215" s="97" t="str">
        <f>IF(FN_MC!J209="","*",FN_MC!J209)</f>
        <v>*</v>
      </c>
      <c r="N215" s="183" t="str">
        <f>IF(FN_MC!K209="","*",FN_MC!K209)</f>
        <v>*</v>
      </c>
      <c r="O215" s="183" t="str">
        <f>IF(FN_MC!L209="","*",FN_MC!L209)</f>
        <v>-</v>
      </c>
      <c r="P215" s="107" t="str">
        <f>IF(FN_MC!O209="","*",FN_MC!O209)</f>
        <v>*</v>
      </c>
      <c r="Q215" s="107" t="str">
        <f>IF(FN_MC!P209="","*",FN_MC!P209)</f>
        <v>*</v>
      </c>
      <c r="R215" s="96" t="str">
        <f>IF(FN_MC!Q209="","*",CONCATENATE(FN_MC!Q209," ",FN_MC!R209))</f>
        <v>*</v>
      </c>
      <c r="S215" s="96" t="str">
        <f>IF(FN_MC!V209="","*",FN_MC!V209)</f>
        <v>*</v>
      </c>
      <c r="T215" s="96" t="str">
        <f>IF(FN_MC!W209="","*",FN_MC!W209)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IF(FN_MC!Y210="","*",FN_MC!Y210)</f>
        <v>*</v>
      </c>
      <c r="B216" s="95" t="str">
        <f>IF(FN_MC!X210="","*",FN_MC!X210)</f>
        <v>*</v>
      </c>
      <c r="C216" s="95" t="str">
        <f>IF(FN_MC!Z210="","*",FN_MC!Z210)</f>
        <v>*</v>
      </c>
      <c r="D216" s="96" t="str">
        <f>IF(FN_MC!S210="","*",FN_MC!S210)</f>
        <v>-</v>
      </c>
      <c r="E216" s="96" t="str">
        <f>IF(FN_MC!T210="","*",FN_MC!T210)</f>
        <v>-</v>
      </c>
      <c r="F216" s="96" t="str">
        <f>IF(FN_MC!B210="","*",FN_MC!B210)</f>
        <v>*</v>
      </c>
      <c r="G216" s="96" t="str">
        <f>IF(FN_MC!D210="","*",FN_MC!D210)</f>
        <v>*</v>
      </c>
      <c r="H216" s="96" t="str">
        <f>IF(FN_MC!F210="","*",FN_MC!F210)</f>
        <v>*</v>
      </c>
      <c r="I216" s="96" t="str">
        <f>IF(FN_MC!H210="","*",FN_MC!H210)</f>
        <v>*</v>
      </c>
      <c r="J216" s="96" t="str">
        <f>IF(FN_MC!I210="","*",FN_MC!I210)</f>
        <v>*</v>
      </c>
      <c r="K216" s="96" t="str">
        <f>IF(FN_MC!M210="","*",FN_MC!M210)</f>
        <v>-</v>
      </c>
      <c r="L216" s="196" t="str">
        <f>IF(FN_MC!N210="","*",FN_MC!N210)</f>
        <v>-</v>
      </c>
      <c r="M216" s="97" t="str">
        <f>IF(FN_MC!J210="","*",FN_MC!J210)</f>
        <v>*</v>
      </c>
      <c r="N216" s="183" t="str">
        <f>IF(FN_MC!K210="","*",FN_MC!K210)</f>
        <v>*</v>
      </c>
      <c r="O216" s="183" t="str">
        <f>IF(FN_MC!L210="","*",FN_MC!L210)</f>
        <v>-</v>
      </c>
      <c r="P216" s="107" t="str">
        <f>IF(FN_MC!O210="","*",FN_MC!O210)</f>
        <v>*</v>
      </c>
      <c r="Q216" s="107" t="str">
        <f>IF(FN_MC!P210="","*",FN_MC!P210)</f>
        <v>*</v>
      </c>
      <c r="R216" s="96" t="str">
        <f>IF(FN_MC!Q210="","*",CONCATENATE(FN_MC!Q210," ",FN_MC!R210))</f>
        <v>*</v>
      </c>
      <c r="S216" s="96" t="str">
        <f>IF(FN_MC!V210="","*",FN_MC!V210)</f>
        <v>*</v>
      </c>
      <c r="T216" s="96" t="str">
        <f>IF(FN_MC!W210="","*",FN_MC!W210)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IF(FN_MC!Y211="","*",FN_MC!Y211)</f>
        <v>*</v>
      </c>
      <c r="B217" s="95" t="str">
        <f>IF(FN_MC!X211="","*",FN_MC!X211)</f>
        <v>*</v>
      </c>
      <c r="C217" s="95" t="str">
        <f>IF(FN_MC!Z211="","*",FN_MC!Z211)</f>
        <v>*</v>
      </c>
      <c r="D217" s="96" t="str">
        <f>IF(FN_MC!S211="","*",FN_MC!S211)</f>
        <v>-</v>
      </c>
      <c r="E217" s="96" t="str">
        <f>IF(FN_MC!T211="","*",FN_MC!T211)</f>
        <v>-</v>
      </c>
      <c r="F217" s="96" t="str">
        <f>IF(FN_MC!B211="","*",FN_MC!B211)</f>
        <v>*</v>
      </c>
      <c r="G217" s="96" t="str">
        <f>IF(FN_MC!D211="","*",FN_MC!D211)</f>
        <v>*</v>
      </c>
      <c r="H217" s="96" t="str">
        <f>IF(FN_MC!F211="","*",FN_MC!F211)</f>
        <v>*</v>
      </c>
      <c r="I217" s="96" t="str">
        <f>IF(FN_MC!H211="","*",FN_MC!H211)</f>
        <v>*</v>
      </c>
      <c r="J217" s="96" t="str">
        <f>IF(FN_MC!I211="","*",FN_MC!I211)</f>
        <v>*</v>
      </c>
      <c r="K217" s="96" t="str">
        <f>IF(FN_MC!M211="","*",FN_MC!M211)</f>
        <v>-</v>
      </c>
      <c r="L217" s="196" t="str">
        <f>IF(FN_MC!N211="","*",FN_MC!N211)</f>
        <v>-</v>
      </c>
      <c r="M217" s="97" t="str">
        <f>IF(FN_MC!J211="","*",FN_MC!J211)</f>
        <v>*</v>
      </c>
      <c r="N217" s="183" t="str">
        <f>IF(FN_MC!K211="","*",FN_MC!K211)</f>
        <v>*</v>
      </c>
      <c r="O217" s="183" t="str">
        <f>IF(FN_MC!L211="","*",FN_MC!L211)</f>
        <v>-</v>
      </c>
      <c r="P217" s="107" t="str">
        <f>IF(FN_MC!O211="","*",FN_MC!O211)</f>
        <v>*</v>
      </c>
      <c r="Q217" s="107" t="str">
        <f>IF(FN_MC!P211="","*",FN_MC!P211)</f>
        <v>*</v>
      </c>
      <c r="R217" s="96" t="str">
        <f>IF(FN_MC!Q211="","*",CONCATENATE(FN_MC!Q211," ",FN_MC!R211))</f>
        <v>*</v>
      </c>
      <c r="S217" s="96" t="str">
        <f>IF(FN_MC!V211="","*",FN_MC!V211)</f>
        <v>*</v>
      </c>
      <c r="T217" s="96" t="str">
        <f>IF(FN_MC!W211="","*",FN_MC!W211)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IF(FN_MC!Y212="","*",FN_MC!Y212)</f>
        <v>*</v>
      </c>
      <c r="B218" s="95" t="str">
        <f>IF(FN_MC!X212="","*",FN_MC!X212)</f>
        <v>*</v>
      </c>
      <c r="C218" s="95" t="str">
        <f>IF(FN_MC!Z212="","*",FN_MC!Z212)</f>
        <v>*</v>
      </c>
      <c r="D218" s="96" t="str">
        <f>IF(FN_MC!S212="","*",FN_MC!S212)</f>
        <v>-</v>
      </c>
      <c r="E218" s="96" t="str">
        <f>IF(FN_MC!T212="","*",FN_MC!T212)</f>
        <v>-</v>
      </c>
      <c r="F218" s="96" t="str">
        <f>IF(FN_MC!B212="","*",FN_MC!B212)</f>
        <v>*</v>
      </c>
      <c r="G218" s="96" t="str">
        <f>IF(FN_MC!D212="","*",FN_MC!D212)</f>
        <v>*</v>
      </c>
      <c r="H218" s="96" t="str">
        <f>IF(FN_MC!F212="","*",FN_MC!F212)</f>
        <v>*</v>
      </c>
      <c r="I218" s="96" t="str">
        <f>IF(FN_MC!H212="","*",FN_MC!H212)</f>
        <v>*</v>
      </c>
      <c r="J218" s="96" t="str">
        <f>IF(FN_MC!I212="","*",FN_MC!I212)</f>
        <v>*</v>
      </c>
      <c r="K218" s="96" t="str">
        <f>IF(FN_MC!M212="","*",FN_MC!M212)</f>
        <v>-</v>
      </c>
      <c r="L218" s="196" t="str">
        <f>IF(FN_MC!N212="","*",FN_MC!N212)</f>
        <v>-</v>
      </c>
      <c r="M218" s="97" t="str">
        <f>IF(FN_MC!J212="","*",FN_MC!J212)</f>
        <v>*</v>
      </c>
      <c r="N218" s="183" t="str">
        <f>IF(FN_MC!K212="","*",FN_MC!K212)</f>
        <v>*</v>
      </c>
      <c r="O218" s="183" t="str">
        <f>IF(FN_MC!L212="","*",FN_MC!L212)</f>
        <v>-</v>
      </c>
      <c r="P218" s="107" t="str">
        <f>IF(FN_MC!O212="","*",FN_MC!O212)</f>
        <v>*</v>
      </c>
      <c r="Q218" s="107" t="str">
        <f>IF(FN_MC!P212="","*",FN_MC!P212)</f>
        <v>*</v>
      </c>
      <c r="R218" s="96" t="str">
        <f>IF(FN_MC!Q212="","*",CONCATENATE(FN_MC!Q212," ",FN_MC!R212))</f>
        <v>*</v>
      </c>
      <c r="S218" s="96" t="str">
        <f>IF(FN_MC!V212="","*",FN_MC!V212)</f>
        <v>*</v>
      </c>
      <c r="T218" s="96" t="str">
        <f>IF(FN_MC!W212="","*",FN_MC!W212)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IF(FN_MC!Y213="","*",FN_MC!Y213)</f>
        <v>*</v>
      </c>
      <c r="B219" s="95" t="str">
        <f>IF(FN_MC!X213="","*",FN_MC!X213)</f>
        <v>*</v>
      </c>
      <c r="C219" s="95" t="str">
        <f>IF(FN_MC!Z213="","*",FN_MC!Z213)</f>
        <v>*</v>
      </c>
      <c r="D219" s="96" t="str">
        <f>IF(FN_MC!S213="","*",FN_MC!S213)</f>
        <v>-</v>
      </c>
      <c r="E219" s="96" t="str">
        <f>IF(FN_MC!T213="","*",FN_MC!T213)</f>
        <v>-</v>
      </c>
      <c r="F219" s="96" t="str">
        <f>IF(FN_MC!B213="","*",FN_MC!B213)</f>
        <v>*</v>
      </c>
      <c r="G219" s="96" t="str">
        <f>IF(FN_MC!D213="","*",FN_MC!D213)</f>
        <v>*</v>
      </c>
      <c r="H219" s="96" t="str">
        <f>IF(FN_MC!F213="","*",FN_MC!F213)</f>
        <v>*</v>
      </c>
      <c r="I219" s="96" t="str">
        <f>IF(FN_MC!H213="","*",FN_MC!H213)</f>
        <v>*</v>
      </c>
      <c r="J219" s="96" t="str">
        <f>IF(FN_MC!I213="","*",FN_MC!I213)</f>
        <v>*</v>
      </c>
      <c r="K219" s="96" t="str">
        <f>IF(FN_MC!M213="","*",FN_MC!M213)</f>
        <v>-</v>
      </c>
      <c r="L219" s="196" t="str">
        <f>IF(FN_MC!N213="","*",FN_MC!N213)</f>
        <v>-</v>
      </c>
      <c r="M219" s="97" t="str">
        <f>IF(FN_MC!J213="","*",FN_MC!J213)</f>
        <v>*</v>
      </c>
      <c r="N219" s="183" t="str">
        <f>IF(FN_MC!K213="","*",FN_MC!K213)</f>
        <v>*</v>
      </c>
      <c r="O219" s="183" t="str">
        <f>IF(FN_MC!L213="","*",FN_MC!L213)</f>
        <v>-</v>
      </c>
      <c r="P219" s="107" t="str">
        <f>IF(FN_MC!O213="","*",FN_MC!O213)</f>
        <v>*</v>
      </c>
      <c r="Q219" s="107" t="str">
        <f>IF(FN_MC!P213="","*",FN_MC!P213)</f>
        <v>*</v>
      </c>
      <c r="R219" s="96" t="str">
        <f>IF(FN_MC!Q213="","*",CONCATENATE(FN_MC!Q213," ",FN_MC!R213))</f>
        <v>*</v>
      </c>
      <c r="S219" s="96" t="str">
        <f>IF(FN_MC!V213="","*",FN_MC!V213)</f>
        <v>*</v>
      </c>
      <c r="T219" s="96" t="str">
        <f>IF(FN_MC!W213="","*",FN_MC!W213)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IF(FN_MC!Y214="","*",FN_MC!Y214)</f>
        <v>*</v>
      </c>
      <c r="B220" s="95" t="str">
        <f>IF(FN_MC!X214="","*",FN_MC!X214)</f>
        <v>*</v>
      </c>
      <c r="C220" s="95" t="str">
        <f>IF(FN_MC!Z214="","*",FN_MC!Z214)</f>
        <v>*</v>
      </c>
      <c r="D220" s="96" t="str">
        <f>IF(FN_MC!S214="","*",FN_MC!S214)</f>
        <v>-</v>
      </c>
      <c r="E220" s="96" t="str">
        <f>IF(FN_MC!T214="","*",FN_MC!T214)</f>
        <v>-</v>
      </c>
      <c r="F220" s="96" t="str">
        <f>IF(FN_MC!B214="","*",FN_MC!B214)</f>
        <v>*</v>
      </c>
      <c r="G220" s="96" t="str">
        <f>IF(FN_MC!D214="","*",FN_MC!D214)</f>
        <v>*</v>
      </c>
      <c r="H220" s="96" t="str">
        <f>IF(FN_MC!F214="","*",FN_MC!F214)</f>
        <v>*</v>
      </c>
      <c r="I220" s="96" t="str">
        <f>IF(FN_MC!H214="","*",FN_MC!H214)</f>
        <v>*</v>
      </c>
      <c r="J220" s="96" t="str">
        <f>IF(FN_MC!I214="","*",FN_MC!I214)</f>
        <v>*</v>
      </c>
      <c r="K220" s="96" t="str">
        <f>IF(FN_MC!M214="","*",FN_MC!M214)</f>
        <v>-</v>
      </c>
      <c r="L220" s="196" t="str">
        <f>IF(FN_MC!N214="","*",FN_MC!N214)</f>
        <v>-</v>
      </c>
      <c r="M220" s="97" t="str">
        <f>IF(FN_MC!J214="","*",FN_MC!J214)</f>
        <v>*</v>
      </c>
      <c r="N220" s="183" t="str">
        <f>IF(FN_MC!K214="","*",FN_MC!K214)</f>
        <v>*</v>
      </c>
      <c r="O220" s="183" t="str">
        <f>IF(FN_MC!L214="","*",FN_MC!L214)</f>
        <v>-</v>
      </c>
      <c r="P220" s="107" t="str">
        <f>IF(FN_MC!O214="","*",FN_MC!O214)</f>
        <v>*</v>
      </c>
      <c r="Q220" s="107" t="str">
        <f>IF(FN_MC!P214="","*",FN_MC!P214)</f>
        <v>*</v>
      </c>
      <c r="R220" s="96" t="str">
        <f>IF(FN_MC!Q214="","*",CONCATENATE(FN_MC!Q214," ",FN_MC!R214))</f>
        <v>*</v>
      </c>
      <c r="S220" s="96" t="str">
        <f>IF(FN_MC!V214="","*",FN_MC!V214)</f>
        <v>*</v>
      </c>
      <c r="T220" s="96" t="str">
        <f>IF(FN_MC!W214="","*",FN_MC!W214)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IF(FN_MC!Y215="","*",FN_MC!Y215)</f>
        <v>*</v>
      </c>
      <c r="B221" s="95" t="str">
        <f>IF(FN_MC!X215="","*",FN_MC!X215)</f>
        <v>*</v>
      </c>
      <c r="C221" s="95" t="str">
        <f>IF(FN_MC!Z215="","*",FN_MC!Z215)</f>
        <v>*</v>
      </c>
      <c r="D221" s="96" t="str">
        <f>IF(FN_MC!S215="","*",FN_MC!S215)</f>
        <v>-</v>
      </c>
      <c r="E221" s="96" t="str">
        <f>IF(FN_MC!T215="","*",FN_MC!T215)</f>
        <v>-</v>
      </c>
      <c r="F221" s="96" t="str">
        <f>IF(FN_MC!B215="","*",FN_MC!B215)</f>
        <v>*</v>
      </c>
      <c r="G221" s="96" t="str">
        <f>IF(FN_MC!D215="","*",FN_MC!D215)</f>
        <v>*</v>
      </c>
      <c r="H221" s="96" t="str">
        <f>IF(FN_MC!F215="","*",FN_MC!F215)</f>
        <v>*</v>
      </c>
      <c r="I221" s="96" t="str">
        <f>IF(FN_MC!H215="","*",FN_MC!H215)</f>
        <v>*</v>
      </c>
      <c r="J221" s="96" t="str">
        <f>IF(FN_MC!I215="","*",FN_MC!I215)</f>
        <v>*</v>
      </c>
      <c r="K221" s="96" t="str">
        <f>IF(FN_MC!M215="","*",FN_MC!M215)</f>
        <v>-</v>
      </c>
      <c r="L221" s="196" t="str">
        <f>IF(FN_MC!N215="","*",FN_MC!N215)</f>
        <v>-</v>
      </c>
      <c r="M221" s="97" t="str">
        <f>IF(FN_MC!J215="","*",FN_MC!J215)</f>
        <v>*</v>
      </c>
      <c r="N221" s="183" t="str">
        <f>IF(FN_MC!K215="","*",FN_MC!K215)</f>
        <v>*</v>
      </c>
      <c r="O221" s="183" t="str">
        <f>IF(FN_MC!L215="","*",FN_MC!L215)</f>
        <v>-</v>
      </c>
      <c r="P221" s="107" t="str">
        <f>IF(FN_MC!O215="","*",FN_MC!O215)</f>
        <v>*</v>
      </c>
      <c r="Q221" s="107" t="str">
        <f>IF(FN_MC!P215="","*",FN_MC!P215)</f>
        <v>*</v>
      </c>
      <c r="R221" s="96" t="str">
        <f>IF(FN_MC!Q215="","*",CONCATENATE(FN_MC!Q215," ",FN_MC!R215))</f>
        <v>*</v>
      </c>
      <c r="S221" s="96" t="str">
        <f>IF(FN_MC!V215="","*",FN_MC!V215)</f>
        <v>*</v>
      </c>
      <c r="T221" s="96" t="str">
        <f>IF(FN_MC!W215="","*",FN_MC!W215)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IF(FN_MC!Y216="","*",FN_MC!Y216)</f>
        <v>*</v>
      </c>
      <c r="B222" s="95" t="str">
        <f>IF(FN_MC!X216="","*",FN_MC!X216)</f>
        <v>*</v>
      </c>
      <c r="C222" s="95" t="str">
        <f>IF(FN_MC!Z216="","*",FN_MC!Z216)</f>
        <v>*</v>
      </c>
      <c r="D222" s="96" t="str">
        <f>IF(FN_MC!S216="","*",FN_MC!S216)</f>
        <v>-</v>
      </c>
      <c r="E222" s="96" t="str">
        <f>IF(FN_MC!T216="","*",FN_MC!T216)</f>
        <v>-</v>
      </c>
      <c r="F222" s="96" t="str">
        <f>IF(FN_MC!B216="","*",FN_MC!B216)</f>
        <v>*</v>
      </c>
      <c r="G222" s="96" t="str">
        <f>IF(FN_MC!D216="","*",FN_MC!D216)</f>
        <v>*</v>
      </c>
      <c r="H222" s="96" t="str">
        <f>IF(FN_MC!F216="","*",FN_MC!F216)</f>
        <v>*</v>
      </c>
      <c r="I222" s="96" t="str">
        <f>IF(FN_MC!H216="","*",FN_MC!H216)</f>
        <v>*</v>
      </c>
      <c r="J222" s="96" t="str">
        <f>IF(FN_MC!I216="","*",FN_MC!I216)</f>
        <v>*</v>
      </c>
      <c r="K222" s="96" t="str">
        <f>IF(FN_MC!M216="","*",FN_MC!M216)</f>
        <v>-</v>
      </c>
      <c r="L222" s="196" t="str">
        <f>IF(FN_MC!N216="","*",FN_MC!N216)</f>
        <v>-</v>
      </c>
      <c r="M222" s="97" t="str">
        <f>IF(FN_MC!J216="","*",FN_MC!J216)</f>
        <v>*</v>
      </c>
      <c r="N222" s="183" t="str">
        <f>IF(FN_MC!K216="","*",FN_MC!K216)</f>
        <v>*</v>
      </c>
      <c r="O222" s="183" t="str">
        <f>IF(FN_MC!L216="","*",FN_MC!L216)</f>
        <v>-</v>
      </c>
      <c r="P222" s="107" t="str">
        <f>IF(FN_MC!O216="","*",FN_MC!O216)</f>
        <v>*</v>
      </c>
      <c r="Q222" s="107" t="str">
        <f>IF(FN_MC!P216="","*",FN_MC!P216)</f>
        <v>*</v>
      </c>
      <c r="R222" s="96" t="str">
        <f>IF(FN_MC!Q216="","*",CONCATENATE(FN_MC!Q216," ",FN_MC!R216))</f>
        <v>*</v>
      </c>
      <c r="S222" s="96" t="str">
        <f>IF(FN_MC!V216="","*",FN_MC!V216)</f>
        <v>*</v>
      </c>
      <c r="T222" s="96" t="str">
        <f>IF(FN_MC!W216="","*",FN_MC!W216)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IF(FN_MC!Y217="","*",FN_MC!Y217)</f>
        <v>*</v>
      </c>
      <c r="B223" s="95" t="str">
        <f>IF(FN_MC!X217="","*",FN_MC!X217)</f>
        <v>*</v>
      </c>
      <c r="C223" s="95" t="str">
        <f>IF(FN_MC!Z217="","*",FN_MC!Z217)</f>
        <v>*</v>
      </c>
      <c r="D223" s="96" t="str">
        <f>IF(FN_MC!S217="","*",FN_MC!S217)</f>
        <v>-</v>
      </c>
      <c r="E223" s="96" t="str">
        <f>IF(FN_MC!T217="","*",FN_MC!T217)</f>
        <v>-</v>
      </c>
      <c r="F223" s="96" t="str">
        <f>IF(FN_MC!B217="","*",FN_MC!B217)</f>
        <v>*</v>
      </c>
      <c r="G223" s="96" t="str">
        <f>IF(FN_MC!D217="","*",FN_MC!D217)</f>
        <v>*</v>
      </c>
      <c r="H223" s="96" t="str">
        <f>IF(FN_MC!F217="","*",FN_MC!F217)</f>
        <v>*</v>
      </c>
      <c r="I223" s="96" t="str">
        <f>IF(FN_MC!H217="","*",FN_MC!H217)</f>
        <v>*</v>
      </c>
      <c r="J223" s="96" t="str">
        <f>IF(FN_MC!I217="","*",FN_MC!I217)</f>
        <v>*</v>
      </c>
      <c r="K223" s="96" t="str">
        <f>IF(FN_MC!M217="","*",FN_MC!M217)</f>
        <v>-</v>
      </c>
      <c r="L223" s="196" t="str">
        <f>IF(FN_MC!N217="","*",FN_MC!N217)</f>
        <v>-</v>
      </c>
      <c r="M223" s="97" t="str">
        <f>IF(FN_MC!J217="","*",FN_MC!J217)</f>
        <v>*</v>
      </c>
      <c r="N223" s="183" t="str">
        <f>IF(FN_MC!K217="","*",FN_MC!K217)</f>
        <v>*</v>
      </c>
      <c r="O223" s="183" t="str">
        <f>IF(FN_MC!L217="","*",FN_MC!L217)</f>
        <v>-</v>
      </c>
      <c r="P223" s="107" t="str">
        <f>IF(FN_MC!O217="","*",FN_MC!O217)</f>
        <v>*</v>
      </c>
      <c r="Q223" s="107" t="str">
        <f>IF(FN_MC!P217="","*",FN_MC!P217)</f>
        <v>*</v>
      </c>
      <c r="R223" s="96" t="str">
        <f>IF(FN_MC!Q217="","*",CONCATENATE(FN_MC!Q217," ",FN_MC!R217))</f>
        <v>*</v>
      </c>
      <c r="S223" s="96" t="str">
        <f>IF(FN_MC!V217="","*",FN_MC!V217)</f>
        <v>*</v>
      </c>
      <c r="T223" s="96" t="str">
        <f>IF(FN_MC!W217="","*",FN_MC!W217)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IF(FN_MC!Y218="","*",FN_MC!Y218)</f>
        <v>*</v>
      </c>
      <c r="B224" s="95" t="str">
        <f>IF(FN_MC!X218="","*",FN_MC!X218)</f>
        <v>*</v>
      </c>
      <c r="C224" s="95" t="str">
        <f>IF(FN_MC!Z218="","*",FN_MC!Z218)</f>
        <v>*</v>
      </c>
      <c r="D224" s="96" t="str">
        <f>IF(FN_MC!S218="","*",FN_MC!S218)</f>
        <v>-</v>
      </c>
      <c r="E224" s="96" t="str">
        <f>IF(FN_MC!T218="","*",FN_MC!T218)</f>
        <v>-</v>
      </c>
      <c r="F224" s="96" t="str">
        <f>IF(FN_MC!B218="","*",FN_MC!B218)</f>
        <v>*</v>
      </c>
      <c r="G224" s="96" t="str">
        <f>IF(FN_MC!D218="","*",FN_MC!D218)</f>
        <v>*</v>
      </c>
      <c r="H224" s="96" t="str">
        <f>IF(FN_MC!F218="","*",FN_MC!F218)</f>
        <v>*</v>
      </c>
      <c r="I224" s="96" t="str">
        <f>IF(FN_MC!H218="","*",FN_MC!H218)</f>
        <v>*</v>
      </c>
      <c r="J224" s="96" t="str">
        <f>IF(FN_MC!I218="","*",FN_MC!I218)</f>
        <v>*</v>
      </c>
      <c r="K224" s="96" t="str">
        <f>IF(FN_MC!M218="","*",FN_MC!M218)</f>
        <v>-</v>
      </c>
      <c r="L224" s="196" t="str">
        <f>IF(FN_MC!N218="","*",FN_MC!N218)</f>
        <v>-</v>
      </c>
      <c r="M224" s="97" t="str">
        <f>IF(FN_MC!J218="","*",FN_MC!J218)</f>
        <v>*</v>
      </c>
      <c r="N224" s="183" t="str">
        <f>IF(FN_MC!K218="","*",FN_MC!K218)</f>
        <v>*</v>
      </c>
      <c r="O224" s="183" t="str">
        <f>IF(FN_MC!L218="","*",FN_MC!L218)</f>
        <v>-</v>
      </c>
      <c r="P224" s="107" t="str">
        <f>IF(FN_MC!O218="","*",FN_MC!O218)</f>
        <v>*</v>
      </c>
      <c r="Q224" s="107" t="str">
        <f>IF(FN_MC!P218="","*",FN_MC!P218)</f>
        <v>*</v>
      </c>
      <c r="R224" s="96" t="str">
        <f>IF(FN_MC!Q218="","*",CONCATENATE(FN_MC!Q218," ",FN_MC!R218))</f>
        <v>*</v>
      </c>
      <c r="S224" s="96" t="str">
        <f>IF(FN_MC!V218="","*",FN_MC!V218)</f>
        <v>*</v>
      </c>
      <c r="T224" s="96" t="str">
        <f>IF(FN_MC!W218="","*",FN_MC!W218)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IF(FN_MC!Y219="","*",FN_MC!Y219)</f>
        <v>*</v>
      </c>
      <c r="B225" s="95" t="str">
        <f>IF(FN_MC!X219="","*",FN_MC!X219)</f>
        <v>*</v>
      </c>
      <c r="C225" s="95" t="str">
        <f>IF(FN_MC!Z219="","*",FN_MC!Z219)</f>
        <v>*</v>
      </c>
      <c r="D225" s="96" t="str">
        <f>IF(FN_MC!S219="","*",FN_MC!S219)</f>
        <v>-</v>
      </c>
      <c r="E225" s="96" t="str">
        <f>IF(FN_MC!T219="","*",FN_MC!T219)</f>
        <v>-</v>
      </c>
      <c r="F225" s="96" t="str">
        <f>IF(FN_MC!B219="","*",FN_MC!B219)</f>
        <v>*</v>
      </c>
      <c r="G225" s="96" t="str">
        <f>IF(FN_MC!D219="","*",FN_MC!D219)</f>
        <v>*</v>
      </c>
      <c r="H225" s="96" t="str">
        <f>IF(FN_MC!F219="","*",FN_MC!F219)</f>
        <v>*</v>
      </c>
      <c r="I225" s="96" t="str">
        <f>IF(FN_MC!H219="","*",FN_MC!H219)</f>
        <v>*</v>
      </c>
      <c r="J225" s="96" t="str">
        <f>IF(FN_MC!I219="","*",FN_MC!I219)</f>
        <v>*</v>
      </c>
      <c r="K225" s="96" t="str">
        <f>IF(FN_MC!M219="","*",FN_MC!M219)</f>
        <v>-</v>
      </c>
      <c r="L225" s="196" t="str">
        <f>IF(FN_MC!N219="","*",FN_MC!N219)</f>
        <v>-</v>
      </c>
      <c r="M225" s="97" t="str">
        <f>IF(FN_MC!J219="","*",FN_MC!J219)</f>
        <v>*</v>
      </c>
      <c r="N225" s="183" t="str">
        <f>IF(FN_MC!K219="","*",FN_MC!K219)</f>
        <v>*</v>
      </c>
      <c r="O225" s="183" t="str">
        <f>IF(FN_MC!L219="","*",FN_MC!L219)</f>
        <v>-</v>
      </c>
      <c r="P225" s="107" t="str">
        <f>IF(FN_MC!O219="","*",FN_MC!O219)</f>
        <v>*</v>
      </c>
      <c r="Q225" s="107" t="str">
        <f>IF(FN_MC!P219="","*",FN_MC!P219)</f>
        <v>*</v>
      </c>
      <c r="R225" s="96" t="str">
        <f>IF(FN_MC!Q219="","*",CONCATENATE(FN_MC!Q219," ",FN_MC!R219))</f>
        <v>*</v>
      </c>
      <c r="S225" s="96" t="str">
        <f>IF(FN_MC!V219="","*",FN_MC!V219)</f>
        <v>*</v>
      </c>
      <c r="T225" s="96" t="str">
        <f>IF(FN_MC!W219="","*",FN_MC!W219)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IF(FN_MC!Y220="","*",FN_MC!Y220)</f>
        <v>*</v>
      </c>
      <c r="B226" s="95" t="str">
        <f>IF(FN_MC!X220="","*",FN_MC!X220)</f>
        <v>*</v>
      </c>
      <c r="C226" s="95" t="str">
        <f>IF(FN_MC!Z220="","*",FN_MC!Z220)</f>
        <v>*</v>
      </c>
      <c r="D226" s="96" t="str">
        <f>IF(FN_MC!S220="","*",FN_MC!S220)</f>
        <v>-</v>
      </c>
      <c r="E226" s="96" t="str">
        <f>IF(FN_MC!T220="","*",FN_MC!T220)</f>
        <v>-</v>
      </c>
      <c r="F226" s="96" t="str">
        <f>IF(FN_MC!B220="","*",FN_MC!B220)</f>
        <v>*</v>
      </c>
      <c r="G226" s="96" t="str">
        <f>IF(FN_MC!D220="","*",FN_MC!D220)</f>
        <v>*</v>
      </c>
      <c r="H226" s="96" t="str">
        <f>IF(FN_MC!F220="","*",FN_MC!F220)</f>
        <v>*</v>
      </c>
      <c r="I226" s="96" t="str">
        <f>IF(FN_MC!H220="","*",FN_MC!H220)</f>
        <v>*</v>
      </c>
      <c r="J226" s="96" t="str">
        <f>IF(FN_MC!I220="","*",FN_MC!I220)</f>
        <v>*</v>
      </c>
      <c r="K226" s="96" t="str">
        <f>IF(FN_MC!M220="","*",FN_MC!M220)</f>
        <v>-</v>
      </c>
      <c r="L226" s="196" t="str">
        <f>IF(FN_MC!N220="","*",FN_MC!N220)</f>
        <v>-</v>
      </c>
      <c r="M226" s="97" t="str">
        <f>IF(FN_MC!J220="","*",FN_MC!J220)</f>
        <v>*</v>
      </c>
      <c r="N226" s="183" t="str">
        <f>IF(FN_MC!K220="","*",FN_MC!K220)</f>
        <v>*</v>
      </c>
      <c r="O226" s="183" t="str">
        <f>IF(FN_MC!L220="","*",FN_MC!L220)</f>
        <v>-</v>
      </c>
      <c r="P226" s="107" t="str">
        <f>IF(FN_MC!O220="","*",FN_MC!O220)</f>
        <v>*</v>
      </c>
      <c r="Q226" s="107" t="str">
        <f>IF(FN_MC!P220="","*",FN_MC!P220)</f>
        <v>*</v>
      </c>
      <c r="R226" s="96" t="str">
        <f>IF(FN_MC!Q220="","*",CONCATENATE(FN_MC!Q220," ",FN_MC!R220))</f>
        <v>*</v>
      </c>
      <c r="S226" s="96" t="str">
        <f>IF(FN_MC!V220="","*",FN_MC!V220)</f>
        <v>*</v>
      </c>
      <c r="T226" s="96" t="str">
        <f>IF(FN_MC!W220="","*",FN_MC!W220)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IF(FN_MC!Y221="","*",FN_MC!Y221)</f>
        <v>*</v>
      </c>
      <c r="B227" s="95" t="str">
        <f>IF(FN_MC!X221="","*",FN_MC!X221)</f>
        <v>*</v>
      </c>
      <c r="C227" s="95" t="str">
        <f>IF(FN_MC!Z221="","*",FN_MC!Z221)</f>
        <v>*</v>
      </c>
      <c r="D227" s="96" t="str">
        <f>IF(FN_MC!S221="","*",FN_MC!S221)</f>
        <v>-</v>
      </c>
      <c r="E227" s="96" t="str">
        <f>IF(FN_MC!T221="","*",FN_MC!T221)</f>
        <v>-</v>
      </c>
      <c r="F227" s="96" t="str">
        <f>IF(FN_MC!B221="","*",FN_MC!B221)</f>
        <v>*</v>
      </c>
      <c r="G227" s="96" t="str">
        <f>IF(FN_MC!D221="","*",FN_MC!D221)</f>
        <v>*</v>
      </c>
      <c r="H227" s="96" t="str">
        <f>IF(FN_MC!F221="","*",FN_MC!F221)</f>
        <v>*</v>
      </c>
      <c r="I227" s="96" t="str">
        <f>IF(FN_MC!H221="","*",FN_MC!H221)</f>
        <v>*</v>
      </c>
      <c r="J227" s="96" t="str">
        <f>IF(FN_MC!I221="","*",FN_MC!I221)</f>
        <v>*</v>
      </c>
      <c r="K227" s="96" t="str">
        <f>IF(FN_MC!M221="","*",FN_MC!M221)</f>
        <v>-</v>
      </c>
      <c r="L227" s="196" t="str">
        <f>IF(FN_MC!N221="","*",FN_MC!N221)</f>
        <v>-</v>
      </c>
      <c r="M227" s="97" t="str">
        <f>IF(FN_MC!J221="","*",FN_MC!J221)</f>
        <v>*</v>
      </c>
      <c r="N227" s="183" t="str">
        <f>IF(FN_MC!K221="","*",FN_MC!K221)</f>
        <v>*</v>
      </c>
      <c r="O227" s="183" t="str">
        <f>IF(FN_MC!L221="","*",FN_MC!L221)</f>
        <v>-</v>
      </c>
      <c r="P227" s="107" t="str">
        <f>IF(FN_MC!O221="","*",FN_MC!O221)</f>
        <v>*</v>
      </c>
      <c r="Q227" s="107" t="str">
        <f>IF(FN_MC!P221="","*",FN_MC!P221)</f>
        <v>*</v>
      </c>
      <c r="R227" s="96" t="str">
        <f>IF(FN_MC!Q221="","*",CONCATENATE(FN_MC!Q221," ",FN_MC!R221))</f>
        <v>*</v>
      </c>
      <c r="S227" s="96" t="str">
        <f>IF(FN_MC!V221="","*",FN_MC!V221)</f>
        <v>*</v>
      </c>
      <c r="T227" s="96" t="str">
        <f>IF(FN_MC!W221="","*",FN_MC!W221)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IF(FN_MC!Y222="","*",FN_MC!Y222)</f>
        <v>*</v>
      </c>
      <c r="B228" s="95" t="str">
        <f>IF(FN_MC!X222="","*",FN_MC!X222)</f>
        <v>*</v>
      </c>
      <c r="C228" s="95" t="str">
        <f>IF(FN_MC!Z222="","*",FN_MC!Z222)</f>
        <v>*</v>
      </c>
      <c r="D228" s="96" t="str">
        <f>IF(FN_MC!S222="","*",FN_MC!S222)</f>
        <v>-</v>
      </c>
      <c r="E228" s="96" t="str">
        <f>IF(FN_MC!T222="","*",FN_MC!T222)</f>
        <v>-</v>
      </c>
      <c r="F228" s="96" t="str">
        <f>IF(FN_MC!B222="","*",FN_MC!B222)</f>
        <v>*</v>
      </c>
      <c r="G228" s="96" t="str">
        <f>IF(FN_MC!D222="","*",FN_MC!D222)</f>
        <v>*</v>
      </c>
      <c r="H228" s="96" t="str">
        <f>IF(FN_MC!F222="","*",FN_MC!F222)</f>
        <v>*</v>
      </c>
      <c r="I228" s="96" t="str">
        <f>IF(FN_MC!H222="","*",FN_MC!H222)</f>
        <v>*</v>
      </c>
      <c r="J228" s="96" t="str">
        <f>IF(FN_MC!I222="","*",FN_MC!I222)</f>
        <v>*</v>
      </c>
      <c r="K228" s="96" t="str">
        <f>IF(FN_MC!M222="","*",FN_MC!M222)</f>
        <v>-</v>
      </c>
      <c r="L228" s="196" t="str">
        <f>IF(FN_MC!N222="","*",FN_MC!N222)</f>
        <v>-</v>
      </c>
      <c r="M228" s="97" t="str">
        <f>IF(FN_MC!J222="","*",FN_MC!J222)</f>
        <v>*</v>
      </c>
      <c r="N228" s="183" t="str">
        <f>IF(FN_MC!K222="","*",FN_MC!K222)</f>
        <v>*</v>
      </c>
      <c r="O228" s="183" t="str">
        <f>IF(FN_MC!L222="","*",FN_MC!L222)</f>
        <v>-</v>
      </c>
      <c r="P228" s="107" t="str">
        <f>IF(FN_MC!O222="","*",FN_MC!O222)</f>
        <v>*</v>
      </c>
      <c r="Q228" s="107" t="str">
        <f>IF(FN_MC!P222="","*",FN_MC!P222)</f>
        <v>*</v>
      </c>
      <c r="R228" s="96" t="str">
        <f>IF(FN_MC!Q222="","*",CONCATENATE(FN_MC!Q222," ",FN_MC!R222))</f>
        <v>*</v>
      </c>
      <c r="S228" s="96" t="str">
        <f>IF(FN_MC!V222="","*",FN_MC!V222)</f>
        <v>*</v>
      </c>
      <c r="T228" s="96" t="str">
        <f>IF(FN_MC!W222="","*",FN_MC!W222)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IF(FN_MC!Y223="","*",FN_MC!Y223)</f>
        <v>*</v>
      </c>
      <c r="B229" s="95" t="str">
        <f>IF(FN_MC!X223="","*",FN_MC!X223)</f>
        <v>*</v>
      </c>
      <c r="C229" s="95" t="str">
        <f>IF(FN_MC!Z223="","*",FN_MC!Z223)</f>
        <v>*</v>
      </c>
      <c r="D229" s="96" t="str">
        <f>IF(FN_MC!S223="","*",FN_MC!S223)</f>
        <v>-</v>
      </c>
      <c r="E229" s="96" t="str">
        <f>IF(FN_MC!T223="","*",FN_MC!T223)</f>
        <v>-</v>
      </c>
      <c r="F229" s="96" t="str">
        <f>IF(FN_MC!B223="","*",FN_MC!B223)</f>
        <v>*</v>
      </c>
      <c r="G229" s="96" t="str">
        <f>IF(FN_MC!D223="","*",FN_MC!D223)</f>
        <v>*</v>
      </c>
      <c r="H229" s="96" t="str">
        <f>IF(FN_MC!F223="","*",FN_MC!F223)</f>
        <v>*</v>
      </c>
      <c r="I229" s="96" t="str">
        <f>IF(FN_MC!H223="","*",FN_MC!H223)</f>
        <v>*</v>
      </c>
      <c r="J229" s="96" t="str">
        <f>IF(FN_MC!I223="","*",FN_MC!I223)</f>
        <v>*</v>
      </c>
      <c r="K229" s="96" t="str">
        <f>IF(FN_MC!M223="","*",FN_MC!M223)</f>
        <v>-</v>
      </c>
      <c r="L229" s="196" t="str">
        <f>IF(FN_MC!N223="","*",FN_MC!N223)</f>
        <v>-</v>
      </c>
      <c r="M229" s="97" t="str">
        <f>IF(FN_MC!J223="","*",FN_MC!J223)</f>
        <v>*</v>
      </c>
      <c r="N229" s="183" t="str">
        <f>IF(FN_MC!K223="","*",FN_MC!K223)</f>
        <v>*</v>
      </c>
      <c r="O229" s="183" t="str">
        <f>IF(FN_MC!L223="","*",FN_MC!L223)</f>
        <v>-</v>
      </c>
      <c r="P229" s="107" t="str">
        <f>IF(FN_MC!O223="","*",FN_MC!O223)</f>
        <v>*</v>
      </c>
      <c r="Q229" s="107" t="str">
        <f>IF(FN_MC!P223="","*",FN_MC!P223)</f>
        <v>*</v>
      </c>
      <c r="R229" s="96" t="str">
        <f>IF(FN_MC!Q223="","*",CONCATENATE(FN_MC!Q223," ",FN_MC!R223))</f>
        <v>*</v>
      </c>
      <c r="S229" s="96" t="str">
        <f>IF(FN_MC!V223="","*",FN_MC!V223)</f>
        <v>*</v>
      </c>
      <c r="T229" s="96" t="str">
        <f>IF(FN_MC!W223="","*",FN_MC!W223)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IF(FN_MC!Y224="","*",FN_MC!Y224)</f>
        <v>*</v>
      </c>
      <c r="B230" s="95" t="str">
        <f>IF(FN_MC!X224="","*",FN_MC!X224)</f>
        <v>*</v>
      </c>
      <c r="C230" s="95" t="str">
        <f>IF(FN_MC!Z224="","*",FN_MC!Z224)</f>
        <v>*</v>
      </c>
      <c r="D230" s="96" t="str">
        <f>IF(FN_MC!S224="","*",FN_MC!S224)</f>
        <v>-</v>
      </c>
      <c r="E230" s="96" t="str">
        <f>IF(FN_MC!T224="","*",FN_MC!T224)</f>
        <v>-</v>
      </c>
      <c r="F230" s="96" t="str">
        <f>IF(FN_MC!B224="","*",FN_MC!B224)</f>
        <v>*</v>
      </c>
      <c r="G230" s="96" t="str">
        <f>IF(FN_MC!D224="","*",FN_MC!D224)</f>
        <v>*</v>
      </c>
      <c r="H230" s="96" t="str">
        <f>IF(FN_MC!F224="","*",FN_MC!F224)</f>
        <v>*</v>
      </c>
      <c r="I230" s="96" t="str">
        <f>IF(FN_MC!H224="","*",FN_MC!H224)</f>
        <v>*</v>
      </c>
      <c r="J230" s="96" t="str">
        <f>IF(FN_MC!I224="","*",FN_MC!I224)</f>
        <v>*</v>
      </c>
      <c r="K230" s="96" t="str">
        <f>IF(FN_MC!M224="","*",FN_MC!M224)</f>
        <v>-</v>
      </c>
      <c r="L230" s="196" t="str">
        <f>IF(FN_MC!N224="","*",FN_MC!N224)</f>
        <v>-</v>
      </c>
      <c r="M230" s="97" t="str">
        <f>IF(FN_MC!J224="","*",FN_MC!J224)</f>
        <v>*</v>
      </c>
      <c r="N230" s="183" t="str">
        <f>IF(FN_MC!K224="","*",FN_MC!K224)</f>
        <v>*</v>
      </c>
      <c r="O230" s="183" t="str">
        <f>IF(FN_MC!L224="","*",FN_MC!L224)</f>
        <v>-</v>
      </c>
      <c r="P230" s="107" t="str">
        <f>IF(FN_MC!O224="","*",FN_MC!O224)</f>
        <v>*</v>
      </c>
      <c r="Q230" s="107" t="str">
        <f>IF(FN_MC!P224="","*",FN_MC!P224)</f>
        <v>*</v>
      </c>
      <c r="R230" s="96" t="str">
        <f>IF(FN_MC!Q224="","*",CONCATENATE(FN_MC!Q224," ",FN_MC!R224))</f>
        <v>*</v>
      </c>
      <c r="S230" s="96" t="str">
        <f>IF(FN_MC!V224="","*",FN_MC!V224)</f>
        <v>*</v>
      </c>
      <c r="T230" s="96" t="str">
        <f>IF(FN_MC!W224="","*",FN_MC!W224)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IF(FN_MC!Y225="","*",FN_MC!Y225)</f>
        <v>*</v>
      </c>
      <c r="B231" s="95" t="str">
        <f>IF(FN_MC!X225="","*",FN_MC!X225)</f>
        <v>*</v>
      </c>
      <c r="C231" s="95" t="str">
        <f>IF(FN_MC!Z225="","*",FN_MC!Z225)</f>
        <v>*</v>
      </c>
      <c r="D231" s="96" t="str">
        <f>IF(FN_MC!S225="","*",FN_MC!S225)</f>
        <v>-</v>
      </c>
      <c r="E231" s="96" t="str">
        <f>IF(FN_MC!T225="","*",FN_MC!T225)</f>
        <v>-</v>
      </c>
      <c r="F231" s="96" t="str">
        <f>IF(FN_MC!B225="","*",FN_MC!B225)</f>
        <v>*</v>
      </c>
      <c r="G231" s="96" t="str">
        <f>IF(FN_MC!D225="","*",FN_MC!D225)</f>
        <v>*</v>
      </c>
      <c r="H231" s="96" t="str">
        <f>IF(FN_MC!F225="","*",FN_MC!F225)</f>
        <v>*</v>
      </c>
      <c r="I231" s="96" t="str">
        <f>IF(FN_MC!H225="","*",FN_MC!H225)</f>
        <v>*</v>
      </c>
      <c r="J231" s="96" t="str">
        <f>IF(FN_MC!I225="","*",FN_MC!I225)</f>
        <v>*</v>
      </c>
      <c r="K231" s="96" t="str">
        <f>IF(FN_MC!M225="","*",FN_MC!M225)</f>
        <v>-</v>
      </c>
      <c r="L231" s="196" t="str">
        <f>IF(FN_MC!N225="","*",FN_MC!N225)</f>
        <v>-</v>
      </c>
      <c r="M231" s="97" t="str">
        <f>IF(FN_MC!J225="","*",FN_MC!J225)</f>
        <v>*</v>
      </c>
      <c r="N231" s="183" t="str">
        <f>IF(FN_MC!K225="","*",FN_MC!K225)</f>
        <v>*</v>
      </c>
      <c r="O231" s="183" t="str">
        <f>IF(FN_MC!L225="","*",FN_MC!L225)</f>
        <v>-</v>
      </c>
      <c r="P231" s="107" t="str">
        <f>IF(FN_MC!O225="","*",FN_MC!O225)</f>
        <v>*</v>
      </c>
      <c r="Q231" s="107" t="str">
        <f>IF(FN_MC!P225="","*",FN_MC!P225)</f>
        <v>*</v>
      </c>
      <c r="R231" s="96" t="str">
        <f>IF(FN_MC!Q225="","*",CONCATENATE(FN_MC!Q225," ",FN_MC!R225))</f>
        <v>*</v>
      </c>
      <c r="S231" s="96" t="str">
        <f>IF(FN_MC!V225="","*",FN_MC!V225)</f>
        <v>*</v>
      </c>
      <c r="T231" s="96" t="str">
        <f>IF(FN_MC!W225="","*",FN_MC!W225)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IF(FN_MC!Y226="","*",FN_MC!Y226)</f>
        <v>*</v>
      </c>
      <c r="B232" s="95" t="str">
        <f>IF(FN_MC!X226="","*",FN_MC!X226)</f>
        <v>*</v>
      </c>
      <c r="C232" s="95" t="str">
        <f>IF(FN_MC!Z226="","*",FN_MC!Z226)</f>
        <v>*</v>
      </c>
      <c r="D232" s="96" t="str">
        <f>IF(FN_MC!S226="","*",FN_MC!S226)</f>
        <v>-</v>
      </c>
      <c r="E232" s="96" t="str">
        <f>IF(FN_MC!T226="","*",FN_MC!T226)</f>
        <v>-</v>
      </c>
      <c r="F232" s="96" t="str">
        <f>IF(FN_MC!B226="","*",FN_MC!B226)</f>
        <v>*</v>
      </c>
      <c r="G232" s="96" t="str">
        <f>IF(FN_MC!D226="","*",FN_MC!D226)</f>
        <v>*</v>
      </c>
      <c r="H232" s="96" t="str">
        <f>IF(FN_MC!F226="","*",FN_MC!F226)</f>
        <v>*</v>
      </c>
      <c r="I232" s="96" t="str">
        <f>IF(FN_MC!H226="","*",FN_MC!H226)</f>
        <v>*</v>
      </c>
      <c r="J232" s="96" t="str">
        <f>IF(FN_MC!I226="","*",FN_MC!I226)</f>
        <v>*</v>
      </c>
      <c r="K232" s="96" t="str">
        <f>IF(FN_MC!M226="","*",FN_MC!M226)</f>
        <v>-</v>
      </c>
      <c r="L232" s="196" t="str">
        <f>IF(FN_MC!N226="","*",FN_MC!N226)</f>
        <v>-</v>
      </c>
      <c r="M232" s="97" t="str">
        <f>IF(FN_MC!J226="","*",FN_MC!J226)</f>
        <v>*</v>
      </c>
      <c r="N232" s="183" t="str">
        <f>IF(FN_MC!K226="","*",FN_MC!K226)</f>
        <v>*</v>
      </c>
      <c r="O232" s="183" t="str">
        <f>IF(FN_MC!L226="","*",FN_MC!L226)</f>
        <v>-</v>
      </c>
      <c r="P232" s="107" t="str">
        <f>IF(FN_MC!O226="","*",FN_MC!O226)</f>
        <v>*</v>
      </c>
      <c r="Q232" s="107" t="str">
        <f>IF(FN_MC!P226="","*",FN_MC!P226)</f>
        <v>*</v>
      </c>
      <c r="R232" s="96" t="str">
        <f>IF(FN_MC!Q226="","*",CONCATENATE(FN_MC!Q226," ",FN_MC!R226))</f>
        <v>*</v>
      </c>
      <c r="S232" s="96" t="str">
        <f>IF(FN_MC!V226="","*",FN_MC!V226)</f>
        <v>*</v>
      </c>
      <c r="T232" s="96" t="str">
        <f>IF(FN_MC!W226="","*",FN_MC!W226)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96" t="str">
        <f>IF(FN_MC!N227="","*",FN_MC!N227)</f>
        <v>-</v>
      </c>
      <c r="M233" s="97" t="str">
        <f>IF(FN_MC!J227="","*",FN_MC!J227)</f>
        <v>*</v>
      </c>
      <c r="N233" s="183" t="str">
        <f>IF(FN_MC!K227="","*",FN_MC!K227)</f>
        <v>*</v>
      </c>
      <c r="O233" s="18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96" t="str">
        <f>IF(FN_MC!N228="","*",FN_MC!N228)</f>
        <v>-</v>
      </c>
      <c r="M234" s="97" t="str">
        <f>IF(FN_MC!J228="","*",FN_MC!J228)</f>
        <v>*</v>
      </c>
      <c r="N234" s="183" t="str">
        <f>IF(FN_MC!K228="","*",FN_MC!K228)</f>
        <v>*</v>
      </c>
      <c r="O234" s="18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96" t="str">
        <f>IF(FN_MC!N229="","*",FN_MC!N229)</f>
        <v>-</v>
      </c>
      <c r="M235" s="97" t="str">
        <f>IF(FN_MC!J229="","*",FN_MC!J229)</f>
        <v>*</v>
      </c>
      <c r="N235" s="183" t="str">
        <f>IF(FN_MC!K229="","*",FN_MC!K229)</f>
        <v>*</v>
      </c>
      <c r="O235" s="18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-</v>
      </c>
      <c r="L236" s="196" t="str">
        <f>IF(FN_MC!N230="","*",FN_MC!N230)</f>
        <v>-</v>
      </c>
      <c r="M236" s="97" t="str">
        <f>IF(FN_MC!J230="","*",FN_MC!J230)</f>
        <v>*</v>
      </c>
      <c r="N236" s="183" t="str">
        <f>IF(FN_MC!K230="","*",FN_MC!K230)</f>
        <v>*</v>
      </c>
      <c r="O236" s="183" t="str">
        <f>IF(FN_MC!L230="","*",FN_MC!L230)</f>
        <v>-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96" t="str">
        <f>IF(FN_MC!N231="","*",FN_MC!N231)</f>
        <v>-</v>
      </c>
      <c r="M237" s="97" t="str">
        <f>IF(FN_MC!J231="","*",FN_MC!J231)</f>
        <v>*</v>
      </c>
      <c r="N237" s="183" t="str">
        <f>IF(FN_MC!K231="","*",FN_MC!K231)</f>
        <v>*</v>
      </c>
      <c r="O237" s="18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IF(FN_MC!Y232="","*",FN_MC!Y232)</f>
        <v>*</v>
      </c>
      <c r="B238" s="95" t="str">
        <f>IF(FN_MC!X232="","*",FN_MC!X232)</f>
        <v>*</v>
      </c>
      <c r="C238" s="95" t="str">
        <f>IF(FN_MC!Z232="","*",FN_MC!Z232)</f>
        <v>*</v>
      </c>
      <c r="D238" s="96" t="str">
        <f>IF(FN_MC!S232="","*",FN_MC!S232)</f>
        <v>-</v>
      </c>
      <c r="E238" s="96" t="str">
        <f>IF(FN_MC!T232="","*",FN_MC!T232)</f>
        <v>-</v>
      </c>
      <c r="F238" s="96" t="str">
        <f>IF(FN_MC!B232="","*",FN_MC!B232)</f>
        <v>*</v>
      </c>
      <c r="G238" s="96" t="str">
        <f>IF(FN_MC!D232="","*",FN_MC!D232)</f>
        <v>*</v>
      </c>
      <c r="H238" s="96" t="str">
        <f>IF(FN_MC!F232="","*",FN_MC!F232)</f>
        <v>*</v>
      </c>
      <c r="I238" s="96" t="str">
        <f>IF(FN_MC!H232="","*",FN_MC!H232)</f>
        <v>*</v>
      </c>
      <c r="J238" s="96" t="str">
        <f>IF(FN_MC!I232="","*",FN_MC!I232)</f>
        <v>*</v>
      </c>
      <c r="K238" s="96" t="str">
        <f>IF(FN_MC!M232="","*",FN_MC!M232)</f>
        <v>-</v>
      </c>
      <c r="L238" s="196" t="str">
        <f>IF(FN_MC!N232="","*",FN_MC!N232)</f>
        <v>-</v>
      </c>
      <c r="M238" s="97" t="str">
        <f>IF(FN_MC!J232="","*",FN_MC!J232)</f>
        <v>*</v>
      </c>
      <c r="N238" s="183" t="str">
        <f>IF(FN_MC!K232="","*",FN_MC!K232)</f>
        <v>*</v>
      </c>
      <c r="O238" s="183" t="str">
        <f>IF(FN_MC!L232="","*",FN_MC!L232)</f>
        <v>-</v>
      </c>
      <c r="P238" s="107" t="str">
        <f>IF(FN_MC!O232="","*",FN_MC!O232)</f>
        <v>*</v>
      </c>
      <c r="Q238" s="107" t="str">
        <f>IF(FN_MC!P232="","*",FN_MC!P232)</f>
        <v>*</v>
      </c>
      <c r="R238" s="96" t="str">
        <f>IF(FN_MC!Q232="","*",CONCATENATE(FN_MC!Q232," ",FN_MC!R232))</f>
        <v>*</v>
      </c>
      <c r="S238" s="96" t="str">
        <f>IF(FN_MC!V232="","*",FN_MC!V232)</f>
        <v>*</v>
      </c>
      <c r="T238" s="96" t="str">
        <f>IF(FN_MC!W232="","*",FN_MC!W232)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96" t="str">
        <f>IF(FN_MC!N233="","*",FN_MC!N233)</f>
        <v>-</v>
      </c>
      <c r="M239" s="97" t="str">
        <f>IF(FN_MC!J233="","*",FN_MC!J233)</f>
        <v>*</v>
      </c>
      <c r="N239" s="183" t="str">
        <f>IF(FN_MC!K233="","*",FN_MC!K233)</f>
        <v>*</v>
      </c>
      <c r="O239" s="18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IF(FN_MC!Y234="","*",FN_MC!Y234)</f>
        <v>*</v>
      </c>
      <c r="B240" s="95" t="str">
        <f>IF(FN_MC!X234="","*",FN_MC!X234)</f>
        <v>*</v>
      </c>
      <c r="C240" s="95" t="str">
        <f>IF(FN_MC!Z234="","*",FN_MC!Z234)</f>
        <v>*</v>
      </c>
      <c r="D240" s="96" t="str">
        <f>IF(FN_MC!S234="","*",FN_MC!S234)</f>
        <v>-</v>
      </c>
      <c r="E240" s="96" t="str">
        <f>IF(FN_MC!T234="","*",FN_MC!T234)</f>
        <v>-</v>
      </c>
      <c r="F240" s="96" t="str">
        <f>IF(FN_MC!B234="","*",FN_MC!B234)</f>
        <v>*</v>
      </c>
      <c r="G240" s="96" t="str">
        <f>IF(FN_MC!D234="","*",FN_MC!D234)</f>
        <v>*</v>
      </c>
      <c r="H240" s="96" t="str">
        <f>IF(FN_MC!F234="","*",FN_MC!F234)</f>
        <v>*</v>
      </c>
      <c r="I240" s="96" t="str">
        <f>IF(FN_MC!H234="","*",FN_MC!H234)</f>
        <v>*</v>
      </c>
      <c r="J240" s="96" t="str">
        <f>IF(FN_MC!I234="","*",FN_MC!I234)</f>
        <v>*</v>
      </c>
      <c r="K240" s="96" t="str">
        <f>IF(FN_MC!M234="","*",FN_MC!M234)</f>
        <v>-</v>
      </c>
      <c r="L240" s="196" t="str">
        <f>IF(FN_MC!N234="","*",FN_MC!N234)</f>
        <v>-</v>
      </c>
      <c r="M240" s="97" t="str">
        <f>IF(FN_MC!J234="","*",FN_MC!J234)</f>
        <v>*</v>
      </c>
      <c r="N240" s="183" t="str">
        <f>IF(FN_MC!K234="","*",FN_MC!K234)</f>
        <v>*</v>
      </c>
      <c r="O240" s="183" t="str">
        <f>IF(FN_MC!L234="","*",FN_MC!L234)</f>
        <v>-</v>
      </c>
      <c r="P240" s="107" t="str">
        <f>IF(FN_MC!O234="","*",FN_MC!O234)</f>
        <v>*</v>
      </c>
      <c r="Q240" s="107" t="str">
        <f>IF(FN_MC!P234="","*",FN_MC!P234)</f>
        <v>*</v>
      </c>
      <c r="R240" s="96" t="str">
        <f>IF(FN_MC!Q234="","*",CONCATENATE(FN_MC!Q234," ",FN_MC!R234))</f>
        <v>*</v>
      </c>
      <c r="S240" s="96" t="str">
        <f>IF(FN_MC!V234="","*",FN_MC!V234)</f>
        <v>*</v>
      </c>
      <c r="T240" s="96" t="str">
        <f>IF(FN_MC!W234="","*",FN_MC!W234)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-</v>
      </c>
      <c r="E241" s="96" t="str">
        <f>IF(FN_MC!T235="","*",FN_MC!T235)</f>
        <v>-</v>
      </c>
      <c r="F241" s="96" t="str">
        <f>IF(FN_MC!B235="","*",FN_MC!B235)</f>
        <v>*</v>
      </c>
      <c r="G241" s="96" t="str">
        <f>IF(FN_MC!D235="","*",FN_MC!D235)</f>
        <v>*</v>
      </c>
      <c r="H241" s="96" t="str">
        <f>IF(FN_MC!F235="","*",FN_MC!F235)</f>
        <v>*</v>
      </c>
      <c r="I241" s="96" t="str">
        <f>IF(FN_MC!H235="","*",FN_MC!H235)</f>
        <v>*</v>
      </c>
      <c r="J241" s="96" t="str">
        <f>IF(FN_MC!I235="","*",FN_MC!I235)</f>
        <v>*</v>
      </c>
      <c r="K241" s="96" t="str">
        <f>IF(FN_MC!M235="","*",FN_MC!M235)</f>
        <v>-</v>
      </c>
      <c r="L241" s="196" t="str">
        <f>IF(FN_MC!N235="","*",FN_MC!N235)</f>
        <v>-</v>
      </c>
      <c r="M241" s="97" t="str">
        <f>IF(FN_MC!J235="","*",FN_MC!J235)</f>
        <v>*</v>
      </c>
      <c r="N241" s="183" t="str">
        <f>IF(FN_MC!K235="","*",FN_MC!K235)</f>
        <v>*</v>
      </c>
      <c r="O241" s="183" t="str">
        <f>IF(FN_MC!L235="","*",FN_MC!L235)</f>
        <v>-</v>
      </c>
      <c r="P241" s="107" t="str">
        <f>IF(FN_MC!O235="","*",FN_MC!O235)</f>
        <v>*</v>
      </c>
      <c r="Q241" s="107" t="str">
        <f>IF(FN_MC!P235="","*",FN_MC!P235)</f>
        <v>*</v>
      </c>
      <c r="R241" s="96" t="str">
        <f>IF(FN_MC!Q235="","*",CONCATENATE(FN_MC!Q235," ",FN_MC!R235))</f>
        <v>*</v>
      </c>
      <c r="S241" s="96" t="str">
        <f>IF(FN_MC!V235="","*",FN_MC!V235)</f>
        <v>*</v>
      </c>
      <c r="T241" s="96" t="str">
        <f>IF(FN_MC!W235="","*",FN_MC!W235)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96" t="str">
        <f>IF(FN_MC!N236="","*",FN_MC!N236)</f>
        <v>-</v>
      </c>
      <c r="M242" s="97" t="str">
        <f>IF(FN_MC!J236="","*",FN_MC!J236)</f>
        <v>*</v>
      </c>
      <c r="N242" s="183" t="str">
        <f>IF(FN_MC!K236="","*",FN_MC!K236)</f>
        <v>*</v>
      </c>
      <c r="O242" s="18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-</v>
      </c>
      <c r="E243" s="96" t="str">
        <f>IF(FN_MC!T237="","*",FN_MC!T237)</f>
        <v>-</v>
      </c>
      <c r="F243" s="96" t="str">
        <f>IF(FN_MC!B237="","*",FN_MC!B237)</f>
        <v>*</v>
      </c>
      <c r="G243" s="96" t="str">
        <f>IF(FN_MC!D237="","*",FN_MC!D237)</f>
        <v>*</v>
      </c>
      <c r="H243" s="96" t="str">
        <f>IF(FN_MC!F237="","*",FN_MC!F237)</f>
        <v>*</v>
      </c>
      <c r="I243" s="96" t="str">
        <f>IF(FN_MC!H237="","*",FN_MC!H237)</f>
        <v>*</v>
      </c>
      <c r="J243" s="96" t="str">
        <f>IF(FN_MC!I237="","*",FN_MC!I237)</f>
        <v>*</v>
      </c>
      <c r="K243" s="96" t="str">
        <f>IF(FN_MC!M237="","*",FN_MC!M237)</f>
        <v>-</v>
      </c>
      <c r="L243" s="196" t="str">
        <f>IF(FN_MC!N237="","*",FN_MC!N237)</f>
        <v>-</v>
      </c>
      <c r="M243" s="97" t="str">
        <f>IF(FN_MC!J237="","*",FN_MC!J237)</f>
        <v>*</v>
      </c>
      <c r="N243" s="183" t="str">
        <f>IF(FN_MC!K237="","*",FN_MC!K237)</f>
        <v>*</v>
      </c>
      <c r="O243" s="183" t="str">
        <f>IF(FN_MC!L237="","*",FN_MC!L237)</f>
        <v>-</v>
      </c>
      <c r="P243" s="107" t="str">
        <f>IF(FN_MC!O237="","*",FN_MC!O237)</f>
        <v>*</v>
      </c>
      <c r="Q243" s="107" t="str">
        <f>IF(FN_MC!P237="","*",FN_MC!P237)</f>
        <v>*</v>
      </c>
      <c r="R243" s="96" t="str">
        <f>IF(FN_MC!Q237="","*",CONCATENATE(FN_MC!Q237," ",FN_MC!R237))</f>
        <v>*</v>
      </c>
      <c r="S243" s="96" t="str">
        <f>IF(FN_MC!V237="","*",FN_MC!V237)</f>
        <v>*</v>
      </c>
      <c r="T243" s="96" t="str">
        <f>IF(FN_MC!W237="","*",FN_MC!W237)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IF(FN_MC!Y238="","*",FN_MC!Y238)</f>
        <v>*</v>
      </c>
      <c r="B244" s="95" t="str">
        <f>IF(FN_MC!X238="","*",FN_MC!X238)</f>
        <v>*</v>
      </c>
      <c r="C244" s="95" t="str">
        <f>IF(FN_MC!Z238="","*",FN_MC!Z238)</f>
        <v>*</v>
      </c>
      <c r="D244" s="96" t="str">
        <f>IF(FN_MC!S238="","*",FN_MC!S238)</f>
        <v>-</v>
      </c>
      <c r="E244" s="96" t="str">
        <f>IF(FN_MC!T238="","*",FN_MC!T238)</f>
        <v>-</v>
      </c>
      <c r="F244" s="96" t="str">
        <f>IF(FN_MC!B238="","*",FN_MC!B238)</f>
        <v>*</v>
      </c>
      <c r="G244" s="96" t="str">
        <f>IF(FN_MC!D238="","*",FN_MC!D238)</f>
        <v>*</v>
      </c>
      <c r="H244" s="96" t="str">
        <f>IF(FN_MC!F238="","*",FN_MC!F238)</f>
        <v>*</v>
      </c>
      <c r="I244" s="96" t="str">
        <f>IF(FN_MC!H238="","*",FN_MC!H238)</f>
        <v>*</v>
      </c>
      <c r="J244" s="96" t="str">
        <f>IF(FN_MC!I238="","*",FN_MC!I238)</f>
        <v>*</v>
      </c>
      <c r="K244" s="96" t="str">
        <f>IF(FN_MC!M238="","*",FN_MC!M238)</f>
        <v>-</v>
      </c>
      <c r="L244" s="196" t="str">
        <f>IF(FN_MC!N238="","*",FN_MC!N238)</f>
        <v>-</v>
      </c>
      <c r="M244" s="97" t="str">
        <f>IF(FN_MC!J238="","*",FN_MC!J238)</f>
        <v>*</v>
      </c>
      <c r="N244" s="183" t="str">
        <f>IF(FN_MC!K238="","*",FN_MC!K238)</f>
        <v>*</v>
      </c>
      <c r="O244" s="183" t="str">
        <f>IF(FN_MC!L238="","*",FN_MC!L238)</f>
        <v>-</v>
      </c>
      <c r="P244" s="107" t="str">
        <f>IF(FN_MC!O238="","*",FN_MC!O238)</f>
        <v>*</v>
      </c>
      <c r="Q244" s="107" t="str">
        <f>IF(FN_MC!P238="","*",FN_MC!P238)</f>
        <v>*</v>
      </c>
      <c r="R244" s="96" t="str">
        <f>IF(FN_MC!Q238="","*",CONCATENATE(FN_MC!Q238," ",FN_MC!R238))</f>
        <v>*</v>
      </c>
      <c r="S244" s="96" t="str">
        <f>IF(FN_MC!V238="","*",FN_MC!V238)</f>
        <v>*</v>
      </c>
      <c r="T244" s="96" t="str">
        <f>IF(FN_MC!W238="","*",FN_MC!W238)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96" t="str">
        <f>IF(FN_MC!N239="","*",FN_MC!N239)</f>
        <v>-</v>
      </c>
      <c r="M245" s="97" t="str">
        <f>IF(FN_MC!J239="","*",FN_MC!J239)</f>
        <v>*</v>
      </c>
      <c r="N245" s="183" t="str">
        <f>IF(FN_MC!K239="","*",FN_MC!K239)</f>
        <v>*</v>
      </c>
      <c r="O245" s="183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96" t="str">
        <f>IF(FN_MC!N240="","*",FN_MC!N240)</f>
        <v>-</v>
      </c>
      <c r="M246" s="97" t="str">
        <f>IF(FN_MC!J240="","*",FN_MC!J240)</f>
        <v>*</v>
      </c>
      <c r="N246" s="183" t="str">
        <f>IF(FN_MC!K240="","*",FN_MC!K240)</f>
        <v>*</v>
      </c>
      <c r="O246" s="183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96" t="str">
        <f>IF(FN_MC!N241="","*",FN_MC!N241)</f>
        <v>-</v>
      </c>
      <c r="M247" s="97" t="str">
        <f>IF(FN_MC!J241="","*",FN_MC!J241)</f>
        <v>*</v>
      </c>
      <c r="N247" s="183" t="str">
        <f>IF(FN_MC!K241="","*",FN_MC!K241)</f>
        <v>*</v>
      </c>
      <c r="O247" s="183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96" t="str">
        <f>IF(FN_MC!N242="","*",FN_MC!N242)</f>
        <v>-</v>
      </c>
      <c r="M248" s="97" t="str">
        <f>IF(FN_MC!J242="","*",FN_MC!J242)</f>
        <v>*</v>
      </c>
      <c r="N248" s="183" t="str">
        <f>IF(FN_MC!K242="","*",FN_MC!K242)</f>
        <v>*</v>
      </c>
      <c r="O248" s="183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96" t="str">
        <f>IF(FN_MC!N243="","*",FN_MC!N243)</f>
        <v>-</v>
      </c>
      <c r="M249" s="97" t="str">
        <f>IF(FN_MC!J243="","*",FN_MC!J243)</f>
        <v>*</v>
      </c>
      <c r="N249" s="183" t="str">
        <f>IF(FN_MC!K243="","*",FN_MC!K243)</f>
        <v>*</v>
      </c>
      <c r="O249" s="183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96" t="str">
        <f>IF(FN_MC!N244="","*",FN_MC!N244)</f>
        <v>-</v>
      </c>
      <c r="M250" s="97" t="str">
        <f>IF(FN_MC!J244="","*",FN_MC!J244)</f>
        <v>*</v>
      </c>
      <c r="N250" s="183" t="str">
        <f>IF(FN_MC!K244="","*",FN_MC!K244)</f>
        <v>*</v>
      </c>
      <c r="O250" s="183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96" t="str">
        <f>IF(FN_MC!N245="","*",FN_MC!N245)</f>
        <v>-</v>
      </c>
      <c r="M251" s="97" t="str">
        <f>IF(FN_MC!J245="","*",FN_MC!J245)</f>
        <v>*</v>
      </c>
      <c r="N251" s="183" t="str">
        <f>IF(FN_MC!K245="","*",FN_MC!K245)</f>
        <v>*</v>
      </c>
      <c r="O251" s="183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96" t="str">
        <f>IF(FN_MC!N246="","*",FN_MC!N246)</f>
        <v>-</v>
      </c>
      <c r="M252" s="97" t="str">
        <f>IF(FN_MC!J246="","*",FN_MC!J246)</f>
        <v>*</v>
      </c>
      <c r="N252" s="183" t="str">
        <f>IF(FN_MC!K246="","*",FN_MC!K246)</f>
        <v>*</v>
      </c>
      <c r="O252" s="183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96" t="str">
        <f>IF(FN_MC!N247="","*",FN_MC!N247)</f>
        <v>-</v>
      </c>
      <c r="M253" s="97" t="str">
        <f>IF(FN_MC!J247="","*",FN_MC!J247)</f>
        <v>*</v>
      </c>
      <c r="N253" s="183" t="str">
        <f>IF(FN_MC!K247="","*",FN_MC!K247)</f>
        <v>*</v>
      </c>
      <c r="O253" s="183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96" t="str">
        <f>IF(FN_MC!N248="","*",FN_MC!N248)</f>
        <v>-</v>
      </c>
      <c r="M254" s="97" t="str">
        <f>IF(FN_MC!J248="","*",FN_MC!J248)</f>
        <v>*</v>
      </c>
      <c r="N254" s="183" t="str">
        <f>IF(FN_MC!K248="","*",FN_MC!K248)</f>
        <v>*</v>
      </c>
      <c r="O254" s="183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96" t="str">
        <f>IF(FN_MC!N249="","*",FN_MC!N249)</f>
        <v>-</v>
      </c>
      <c r="M255" s="97" t="str">
        <f>IF(FN_MC!J249="","*",FN_MC!J249)</f>
        <v>*</v>
      </c>
      <c r="N255" s="183" t="str">
        <f>IF(FN_MC!K249="","*",FN_MC!K249)</f>
        <v>*</v>
      </c>
      <c r="O255" s="183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96" t="str">
        <f>IF(FN_MC!N250="","*",FN_MC!N250)</f>
        <v>-</v>
      </c>
      <c r="M256" s="97" t="str">
        <f>IF(FN_MC!J250="","*",FN_MC!J250)</f>
        <v>*</v>
      </c>
      <c r="N256" s="183" t="str">
        <f>IF(FN_MC!K250="","*",FN_MC!K250)</f>
        <v>*</v>
      </c>
      <c r="O256" s="183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96" t="str">
        <f>IF(FN_MC!N251="","*",FN_MC!N251)</f>
        <v>-</v>
      </c>
      <c r="M257" s="97" t="str">
        <f>IF(FN_MC!J251="","*",FN_MC!J251)</f>
        <v>*</v>
      </c>
      <c r="N257" s="183" t="str">
        <f>IF(FN_MC!K251="","*",FN_MC!K251)</f>
        <v>*</v>
      </c>
      <c r="O257" s="183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96" t="str">
        <f>IF(FN_MC!N252="","*",FN_MC!N252)</f>
        <v>-</v>
      </c>
      <c r="M258" s="97" t="str">
        <f>IF(FN_MC!J252="","*",FN_MC!J252)</f>
        <v>*</v>
      </c>
      <c r="N258" s="183" t="str">
        <f>IF(FN_MC!K252="","*",FN_MC!K252)</f>
        <v>*</v>
      </c>
      <c r="O258" s="183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96" t="str">
        <f>IF(FN_MC!N253="","*",FN_MC!N253)</f>
        <v>-</v>
      </c>
      <c r="M259" s="97" t="str">
        <f>IF(FN_MC!J253="","*",FN_MC!J253)</f>
        <v>*</v>
      </c>
      <c r="N259" s="183" t="str">
        <f>IF(FN_MC!K253="","*",FN_MC!K253)</f>
        <v>*</v>
      </c>
      <c r="O259" s="183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96" t="str">
        <f>IF(FN_MC!N254="","*",FN_MC!N254)</f>
        <v>-</v>
      </c>
      <c r="M260" s="97" t="str">
        <f>IF(FN_MC!J254="","*",FN_MC!J254)</f>
        <v>*</v>
      </c>
      <c r="N260" s="183" t="str">
        <f>IF(FN_MC!K254="","*",FN_MC!K254)</f>
        <v>*</v>
      </c>
      <c r="O260" s="183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96" t="str">
        <f>IF(FN_MC!N255="","*",FN_MC!N255)</f>
        <v>-</v>
      </c>
      <c r="M261" s="97" t="str">
        <f>IF(FN_MC!J255="","*",FN_MC!J255)</f>
        <v>*</v>
      </c>
      <c r="N261" s="183" t="str">
        <f>IF(FN_MC!K255="","*",FN_MC!K255)</f>
        <v>*</v>
      </c>
      <c r="O261" s="183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96" t="str">
        <f>IF(FN_MC!N256="","*",FN_MC!N256)</f>
        <v>-</v>
      </c>
      <c r="M262" s="97" t="str">
        <f>IF(FN_MC!J256="","*",FN_MC!J256)</f>
        <v>*</v>
      </c>
      <c r="N262" s="183" t="str">
        <f>IF(FN_MC!K256="","*",FN_MC!K256)</f>
        <v>*</v>
      </c>
      <c r="O262" s="183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96" t="str">
        <f>IF(FN_MC!N257="","*",FN_MC!N257)</f>
        <v>-</v>
      </c>
      <c r="M263" s="97" t="str">
        <f>IF(FN_MC!J257="","*",FN_MC!J257)</f>
        <v>*</v>
      </c>
      <c r="N263" s="183" t="str">
        <f>IF(FN_MC!K257="","*",FN_MC!K257)</f>
        <v>*</v>
      </c>
      <c r="O263" s="183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96" t="str">
        <f>IF(FN_MC!N258="","*",FN_MC!N258)</f>
        <v>-</v>
      </c>
      <c r="M264" s="97" t="str">
        <f>IF(FN_MC!J258="","*",FN_MC!J258)</f>
        <v>*</v>
      </c>
      <c r="N264" s="183" t="str">
        <f>IF(FN_MC!K258="","*",FN_MC!K258)</f>
        <v>*</v>
      </c>
      <c r="O264" s="183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96" t="str">
        <f>IF(FN_MC!N259="","*",FN_MC!N259)</f>
        <v>-</v>
      </c>
      <c r="M265" s="97" t="str">
        <f>IF(FN_MC!J259="","*",FN_MC!J259)</f>
        <v>*</v>
      </c>
      <c r="N265" s="183" t="str">
        <f>IF(FN_MC!K259="","*",FN_MC!K259)</f>
        <v>*</v>
      </c>
      <c r="O265" s="183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96" t="str">
        <f>IF(FN_MC!N260="","*",FN_MC!N260)</f>
        <v>-</v>
      </c>
      <c r="M266" s="97" t="str">
        <f>IF(FN_MC!J260="","*",FN_MC!J260)</f>
        <v>*</v>
      </c>
      <c r="N266" s="183" t="str">
        <f>IF(FN_MC!K260="","*",FN_MC!K260)</f>
        <v>*</v>
      </c>
      <c r="O266" s="183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96" t="str">
        <f>IF(FN_MC!N261="","*",FN_MC!N261)</f>
        <v>-</v>
      </c>
      <c r="M267" s="97" t="str">
        <f>IF(FN_MC!J261="","*",FN_MC!J261)</f>
        <v>*</v>
      </c>
      <c r="N267" s="183" t="str">
        <f>IF(FN_MC!K261="","*",FN_MC!K261)</f>
        <v>*</v>
      </c>
      <c r="O267" s="183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96" t="str">
        <f>IF(FN_MC!N262="","*",FN_MC!N262)</f>
        <v>-</v>
      </c>
      <c r="M268" s="97" t="str">
        <f>IF(FN_MC!J262="","*",FN_MC!J262)</f>
        <v>*</v>
      </c>
      <c r="N268" s="183" t="str">
        <f>IF(FN_MC!K262="","*",FN_MC!K262)</f>
        <v>*</v>
      </c>
      <c r="O268" s="183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96" t="str">
        <f>IF(FN_MC!N263="","*",FN_MC!N263)</f>
        <v>-</v>
      </c>
      <c r="M269" s="97" t="str">
        <f>IF(FN_MC!J263="","*",FN_MC!J263)</f>
        <v>*</v>
      </c>
      <c r="N269" s="183" t="str">
        <f>IF(FN_MC!K263="","*",FN_MC!K263)</f>
        <v>*</v>
      </c>
      <c r="O269" s="183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96" t="str">
        <f>IF(FN_MC!N264="","*",FN_MC!N264)</f>
        <v>-</v>
      </c>
      <c r="M270" s="97" t="str">
        <f>IF(FN_MC!J264="","*",FN_MC!J264)</f>
        <v>*</v>
      </c>
      <c r="N270" s="183" t="str">
        <f>IF(FN_MC!K264="","*",FN_MC!K264)</f>
        <v>*</v>
      </c>
      <c r="O270" s="183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96" t="str">
        <f>IF(FN_MC!N265="","*",FN_MC!N265)</f>
        <v>-</v>
      </c>
      <c r="M271" s="97" t="str">
        <f>IF(FN_MC!J265="","*",FN_MC!J265)</f>
        <v>*</v>
      </c>
      <c r="N271" s="183" t="str">
        <f>IF(FN_MC!K265="","*",FN_MC!K265)</f>
        <v>*</v>
      </c>
      <c r="O271" s="183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96" t="str">
        <f>IF(FN_MC!N266="","*",FN_MC!N266)</f>
        <v>-</v>
      </c>
      <c r="M272" s="97" t="str">
        <f>IF(FN_MC!J266="","*",FN_MC!J266)</f>
        <v>*</v>
      </c>
      <c r="N272" s="183" t="str">
        <f>IF(FN_MC!K266="","*",FN_MC!K266)</f>
        <v>*</v>
      </c>
      <c r="O272" s="183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96" t="str">
        <f>IF(FN_MC!N267="","*",FN_MC!N267)</f>
        <v>-</v>
      </c>
      <c r="M273" s="97" t="str">
        <f>IF(FN_MC!J267="","*",FN_MC!J267)</f>
        <v>*</v>
      </c>
      <c r="N273" s="183" t="str">
        <f>IF(FN_MC!K267="","*",FN_MC!K267)</f>
        <v>*</v>
      </c>
      <c r="O273" s="183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96" t="str">
        <f>IF(FN_MC!N268="","*",FN_MC!N268)</f>
        <v>-</v>
      </c>
      <c r="M274" s="97" t="str">
        <f>IF(FN_MC!J268="","*",FN_MC!J268)</f>
        <v>*</v>
      </c>
      <c r="N274" s="183" t="str">
        <f>IF(FN_MC!K268="","*",FN_MC!K268)</f>
        <v>*</v>
      </c>
      <c r="O274" s="183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96" t="str">
        <f>IF(FN_MC!N269="","*",FN_MC!N269)</f>
        <v>-</v>
      </c>
      <c r="M275" s="97" t="str">
        <f>IF(FN_MC!J269="","*",FN_MC!J269)</f>
        <v>*</v>
      </c>
      <c r="N275" s="183" t="str">
        <f>IF(FN_MC!K269="","*",FN_MC!K269)</f>
        <v>*</v>
      </c>
      <c r="O275" s="183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96" t="str">
        <f>IF(FN_MC!N270="","*",FN_MC!N270)</f>
        <v>-</v>
      </c>
      <c r="M276" s="97" t="str">
        <f>IF(FN_MC!J270="","*",FN_MC!J270)</f>
        <v>*</v>
      </c>
      <c r="N276" s="183" t="str">
        <f>IF(FN_MC!K270="","*",FN_MC!K270)</f>
        <v>*</v>
      </c>
      <c r="O276" s="183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96" t="str">
        <f>IF(FN_MC!N271="","*",FN_MC!N271)</f>
        <v>-</v>
      </c>
      <c r="M277" s="97" t="str">
        <f>IF(FN_MC!J271="","*",FN_MC!J271)</f>
        <v>*</v>
      </c>
      <c r="N277" s="183" t="str">
        <f>IF(FN_MC!K271="","*",FN_MC!K271)</f>
        <v>*</v>
      </c>
      <c r="O277" s="183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96" t="str">
        <f>IF(FN_MC!N272="","*",FN_MC!N272)</f>
        <v>-</v>
      </c>
      <c r="M278" s="97" t="str">
        <f>IF(FN_MC!J272="","*",FN_MC!J272)</f>
        <v>*</v>
      </c>
      <c r="N278" s="183" t="str">
        <f>IF(FN_MC!K272="","*",FN_MC!K272)</f>
        <v>*</v>
      </c>
      <c r="O278" s="183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96" t="str">
        <f>IF(FN_MC!N273="","*",FN_MC!N273)</f>
        <v>-</v>
      </c>
      <c r="M279" s="97" t="str">
        <f>IF(FN_MC!J273="","*",FN_MC!J273)</f>
        <v>*</v>
      </c>
      <c r="N279" s="183" t="str">
        <f>IF(FN_MC!K273="","*",FN_MC!K273)</f>
        <v>*</v>
      </c>
      <c r="O279" s="183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96" t="str">
        <f>IF(FN_MC!N274="","*",FN_MC!N274)</f>
        <v>-</v>
      </c>
      <c r="M280" s="97" t="str">
        <f>IF(FN_MC!J274="","*",FN_MC!J274)</f>
        <v>*</v>
      </c>
      <c r="N280" s="183" t="str">
        <f>IF(FN_MC!K274="","*",FN_MC!K274)</f>
        <v>*</v>
      </c>
      <c r="O280" s="183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96" t="str">
        <f>IF(FN_MC!N275="","*",FN_MC!N275)</f>
        <v>-</v>
      </c>
      <c r="M281" s="97" t="str">
        <f>IF(FN_MC!J275="","*",FN_MC!J275)</f>
        <v>*</v>
      </c>
      <c r="N281" s="183" t="str">
        <f>IF(FN_MC!K275="","*",FN_MC!K275)</f>
        <v>*</v>
      </c>
      <c r="O281" s="183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96" t="str">
        <f>IF(FN_MC!N276="","*",FN_MC!N276)</f>
        <v>-</v>
      </c>
      <c r="M282" s="97" t="str">
        <f>IF(FN_MC!J276="","*",FN_MC!J276)</f>
        <v>*</v>
      </c>
      <c r="N282" s="183" t="str">
        <f>IF(FN_MC!K276="","*",FN_MC!K276)</f>
        <v>*</v>
      </c>
      <c r="O282" s="183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96" t="str">
        <f>IF(FN_MC!N277="","*",FN_MC!N277)</f>
        <v>-</v>
      </c>
      <c r="M283" s="97" t="str">
        <f>IF(FN_MC!J277="","*",FN_MC!J277)</f>
        <v>*</v>
      </c>
      <c r="N283" s="183" t="str">
        <f>IF(FN_MC!K277="","*",FN_MC!K277)</f>
        <v>*</v>
      </c>
      <c r="O283" s="183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96" t="str">
        <f>IF(FN_MC!N278="","*",FN_MC!N278)</f>
        <v>-</v>
      </c>
      <c r="M284" s="97" t="str">
        <f>IF(FN_MC!J278="","*",FN_MC!J278)</f>
        <v>*</v>
      </c>
      <c r="N284" s="183" t="str">
        <f>IF(FN_MC!K278="","*",FN_MC!K278)</f>
        <v>*</v>
      </c>
      <c r="O284" s="183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96" t="str">
        <f>IF(FN_MC!N279="","*",FN_MC!N279)</f>
        <v>-</v>
      </c>
      <c r="M285" s="97" t="str">
        <f>IF(FN_MC!J279="","*",FN_MC!J279)</f>
        <v>*</v>
      </c>
      <c r="N285" s="183" t="str">
        <f>IF(FN_MC!K279="","*",FN_MC!K279)</f>
        <v>*</v>
      </c>
      <c r="O285" s="183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96" t="str">
        <f>IF(FN_MC!N280="","*",FN_MC!N280)</f>
        <v>-</v>
      </c>
      <c r="M286" s="97" t="str">
        <f>IF(FN_MC!J280="","*",FN_MC!J280)</f>
        <v>*</v>
      </c>
      <c r="N286" s="183" t="str">
        <f>IF(FN_MC!K280="","*",FN_MC!K280)</f>
        <v>*</v>
      </c>
      <c r="O286" s="183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96" t="str">
        <f>IF(FN_MC!N281="","*",FN_MC!N281)</f>
        <v>-</v>
      </c>
      <c r="M287" s="97" t="str">
        <f>IF(FN_MC!J281="","*",FN_MC!J281)</f>
        <v>*</v>
      </c>
      <c r="N287" s="183" t="str">
        <f>IF(FN_MC!K281="","*",FN_MC!K281)</f>
        <v>*</v>
      </c>
      <c r="O287" s="183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96" t="str">
        <f>IF(FN_MC!N282="","*",FN_MC!N282)</f>
        <v>-</v>
      </c>
      <c r="M288" s="97" t="str">
        <f>IF(FN_MC!J282="","*",FN_MC!J282)</f>
        <v>*</v>
      </c>
      <c r="N288" s="183" t="str">
        <f>IF(FN_MC!K282="","*",FN_MC!K282)</f>
        <v>*</v>
      </c>
      <c r="O288" s="183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96" t="str">
        <f>IF(FN_MC!N283="","*",FN_MC!N283)</f>
        <v>-</v>
      </c>
      <c r="M289" s="97" t="str">
        <f>IF(FN_MC!J283="","*",FN_MC!J283)</f>
        <v>*</v>
      </c>
      <c r="N289" s="183" t="str">
        <f>IF(FN_MC!K283="","*",FN_MC!K283)</f>
        <v>*</v>
      </c>
      <c r="O289" s="183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96" t="str">
        <f>IF(FN_MC!N284="","*",FN_MC!N284)</f>
        <v>-</v>
      </c>
      <c r="M290" s="97" t="str">
        <f>IF(FN_MC!J284="","*",FN_MC!J284)</f>
        <v>*</v>
      </c>
      <c r="N290" s="183" t="str">
        <f>IF(FN_MC!K284="","*",FN_MC!K284)</f>
        <v>*</v>
      </c>
      <c r="O290" s="183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96" t="str">
        <f>IF(FN_MC!N285="","*",FN_MC!N285)</f>
        <v>-</v>
      </c>
      <c r="M291" s="97" t="str">
        <f>IF(FN_MC!J285="","*",FN_MC!J285)</f>
        <v>*</v>
      </c>
      <c r="N291" s="183" t="str">
        <f>IF(FN_MC!K285="","*",FN_MC!K285)</f>
        <v>*</v>
      </c>
      <c r="O291" s="183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96" t="str">
        <f>IF(FN_MC!N286="","*",FN_MC!N286)</f>
        <v>-</v>
      </c>
      <c r="M292" s="97" t="str">
        <f>IF(FN_MC!J286="","*",FN_MC!J286)</f>
        <v>*</v>
      </c>
      <c r="N292" s="183" t="str">
        <f>IF(FN_MC!K286="","*",FN_MC!K286)</f>
        <v>*</v>
      </c>
      <c r="O292" s="183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96" t="str">
        <f>IF(FN_MC!N287="","*",FN_MC!N287)</f>
        <v>-</v>
      </c>
      <c r="M293" s="97" t="str">
        <f>IF(FN_MC!J287="","*",FN_MC!J287)</f>
        <v>*</v>
      </c>
      <c r="N293" s="183" t="str">
        <f>IF(FN_MC!K287="","*",FN_MC!K287)</f>
        <v>*</v>
      </c>
      <c r="O293" s="183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96" t="str">
        <f>IF(FN_MC!N288="","*",FN_MC!N288)</f>
        <v>-</v>
      </c>
      <c r="M294" s="97" t="str">
        <f>IF(FN_MC!J288="","*",FN_MC!J288)</f>
        <v>*</v>
      </c>
      <c r="N294" s="183" t="str">
        <f>IF(FN_MC!K288="","*",FN_MC!K288)</f>
        <v>*</v>
      </c>
      <c r="O294" s="183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96" t="str">
        <f>IF(FN_MC!N289="","*",FN_MC!N289)</f>
        <v>-</v>
      </c>
      <c r="M295" s="97" t="str">
        <f>IF(FN_MC!J289="","*",FN_MC!J289)</f>
        <v>*</v>
      </c>
      <c r="N295" s="183" t="str">
        <f>IF(FN_MC!K289="","*",FN_MC!K289)</f>
        <v>*</v>
      </c>
      <c r="O295" s="183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96" t="str">
        <f>IF(FN_MC!N290="","*",FN_MC!N290)</f>
        <v>-</v>
      </c>
      <c r="M296" s="97" t="str">
        <f>IF(FN_MC!J290="","*",FN_MC!J290)</f>
        <v>*</v>
      </c>
      <c r="N296" s="183" t="str">
        <f>IF(FN_MC!K290="","*",FN_MC!K290)</f>
        <v>*</v>
      </c>
      <c r="O296" s="183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96" t="str">
        <f>IF(FN_MC!N291="","*",FN_MC!N291)</f>
        <v>-</v>
      </c>
      <c r="M297" s="97" t="str">
        <f>IF(FN_MC!J291="","*",FN_MC!J291)</f>
        <v>*</v>
      </c>
      <c r="N297" s="183" t="str">
        <f>IF(FN_MC!K291="","*",FN_MC!K291)</f>
        <v>*</v>
      </c>
      <c r="O297" s="183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96" t="str">
        <f>IF(FN_MC!N292="","*",FN_MC!N292)</f>
        <v>-</v>
      </c>
      <c r="M298" s="97" t="str">
        <f>IF(FN_MC!J292="","*",FN_MC!J292)</f>
        <v>*</v>
      </c>
      <c r="N298" s="183" t="str">
        <f>IF(FN_MC!K292="","*",FN_MC!K292)</f>
        <v>*</v>
      </c>
      <c r="O298" s="183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96" t="str">
        <f>IF(FN_MC!N293="","*",FN_MC!N293)</f>
        <v>-</v>
      </c>
      <c r="M299" s="97" t="str">
        <f>IF(FN_MC!J293="","*",FN_MC!J293)</f>
        <v>*</v>
      </c>
      <c r="N299" s="183" t="str">
        <f>IF(FN_MC!K293="","*",FN_MC!K293)</f>
        <v>*</v>
      </c>
      <c r="O299" s="183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96" t="str">
        <f>IF(FN_MC!N294="","*",FN_MC!N294)</f>
        <v>-</v>
      </c>
      <c r="M300" s="97" t="str">
        <f>IF(FN_MC!J294="","*",FN_MC!J294)</f>
        <v>*</v>
      </c>
      <c r="N300" s="183" t="str">
        <f>IF(FN_MC!K294="","*",FN_MC!K294)</f>
        <v>*</v>
      </c>
      <c r="O300" s="183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96" t="str">
        <f>IF(FN_MC!N295="","*",FN_MC!N295)</f>
        <v>-</v>
      </c>
      <c r="M301" s="97" t="str">
        <f>IF(FN_MC!J295="","*",FN_MC!J295)</f>
        <v>*</v>
      </c>
      <c r="N301" s="183" t="str">
        <f>IF(FN_MC!K295="","*",FN_MC!K295)</f>
        <v>*</v>
      </c>
      <c r="O301" s="183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96" t="str">
        <f>IF(FN_MC!N296="","*",FN_MC!N296)</f>
        <v>-</v>
      </c>
      <c r="M302" s="97" t="str">
        <f>IF(FN_MC!J296="","*",FN_MC!J296)</f>
        <v>*</v>
      </c>
      <c r="N302" s="183" t="str">
        <f>IF(FN_MC!K296="","*",FN_MC!K296)</f>
        <v>*</v>
      </c>
      <c r="O302" s="183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96" t="str">
        <f>IF(FN_MC!N297="","*",FN_MC!N297)</f>
        <v>-</v>
      </c>
      <c r="M303" s="97" t="str">
        <f>IF(FN_MC!J297="","*",FN_MC!J297)</f>
        <v>*</v>
      </c>
      <c r="N303" s="183" t="str">
        <f>IF(FN_MC!K297="","*",FN_MC!K297)</f>
        <v>*</v>
      </c>
      <c r="O303" s="183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96" t="str">
        <f>IF(FN_MC!N298="","*",FN_MC!N298)</f>
        <v>-</v>
      </c>
      <c r="M304" s="97" t="str">
        <f>IF(FN_MC!J298="","*",FN_MC!J298)</f>
        <v>*</v>
      </c>
      <c r="N304" s="183" t="str">
        <f>IF(FN_MC!K298="","*",FN_MC!K298)</f>
        <v>*</v>
      </c>
      <c r="O304" s="183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96" t="str">
        <f>IF(FN_MC!N299="","*",FN_MC!N299)</f>
        <v>-</v>
      </c>
      <c r="M305" s="97" t="str">
        <f>IF(FN_MC!J299="","*",FN_MC!J299)</f>
        <v>*</v>
      </c>
      <c r="N305" s="183" t="str">
        <f>IF(FN_MC!K299="","*",FN_MC!K299)</f>
        <v>*</v>
      </c>
      <c r="O305" s="183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96" t="str">
        <f>IF(FN_MC!N300="","*",FN_MC!N300)</f>
        <v>-</v>
      </c>
      <c r="M306" s="97" t="str">
        <f>IF(FN_MC!J300="","*",FN_MC!J300)</f>
        <v>*</v>
      </c>
      <c r="N306" s="183" t="str">
        <f>IF(FN_MC!K300="","*",FN_MC!K300)</f>
        <v>*</v>
      </c>
      <c r="O306" s="183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96" t="str">
        <f>IF(FN_MC!N301="","*",FN_MC!N301)</f>
        <v>-</v>
      </c>
      <c r="M307" s="97" t="str">
        <f>IF(FN_MC!J301="","*",FN_MC!J301)</f>
        <v>*</v>
      </c>
      <c r="N307" s="183" t="str">
        <f>IF(FN_MC!K301="","*",FN_MC!K301)</f>
        <v>*</v>
      </c>
      <c r="O307" s="183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96" t="str">
        <f>IF(FN_MC!N302="","*",FN_MC!N302)</f>
        <v>-</v>
      </c>
      <c r="M308" s="97" t="str">
        <f>IF(FN_MC!J302="","*",FN_MC!J302)</f>
        <v>*</v>
      </c>
      <c r="N308" s="183" t="str">
        <f>IF(FN_MC!K302="","*",FN_MC!K302)</f>
        <v>*</v>
      </c>
      <c r="O308" s="183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96" t="str">
        <f>IF(FN_MC!N303="","*",FN_MC!N303)</f>
        <v>-</v>
      </c>
      <c r="M309" s="97" t="str">
        <f>IF(FN_MC!J303="","*",FN_MC!J303)</f>
        <v>*</v>
      </c>
      <c r="N309" s="183" t="str">
        <f>IF(FN_MC!K303="","*",FN_MC!K303)</f>
        <v>*</v>
      </c>
      <c r="O309" s="183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96" t="str">
        <f>IF(FN_MC!N304="","*",FN_MC!N304)</f>
        <v>-</v>
      </c>
      <c r="M310" s="97" t="str">
        <f>IF(FN_MC!J304="","*",FN_MC!J304)</f>
        <v>*</v>
      </c>
      <c r="N310" s="183" t="str">
        <f>IF(FN_MC!K304="","*",FN_MC!K304)</f>
        <v>*</v>
      </c>
      <c r="O310" s="183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96" t="str">
        <f>IF(FN_MC!N305="","*",FN_MC!N305)</f>
        <v>-</v>
      </c>
      <c r="M311" s="97" t="str">
        <f>IF(FN_MC!J305="","*",FN_MC!J305)</f>
        <v>*</v>
      </c>
      <c r="N311" s="183" t="str">
        <f>IF(FN_MC!K305="","*",FN_MC!K305)</f>
        <v>*</v>
      </c>
      <c r="O311" s="183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96" t="str">
        <f>IF(FN_MC!N306="","*",FN_MC!N306)</f>
        <v>-</v>
      </c>
      <c r="M312" s="97" t="str">
        <f>IF(FN_MC!J306="","*",FN_MC!J306)</f>
        <v>*</v>
      </c>
      <c r="N312" s="183" t="str">
        <f>IF(FN_MC!K306="","*",FN_MC!K306)</f>
        <v>*</v>
      </c>
      <c r="O312" s="183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96" t="str">
        <f>IF(FN_MC!N307="","*",FN_MC!N307)</f>
        <v>-</v>
      </c>
      <c r="M313" s="97" t="str">
        <f>IF(FN_MC!J307="","*",FN_MC!J307)</f>
        <v>*</v>
      </c>
      <c r="N313" s="183" t="str">
        <f>IF(FN_MC!K307="","*",FN_MC!K307)</f>
        <v>*</v>
      </c>
      <c r="O313" s="183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96" t="str">
        <f>IF(FN_MC!N308="","*",FN_MC!N308)</f>
        <v>-</v>
      </c>
      <c r="M314" s="97" t="str">
        <f>IF(FN_MC!J308="","*",FN_MC!J308)</f>
        <v>*</v>
      </c>
      <c r="N314" s="183" t="str">
        <f>IF(FN_MC!K308="","*",FN_MC!K308)</f>
        <v>*</v>
      </c>
      <c r="O314" s="183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96" t="str">
        <f>IF(FN_MC!N309="","*",FN_MC!N309)</f>
        <v>-</v>
      </c>
      <c r="M315" s="97" t="str">
        <f>IF(FN_MC!J309="","*",FN_MC!J309)</f>
        <v>*</v>
      </c>
      <c r="N315" s="183" t="str">
        <f>IF(FN_MC!K309="","*",FN_MC!K309)</f>
        <v>*</v>
      </c>
      <c r="O315" s="183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96" t="str">
        <f>IF(FN_MC!N310="","*",FN_MC!N310)</f>
        <v>-</v>
      </c>
      <c r="M316" s="97" t="str">
        <f>IF(FN_MC!J310="","*",FN_MC!J310)</f>
        <v>*</v>
      </c>
      <c r="N316" s="183" t="str">
        <f>IF(FN_MC!K310="","*",FN_MC!K310)</f>
        <v>*</v>
      </c>
      <c r="O316" s="183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96" t="str">
        <f>IF(FN_MC!N311="","*",FN_MC!N311)</f>
        <v>-</v>
      </c>
      <c r="M317" s="97" t="str">
        <f>IF(FN_MC!J311="","*",FN_MC!J311)</f>
        <v>*</v>
      </c>
      <c r="N317" s="183" t="str">
        <f>IF(FN_MC!K311="","*",FN_MC!K311)</f>
        <v>*</v>
      </c>
      <c r="O317" s="183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96" t="str">
        <f>IF(FN_MC!N312="","*",FN_MC!N312)</f>
        <v>-</v>
      </c>
      <c r="M318" s="97" t="str">
        <f>IF(FN_MC!J312="","*",FN_MC!J312)</f>
        <v>*</v>
      </c>
      <c r="N318" s="183" t="str">
        <f>IF(FN_MC!K312="","*",FN_MC!K312)</f>
        <v>*</v>
      </c>
      <c r="O318" s="183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96" t="str">
        <f>IF(FN_MC!N313="","*",FN_MC!N313)</f>
        <v>-</v>
      </c>
      <c r="M319" s="97" t="str">
        <f>IF(FN_MC!J313="","*",FN_MC!J313)</f>
        <v>*</v>
      </c>
      <c r="N319" s="183" t="str">
        <f>IF(FN_MC!K313="","*",FN_MC!K313)</f>
        <v>*</v>
      </c>
      <c r="O319" s="183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96" t="str">
        <f>IF(FN_MC!N314="","*",FN_MC!N314)</f>
        <v>-</v>
      </c>
      <c r="M320" s="97" t="str">
        <f>IF(FN_MC!J314="","*",FN_MC!J314)</f>
        <v>*</v>
      </c>
      <c r="N320" s="183" t="str">
        <f>IF(FN_MC!K314="","*",FN_MC!K314)</f>
        <v>*</v>
      </c>
      <c r="O320" s="183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96" t="str">
        <f>IF(FN_MC!N315="","*",FN_MC!N315)</f>
        <v>-</v>
      </c>
      <c r="M321" s="97" t="str">
        <f>IF(FN_MC!J315="","*",FN_MC!J315)</f>
        <v>*</v>
      </c>
      <c r="N321" s="183" t="str">
        <f>IF(FN_MC!K315="","*",FN_MC!K315)</f>
        <v>*</v>
      </c>
      <c r="O321" s="183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96" t="str">
        <f>IF(FN_MC!N316="","*",FN_MC!N316)</f>
        <v>-</v>
      </c>
      <c r="M322" s="97" t="str">
        <f>IF(FN_MC!J316="","*",FN_MC!J316)</f>
        <v>*</v>
      </c>
      <c r="N322" s="183" t="str">
        <f>IF(FN_MC!K316="","*",FN_MC!K316)</f>
        <v>*</v>
      </c>
      <c r="O322" s="183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96" t="str">
        <f>IF(FN_MC!N317="","*",FN_MC!N317)</f>
        <v>-</v>
      </c>
      <c r="M323" s="97" t="str">
        <f>IF(FN_MC!J317="","*",FN_MC!J317)</f>
        <v>*</v>
      </c>
      <c r="N323" s="183" t="str">
        <f>IF(FN_MC!K317="","*",FN_MC!K317)</f>
        <v>*</v>
      </c>
      <c r="O323" s="183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96" t="str">
        <f>IF(FN_MC!N318="","*",FN_MC!N318)</f>
        <v>-</v>
      </c>
      <c r="M324" s="97" t="str">
        <f>IF(FN_MC!J318="","*",FN_MC!J318)</f>
        <v>*</v>
      </c>
      <c r="N324" s="183" t="str">
        <f>IF(FN_MC!K318="","*",FN_MC!K318)</f>
        <v>*</v>
      </c>
      <c r="O324" s="183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96" t="str">
        <f>IF(FN_MC!N319="","*",FN_MC!N319)</f>
        <v>-</v>
      </c>
      <c r="M325" s="97" t="str">
        <f>IF(FN_MC!J319="","*",FN_MC!J319)</f>
        <v>*</v>
      </c>
      <c r="N325" s="183" t="str">
        <f>IF(FN_MC!K319="","*",FN_MC!K319)</f>
        <v>*</v>
      </c>
      <c r="O325" s="183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96" t="str">
        <f>IF(FN_MC!N320="","*",FN_MC!N320)</f>
        <v>-</v>
      </c>
      <c r="M326" s="97" t="str">
        <f>IF(FN_MC!J320="","*",FN_MC!J320)</f>
        <v>*</v>
      </c>
      <c r="N326" s="183" t="str">
        <f>IF(FN_MC!K320="","*",FN_MC!K320)</f>
        <v>*</v>
      </c>
      <c r="O326" s="183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96" t="str">
        <f>IF(FN_MC!N321="","*",FN_MC!N321)</f>
        <v>-</v>
      </c>
      <c r="M327" s="97" t="str">
        <f>IF(FN_MC!J321="","*",FN_MC!J321)</f>
        <v>*</v>
      </c>
      <c r="N327" s="183" t="str">
        <f>IF(FN_MC!K321="","*",FN_MC!K321)</f>
        <v>*</v>
      </c>
      <c r="O327" s="183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96" t="str">
        <f>IF(FN_MC!N322="","*",FN_MC!N322)</f>
        <v>-</v>
      </c>
      <c r="M328" s="97" t="str">
        <f>IF(FN_MC!J322="","*",FN_MC!J322)</f>
        <v>*</v>
      </c>
      <c r="N328" s="183" t="str">
        <f>IF(FN_MC!K322="","*",FN_MC!K322)</f>
        <v>*</v>
      </c>
      <c r="O328" s="183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96" t="str">
        <f>IF(FN_MC!N323="","*",FN_MC!N323)</f>
        <v>-</v>
      </c>
      <c r="M329" s="97" t="str">
        <f>IF(FN_MC!J323="","*",FN_MC!J323)</f>
        <v>*</v>
      </c>
      <c r="N329" s="183" t="str">
        <f>IF(FN_MC!K323="","*",FN_MC!K323)</f>
        <v>*</v>
      </c>
      <c r="O329" s="183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96" t="str">
        <f>IF(FN_MC!N324="","*",FN_MC!N324)</f>
        <v>-</v>
      </c>
      <c r="M330" s="97" t="str">
        <f>IF(FN_MC!J324="","*",FN_MC!J324)</f>
        <v>*</v>
      </c>
      <c r="N330" s="183" t="str">
        <f>IF(FN_MC!K324="","*",FN_MC!K324)</f>
        <v>*</v>
      </c>
      <c r="O330" s="183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96" t="str">
        <f>IF(FN_MC!N325="","*",FN_MC!N325)</f>
        <v>-</v>
      </c>
      <c r="M331" s="97" t="str">
        <f>IF(FN_MC!J325="","*",FN_MC!J325)</f>
        <v>*</v>
      </c>
      <c r="N331" s="183" t="str">
        <f>IF(FN_MC!K325="","*",FN_MC!K325)</f>
        <v>*</v>
      </c>
      <c r="O331" s="183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96" t="str">
        <f>IF(FN_MC!N326="","*",FN_MC!N326)</f>
        <v>-</v>
      </c>
      <c r="M332" s="97" t="str">
        <f>IF(FN_MC!J326="","*",FN_MC!J326)</f>
        <v>*</v>
      </c>
      <c r="N332" s="183" t="str">
        <f>IF(FN_MC!K326="","*",FN_MC!K326)</f>
        <v>*</v>
      </c>
      <c r="O332" s="183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96" t="str">
        <f>IF(FN_MC!N327="","*",FN_MC!N327)</f>
        <v>-</v>
      </c>
      <c r="M333" s="97" t="str">
        <f>IF(FN_MC!J327="","*",FN_MC!J327)</f>
        <v>*</v>
      </c>
      <c r="N333" s="183" t="str">
        <f>IF(FN_MC!K327="","*",FN_MC!K327)</f>
        <v>*</v>
      </c>
      <c r="O333" s="183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96" t="str">
        <f>IF(FN_MC!N328="","*",FN_MC!N328)</f>
        <v>-</v>
      </c>
      <c r="M334" s="97" t="str">
        <f>IF(FN_MC!J328="","*",FN_MC!J328)</f>
        <v>*</v>
      </c>
      <c r="N334" s="183" t="str">
        <f>IF(FN_MC!K328="","*",FN_MC!K328)</f>
        <v>*</v>
      </c>
      <c r="O334" s="183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96" t="str">
        <f>IF(FN_MC!N329="","*",FN_MC!N329)</f>
        <v>-</v>
      </c>
      <c r="M335" s="97" t="str">
        <f>IF(FN_MC!J329="","*",FN_MC!J329)</f>
        <v>*</v>
      </c>
      <c r="N335" s="183" t="str">
        <f>IF(FN_MC!K329="","*",FN_MC!K329)</f>
        <v>*</v>
      </c>
      <c r="O335" s="183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96" t="str">
        <f>IF(FN_MC!N330="","*",FN_MC!N330)</f>
        <v>-</v>
      </c>
      <c r="M336" s="97" t="str">
        <f>IF(FN_MC!J330="","*",FN_MC!J330)</f>
        <v>*</v>
      </c>
      <c r="N336" s="183" t="str">
        <f>IF(FN_MC!K330="","*",FN_MC!K330)</f>
        <v>*</v>
      </c>
      <c r="O336" s="183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96" t="str">
        <f>IF(FN_MC!N331="","*",FN_MC!N331)</f>
        <v>-</v>
      </c>
      <c r="M337" s="97" t="str">
        <f>IF(FN_MC!J331="","*",FN_MC!J331)</f>
        <v>*</v>
      </c>
      <c r="N337" s="183" t="str">
        <f>IF(FN_MC!K331="","*",FN_MC!K331)</f>
        <v>*</v>
      </c>
      <c r="O337" s="183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96" t="str">
        <f>IF(FN_MC!N332="","*",FN_MC!N332)</f>
        <v>-</v>
      </c>
      <c r="M338" s="97" t="str">
        <f>IF(FN_MC!J332="","*",FN_MC!J332)</f>
        <v>*</v>
      </c>
      <c r="N338" s="183" t="str">
        <f>IF(FN_MC!K332="","*",FN_MC!K332)</f>
        <v>*</v>
      </c>
      <c r="O338" s="183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96" t="str">
        <f>IF(FN_MC!N333="","*",FN_MC!N333)</f>
        <v>-</v>
      </c>
      <c r="M339" s="97" t="str">
        <f>IF(FN_MC!J333="","*",FN_MC!J333)</f>
        <v>*</v>
      </c>
      <c r="N339" s="183" t="str">
        <f>IF(FN_MC!K333="","*",FN_MC!K333)</f>
        <v>*</v>
      </c>
      <c r="O339" s="183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96" t="str">
        <f>IF(FN_MC!N334="","*",FN_MC!N334)</f>
        <v>-</v>
      </c>
      <c r="M340" s="97" t="str">
        <f>IF(FN_MC!J334="","*",FN_MC!J334)</f>
        <v>*</v>
      </c>
      <c r="N340" s="183" t="str">
        <f>IF(FN_MC!K334="","*",FN_MC!K334)</f>
        <v>*</v>
      </c>
      <c r="O340" s="183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96" t="str">
        <f>IF(FN_MC!N335="","*",FN_MC!N335)</f>
        <v>-</v>
      </c>
      <c r="M341" s="97" t="str">
        <f>IF(FN_MC!J335="","*",FN_MC!J335)</f>
        <v>*</v>
      </c>
      <c r="N341" s="183" t="str">
        <f>IF(FN_MC!K335="","*",FN_MC!K335)</f>
        <v>*</v>
      </c>
      <c r="O341" s="183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96" t="str">
        <f>IF(FN_MC!N336="","*",FN_MC!N336)</f>
        <v>-</v>
      </c>
      <c r="M342" s="97" t="str">
        <f>IF(FN_MC!J336="","*",FN_MC!J336)</f>
        <v>*</v>
      </c>
      <c r="N342" s="183" t="str">
        <f>IF(FN_MC!K336="","*",FN_MC!K336)</f>
        <v>*</v>
      </c>
      <c r="O342" s="183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96" t="str">
        <f>IF(FN_MC!N337="","*",FN_MC!N337)</f>
        <v>-</v>
      </c>
      <c r="M343" s="97" t="str">
        <f>IF(FN_MC!J337="","*",FN_MC!J337)</f>
        <v>*</v>
      </c>
      <c r="N343" s="183" t="str">
        <f>IF(FN_MC!K337="","*",FN_MC!K337)</f>
        <v>*</v>
      </c>
      <c r="O343" s="183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96" t="str">
        <f>IF(FN_MC!N338="","*",FN_MC!N338)</f>
        <v>-</v>
      </c>
      <c r="M344" s="97" t="str">
        <f>IF(FN_MC!J338="","*",FN_MC!J338)</f>
        <v>*</v>
      </c>
      <c r="N344" s="183" t="str">
        <f>IF(FN_MC!K338="","*",FN_MC!K338)</f>
        <v>*</v>
      </c>
      <c r="O344" s="183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96" t="str">
        <f>IF(FN_MC!N339="","*",FN_MC!N339)</f>
        <v>-</v>
      </c>
      <c r="M345" s="97" t="str">
        <f>IF(FN_MC!J339="","*",FN_MC!J339)</f>
        <v>*</v>
      </c>
      <c r="N345" s="183" t="str">
        <f>IF(FN_MC!K339="","*",FN_MC!K339)</f>
        <v>*</v>
      </c>
      <c r="O345" s="183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96" t="str">
        <f>IF(FN_MC!N340="","*",FN_MC!N340)</f>
        <v>-</v>
      </c>
      <c r="M346" s="97" t="str">
        <f>IF(FN_MC!J340="","*",FN_MC!J340)</f>
        <v>*</v>
      </c>
      <c r="N346" s="183" t="str">
        <f>IF(FN_MC!K340="","*",FN_MC!K340)</f>
        <v>*</v>
      </c>
      <c r="O346" s="183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96" t="str">
        <f>IF(FN_MC!N341="","*",FN_MC!N341)</f>
        <v>-</v>
      </c>
      <c r="M347" s="97" t="str">
        <f>IF(FN_MC!J341="","*",FN_MC!J341)</f>
        <v>*</v>
      </c>
      <c r="N347" s="183" t="str">
        <f>IF(FN_MC!K341="","*",FN_MC!K341)</f>
        <v>*</v>
      </c>
      <c r="O347" s="183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96" t="str">
        <f>IF(FN_MC!N342="","*",FN_MC!N342)</f>
        <v>-</v>
      </c>
      <c r="M348" s="97" t="str">
        <f>IF(FN_MC!J342="","*",FN_MC!J342)</f>
        <v>*</v>
      </c>
      <c r="N348" s="183" t="str">
        <f>IF(FN_MC!K342="","*",FN_MC!K342)</f>
        <v>*</v>
      </c>
      <c r="O348" s="183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96" t="str">
        <f>IF(FN_MC!N343="","*",FN_MC!N343)</f>
        <v>-</v>
      </c>
      <c r="M349" s="97" t="str">
        <f>IF(FN_MC!J343="","*",FN_MC!J343)</f>
        <v>*</v>
      </c>
      <c r="N349" s="183" t="str">
        <f>IF(FN_MC!K343="","*",FN_MC!K343)</f>
        <v>*</v>
      </c>
      <c r="O349" s="183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96" t="str">
        <f>IF(FN_MC!N344="","*",FN_MC!N344)</f>
        <v>-</v>
      </c>
      <c r="M350" s="97" t="str">
        <f>IF(FN_MC!J344="","*",FN_MC!J344)</f>
        <v>*</v>
      </c>
      <c r="N350" s="183" t="str">
        <f>IF(FN_MC!K344="","*",FN_MC!K344)</f>
        <v>*</v>
      </c>
      <c r="O350" s="183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96" t="str">
        <f>IF(FN_MC!N345="","*",FN_MC!N345)</f>
        <v>-</v>
      </c>
      <c r="M351" s="97" t="str">
        <f>IF(FN_MC!J345="","*",FN_MC!J345)</f>
        <v>*</v>
      </c>
      <c r="N351" s="183" t="str">
        <f>IF(FN_MC!K345="","*",FN_MC!K345)</f>
        <v>*</v>
      </c>
      <c r="O351" s="183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96" t="str">
        <f>IF(FN_MC!N346="","*",FN_MC!N346)</f>
        <v>-</v>
      </c>
      <c r="M352" s="97" t="str">
        <f>IF(FN_MC!J346="","*",FN_MC!J346)</f>
        <v>*</v>
      </c>
      <c r="N352" s="183" t="str">
        <f>IF(FN_MC!K346="","*",FN_MC!K346)</f>
        <v>*</v>
      </c>
      <c r="O352" s="183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96" t="str">
        <f>IF(FN_MC!N347="","*",FN_MC!N347)</f>
        <v>-</v>
      </c>
      <c r="M353" s="97" t="str">
        <f>IF(FN_MC!J347="","*",FN_MC!J347)</f>
        <v>*</v>
      </c>
      <c r="N353" s="183" t="str">
        <f>IF(FN_MC!K347="","*",FN_MC!K347)</f>
        <v>*</v>
      </c>
      <c r="O353" s="183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96" t="str">
        <f>IF(FN_MC!N348="","*",FN_MC!N348)</f>
        <v>-</v>
      </c>
      <c r="M354" s="97" t="str">
        <f>IF(FN_MC!J348="","*",FN_MC!J348)</f>
        <v>*</v>
      </c>
      <c r="N354" s="183" t="str">
        <f>IF(FN_MC!K348="","*",FN_MC!K348)</f>
        <v>*</v>
      </c>
      <c r="O354" s="183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96" t="str">
        <f>IF(FN_MC!N349="","*",FN_MC!N349)</f>
        <v>-</v>
      </c>
      <c r="M355" s="97" t="str">
        <f>IF(FN_MC!J349="","*",FN_MC!J349)</f>
        <v>*</v>
      </c>
      <c r="N355" s="183" t="str">
        <f>IF(FN_MC!K349="","*",FN_MC!K349)</f>
        <v>*</v>
      </c>
      <c r="O355" s="183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96" t="str">
        <f>IF(FN_MC!N350="","*",FN_MC!N350)</f>
        <v>-</v>
      </c>
      <c r="M356" s="97" t="str">
        <f>IF(FN_MC!J350="","*",FN_MC!J350)</f>
        <v>*</v>
      </c>
      <c r="N356" s="183" t="str">
        <f>IF(FN_MC!K350="","*",FN_MC!K350)</f>
        <v>*</v>
      </c>
      <c r="O356" s="183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96" t="str">
        <f>IF(FN_MC!N351="","*",FN_MC!N351)</f>
        <v>-</v>
      </c>
      <c r="M357" s="97" t="str">
        <f>IF(FN_MC!J351="","*",FN_MC!J351)</f>
        <v>*</v>
      </c>
      <c r="N357" s="183" t="str">
        <f>IF(FN_MC!K351="","*",FN_MC!K351)</f>
        <v>*</v>
      </c>
      <c r="O357" s="183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96" t="str">
        <f>IF(FN_MC!N352="","*",FN_MC!N352)</f>
        <v>-</v>
      </c>
      <c r="M358" s="97" t="str">
        <f>IF(FN_MC!J352="","*",FN_MC!J352)</f>
        <v>*</v>
      </c>
      <c r="N358" s="183" t="str">
        <f>IF(FN_MC!K352="","*",FN_MC!K352)</f>
        <v>*</v>
      </c>
      <c r="O358" s="183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96" t="str">
        <f>IF(FN_MC!N353="","*",FN_MC!N353)</f>
        <v>-</v>
      </c>
      <c r="M359" s="97" t="str">
        <f>IF(FN_MC!J353="","*",FN_MC!J353)</f>
        <v>*</v>
      </c>
      <c r="N359" s="183" t="str">
        <f>IF(FN_MC!K353="","*",FN_MC!K353)</f>
        <v>*</v>
      </c>
      <c r="O359" s="183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96" t="str">
        <f>IF(FN_MC!N354="","*",FN_MC!N354)</f>
        <v>-</v>
      </c>
      <c r="M360" s="97" t="str">
        <f>IF(FN_MC!J354="","*",FN_MC!J354)</f>
        <v>*</v>
      </c>
      <c r="N360" s="183" t="str">
        <f>IF(FN_MC!K354="","*",FN_MC!K354)</f>
        <v>*</v>
      </c>
      <c r="O360" s="183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96" t="str">
        <f>IF(FN_MC!N355="","*",FN_MC!N355)</f>
        <v>-</v>
      </c>
      <c r="M361" s="97" t="str">
        <f>IF(FN_MC!J355="","*",FN_MC!J355)</f>
        <v>*</v>
      </c>
      <c r="N361" s="183" t="str">
        <f>IF(FN_MC!K355="","*",FN_MC!K355)</f>
        <v>*</v>
      </c>
      <c r="O361" s="183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96" t="str">
        <f>IF(FN_MC!N356="","*",FN_MC!N356)</f>
        <v>-</v>
      </c>
      <c r="M362" s="97" t="str">
        <f>IF(FN_MC!J356="","*",FN_MC!J356)</f>
        <v>*</v>
      </c>
      <c r="N362" s="183" t="str">
        <f>IF(FN_MC!K356="","*",FN_MC!K356)</f>
        <v>*</v>
      </c>
      <c r="O362" s="183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96" t="str">
        <f>IF(FN_MC!N357="","*",FN_MC!N357)</f>
        <v>-</v>
      </c>
      <c r="M363" s="97" t="str">
        <f>IF(FN_MC!J357="","*",FN_MC!J357)</f>
        <v>*</v>
      </c>
      <c r="N363" s="183" t="str">
        <f>IF(FN_MC!K357="","*",FN_MC!K357)</f>
        <v>*</v>
      </c>
      <c r="O363" s="183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96" t="str">
        <f>IF(FN_MC!N358="","*",FN_MC!N358)</f>
        <v>-</v>
      </c>
      <c r="M364" s="97" t="str">
        <f>IF(FN_MC!J358="","*",FN_MC!J358)</f>
        <v>*</v>
      </c>
      <c r="N364" s="183" t="str">
        <f>IF(FN_MC!K358="","*",FN_MC!K358)</f>
        <v>*</v>
      </c>
      <c r="O364" s="183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96" t="str">
        <f>IF(FN_MC!N359="","*",FN_MC!N359)</f>
        <v>-</v>
      </c>
      <c r="M365" s="97" t="str">
        <f>IF(FN_MC!J359="","*",FN_MC!J359)</f>
        <v>*</v>
      </c>
      <c r="N365" s="183" t="str">
        <f>IF(FN_MC!K359="","*",FN_MC!K359)</f>
        <v>*</v>
      </c>
      <c r="O365" s="183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96" t="str">
        <f>IF(FN_MC!N360="","*",FN_MC!N360)</f>
        <v>-</v>
      </c>
      <c r="M366" s="97" t="str">
        <f>IF(FN_MC!J360="","*",FN_MC!J360)</f>
        <v>*</v>
      </c>
      <c r="N366" s="183" t="str">
        <f>IF(FN_MC!K360="","*",FN_MC!K360)</f>
        <v>*</v>
      </c>
      <c r="O366" s="183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96" t="str">
        <f>IF(FN_MC!N361="","*",FN_MC!N361)</f>
        <v>-</v>
      </c>
      <c r="M367" s="97" t="str">
        <f>IF(FN_MC!J361="","*",FN_MC!J361)</f>
        <v>*</v>
      </c>
      <c r="N367" s="183" t="str">
        <f>IF(FN_MC!K361="","*",FN_MC!K361)</f>
        <v>*</v>
      </c>
      <c r="O367" s="183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96" t="str">
        <f>IF(FN_MC!N362="","*",FN_MC!N362)</f>
        <v>-</v>
      </c>
      <c r="M368" s="97" t="str">
        <f>IF(FN_MC!J362="","*",FN_MC!J362)</f>
        <v>*</v>
      </c>
      <c r="N368" s="183" t="str">
        <f>IF(FN_MC!K362="","*",FN_MC!K362)</f>
        <v>*</v>
      </c>
      <c r="O368" s="183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96" t="str">
        <f>IF(FN_MC!N363="","*",FN_MC!N363)</f>
        <v>-</v>
      </c>
      <c r="M369" s="97" t="str">
        <f>IF(FN_MC!J363="","*",FN_MC!J363)</f>
        <v>*</v>
      </c>
      <c r="N369" s="183" t="str">
        <f>IF(FN_MC!K363="","*",FN_MC!K363)</f>
        <v>*</v>
      </c>
      <c r="O369" s="183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96" t="str">
        <f>IF(FN_MC!N364="","*",FN_MC!N364)</f>
        <v>-</v>
      </c>
      <c r="M370" s="97" t="str">
        <f>IF(FN_MC!J364="","*",FN_MC!J364)</f>
        <v>*</v>
      </c>
      <c r="N370" s="183" t="str">
        <f>IF(FN_MC!K364="","*",FN_MC!K364)</f>
        <v>*</v>
      </c>
      <c r="O370" s="183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96" t="str">
        <f>IF(FN_MC!N365="","*",FN_MC!N365)</f>
        <v>-</v>
      </c>
      <c r="M371" s="97" t="str">
        <f>IF(FN_MC!J365="","*",FN_MC!J365)</f>
        <v>*</v>
      </c>
      <c r="N371" s="183" t="str">
        <f>IF(FN_MC!K365="","*",FN_MC!K365)</f>
        <v>*</v>
      </c>
      <c r="O371" s="183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96" t="str">
        <f>IF(FN_MC!N366="","*",FN_MC!N366)</f>
        <v>-</v>
      </c>
      <c r="M372" s="97" t="str">
        <f>IF(FN_MC!J366="","*",FN_MC!J366)</f>
        <v>*</v>
      </c>
      <c r="N372" s="183" t="str">
        <f>IF(FN_MC!K366="","*",FN_MC!K366)</f>
        <v>*</v>
      </c>
      <c r="O372" s="183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96" t="str">
        <f>IF(FN_MC!N367="","*",FN_MC!N367)</f>
        <v>-</v>
      </c>
      <c r="M373" s="97" t="str">
        <f>IF(FN_MC!J367="","*",FN_MC!J367)</f>
        <v>*</v>
      </c>
      <c r="N373" s="183" t="str">
        <f>IF(FN_MC!K367="","*",FN_MC!K367)</f>
        <v>*</v>
      </c>
      <c r="O373" s="183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96" t="str">
        <f>IF(FN_MC!N368="","*",FN_MC!N368)</f>
        <v>-</v>
      </c>
      <c r="M374" s="97" t="str">
        <f>IF(FN_MC!J368="","*",FN_MC!J368)</f>
        <v>*</v>
      </c>
      <c r="N374" s="183" t="str">
        <f>IF(FN_MC!K368="","*",FN_MC!K368)</f>
        <v>*</v>
      </c>
      <c r="O374" s="183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96" t="str">
        <f>IF(FN_MC!N369="","*",FN_MC!N369)</f>
        <v>-</v>
      </c>
      <c r="M375" s="97" t="str">
        <f>IF(FN_MC!J369="","*",FN_MC!J369)</f>
        <v>*</v>
      </c>
      <c r="N375" s="183" t="str">
        <f>IF(FN_MC!K369="","*",FN_MC!K369)</f>
        <v>*</v>
      </c>
      <c r="O375" s="183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96" t="str">
        <f>IF(FN_MC!N370="","*",FN_MC!N370)</f>
        <v>-</v>
      </c>
      <c r="M376" s="97" t="str">
        <f>IF(FN_MC!J370="","*",FN_MC!J370)</f>
        <v>*</v>
      </c>
      <c r="N376" s="183" t="str">
        <f>IF(FN_MC!K370="","*",FN_MC!K370)</f>
        <v>*</v>
      </c>
      <c r="O376" s="183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96" t="str">
        <f>IF(FN_MC!N371="","*",FN_MC!N371)</f>
        <v>-</v>
      </c>
      <c r="M377" s="97" t="str">
        <f>IF(FN_MC!J371="","*",FN_MC!J371)</f>
        <v>*</v>
      </c>
      <c r="N377" s="183" t="str">
        <f>IF(FN_MC!K371="","*",FN_MC!K371)</f>
        <v>*</v>
      </c>
      <c r="O377" s="183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96" t="str">
        <f>IF(FN_MC!N372="","*",FN_MC!N372)</f>
        <v>-</v>
      </c>
      <c r="M378" s="97" t="str">
        <f>IF(FN_MC!J372="","*",FN_MC!J372)</f>
        <v>*</v>
      </c>
      <c r="N378" s="183" t="str">
        <f>IF(FN_MC!K372="","*",FN_MC!K372)</f>
        <v>*</v>
      </c>
      <c r="O378" s="183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96" t="str">
        <f>IF(FN_MC!N373="","*",FN_MC!N373)</f>
        <v>-</v>
      </c>
      <c r="M379" s="97" t="str">
        <f>IF(FN_MC!J373="","*",FN_MC!J373)</f>
        <v>*</v>
      </c>
      <c r="N379" s="183" t="str">
        <f>IF(FN_MC!K373="","*",FN_MC!K373)</f>
        <v>*</v>
      </c>
      <c r="O379" s="183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96" t="str">
        <f>IF(FN_MC!N374="","*",FN_MC!N374)</f>
        <v>-</v>
      </c>
      <c r="M380" s="97" t="str">
        <f>IF(FN_MC!J374="","*",FN_MC!J374)</f>
        <v>*</v>
      </c>
      <c r="N380" s="183" t="str">
        <f>IF(FN_MC!K374="","*",FN_MC!K374)</f>
        <v>*</v>
      </c>
      <c r="O380" s="183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96" t="str">
        <f>IF(FN_MC!N375="","*",FN_MC!N375)</f>
        <v>-</v>
      </c>
      <c r="M381" s="97" t="str">
        <f>IF(FN_MC!J375="","*",FN_MC!J375)</f>
        <v>*</v>
      </c>
      <c r="N381" s="183" t="str">
        <f>IF(FN_MC!K375="","*",FN_MC!K375)</f>
        <v>*</v>
      </c>
      <c r="O381" s="183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96" t="str">
        <f>IF(FN_MC!N376="","*",FN_MC!N376)</f>
        <v>-</v>
      </c>
      <c r="M382" s="97" t="str">
        <f>IF(FN_MC!J376="","*",FN_MC!J376)</f>
        <v>*</v>
      </c>
      <c r="N382" s="183" t="str">
        <f>IF(FN_MC!K376="","*",FN_MC!K376)</f>
        <v>*</v>
      </c>
      <c r="O382" s="183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96" t="str">
        <f>IF(FN_MC!N377="","*",FN_MC!N377)</f>
        <v>-</v>
      </c>
      <c r="M383" s="97" t="str">
        <f>IF(FN_MC!J377="","*",FN_MC!J377)</f>
        <v>*</v>
      </c>
      <c r="N383" s="183" t="str">
        <f>IF(FN_MC!K377="","*",FN_MC!K377)</f>
        <v>*</v>
      </c>
      <c r="O383" s="183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96" t="str">
        <f>IF(FN_MC!N378="","*",FN_MC!N378)</f>
        <v>-</v>
      </c>
      <c r="M384" s="97" t="str">
        <f>IF(FN_MC!J378="","*",FN_MC!J378)</f>
        <v>*</v>
      </c>
      <c r="N384" s="183" t="str">
        <f>IF(FN_MC!K378="","*",FN_MC!K378)</f>
        <v>*</v>
      </c>
      <c r="O384" s="183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96" t="str">
        <f>IF(FN_MC!N379="","*",FN_MC!N379)</f>
        <v>-</v>
      </c>
      <c r="M385" s="97" t="str">
        <f>IF(FN_MC!J379="","*",FN_MC!J379)</f>
        <v>*</v>
      </c>
      <c r="N385" s="183" t="str">
        <f>IF(FN_MC!K379="","*",FN_MC!K379)</f>
        <v>*</v>
      </c>
      <c r="O385" s="183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96" t="str">
        <f>IF(FN_MC!N380="","*",FN_MC!N380)</f>
        <v>-</v>
      </c>
      <c r="M386" s="97" t="str">
        <f>IF(FN_MC!J380="","*",FN_MC!J380)</f>
        <v>*</v>
      </c>
      <c r="N386" s="183" t="str">
        <f>IF(FN_MC!K380="","*",FN_MC!K380)</f>
        <v>*</v>
      </c>
      <c r="O386" s="183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96" t="str">
        <f>IF(FN_MC!N381="","*",FN_MC!N381)</f>
        <v>-</v>
      </c>
      <c r="M387" s="97" t="str">
        <f>IF(FN_MC!J381="","*",FN_MC!J381)</f>
        <v>*</v>
      </c>
      <c r="N387" s="183" t="str">
        <f>IF(FN_MC!K381="","*",FN_MC!K381)</f>
        <v>*</v>
      </c>
      <c r="O387" s="183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96" t="str">
        <f>IF(FN_MC!N382="","*",FN_MC!N382)</f>
        <v>-</v>
      </c>
      <c r="M388" s="97" t="str">
        <f>IF(FN_MC!J382="","*",FN_MC!J382)</f>
        <v>*</v>
      </c>
      <c r="N388" s="183" t="str">
        <f>IF(FN_MC!K382="","*",FN_MC!K382)</f>
        <v>*</v>
      </c>
      <c r="O388" s="183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96" t="str">
        <f>IF(FN_MC!N383="","*",FN_MC!N383)</f>
        <v>-</v>
      </c>
      <c r="M389" s="97" t="str">
        <f>IF(FN_MC!J383="","*",FN_MC!J383)</f>
        <v>*</v>
      </c>
      <c r="N389" s="183" t="str">
        <f>IF(FN_MC!K383="","*",FN_MC!K383)</f>
        <v>*</v>
      </c>
      <c r="O389" s="183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96" t="str">
        <f>IF(FN_MC!N384="","*",FN_MC!N384)</f>
        <v>-</v>
      </c>
      <c r="M390" s="97" t="str">
        <f>IF(FN_MC!J384="","*",FN_MC!J384)</f>
        <v>*</v>
      </c>
      <c r="N390" s="183" t="str">
        <f>IF(FN_MC!K384="","*",FN_MC!K384)</f>
        <v>*</v>
      </c>
      <c r="O390" s="183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96" t="str">
        <f>IF(FN_MC!N385="","*",FN_MC!N385)</f>
        <v>-</v>
      </c>
      <c r="M391" s="97" t="str">
        <f>IF(FN_MC!J385="","*",FN_MC!J385)</f>
        <v>*</v>
      </c>
      <c r="N391" s="183" t="str">
        <f>IF(FN_MC!K385="","*",FN_MC!K385)</f>
        <v>*</v>
      </c>
      <c r="O391" s="183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96" t="str">
        <f>IF(FN_MC!N386="","*",FN_MC!N386)</f>
        <v>-</v>
      </c>
      <c r="M392" s="97" t="str">
        <f>IF(FN_MC!J386="","*",FN_MC!J386)</f>
        <v>*</v>
      </c>
      <c r="N392" s="183" t="str">
        <f>IF(FN_MC!K386="","*",FN_MC!K386)</f>
        <v>*</v>
      </c>
      <c r="O392" s="183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96" t="str">
        <f>IF(FN_MC!N387="","*",FN_MC!N387)</f>
        <v>-</v>
      </c>
      <c r="M393" s="97" t="str">
        <f>IF(FN_MC!J387="","*",FN_MC!J387)</f>
        <v>*</v>
      </c>
      <c r="N393" s="183" t="str">
        <f>IF(FN_MC!K387="","*",FN_MC!K387)</f>
        <v>*</v>
      </c>
      <c r="O393" s="183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96" t="str">
        <f>IF(FN_MC!N388="","*",FN_MC!N388)</f>
        <v>-</v>
      </c>
      <c r="M394" s="97" t="str">
        <f>IF(FN_MC!J388="","*",FN_MC!J388)</f>
        <v>*</v>
      </c>
      <c r="N394" s="183" t="str">
        <f>IF(FN_MC!K388="","*",FN_MC!K388)</f>
        <v>*</v>
      </c>
      <c r="O394" s="183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96" t="str">
        <f>IF(FN_MC!N389="","*",FN_MC!N389)</f>
        <v>-</v>
      </c>
      <c r="M395" s="97" t="str">
        <f>IF(FN_MC!J389="","*",FN_MC!J389)</f>
        <v>*</v>
      </c>
      <c r="N395" s="183" t="str">
        <f>IF(FN_MC!K389="","*",FN_MC!K389)</f>
        <v>*</v>
      </c>
      <c r="O395" s="183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96" t="str">
        <f>IF(FN_MC!N390="","*",FN_MC!N390)</f>
        <v>-</v>
      </c>
      <c r="M396" s="97" t="str">
        <f>IF(FN_MC!J390="","*",FN_MC!J390)</f>
        <v>*</v>
      </c>
      <c r="N396" s="183" t="str">
        <f>IF(FN_MC!K390="","*",FN_MC!K390)</f>
        <v>*</v>
      </c>
      <c r="O396" s="183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96" t="str">
        <f>IF(FN_MC!N391="","*",FN_MC!N391)</f>
        <v>-</v>
      </c>
      <c r="M397" s="97" t="str">
        <f>IF(FN_MC!J391="","*",FN_MC!J391)</f>
        <v>*</v>
      </c>
      <c r="N397" s="183" t="str">
        <f>IF(FN_MC!K391="","*",FN_MC!K391)</f>
        <v>*</v>
      </c>
      <c r="O397" s="183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96" t="str">
        <f>IF(FN_MC!N392="","*",FN_MC!N392)</f>
        <v>-</v>
      </c>
      <c r="M398" s="97" t="str">
        <f>IF(FN_MC!J392="","*",FN_MC!J392)</f>
        <v>*</v>
      </c>
      <c r="N398" s="183" t="str">
        <f>IF(FN_MC!K392="","*",FN_MC!K392)</f>
        <v>*</v>
      </c>
      <c r="O398" s="183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96" t="str">
        <f>IF(FN_MC!N393="","*",FN_MC!N393)</f>
        <v>-</v>
      </c>
      <c r="M399" s="97" t="str">
        <f>IF(FN_MC!J393="","*",FN_MC!J393)</f>
        <v>*</v>
      </c>
      <c r="N399" s="183" t="str">
        <f>IF(FN_MC!K393="","*",FN_MC!K393)</f>
        <v>*</v>
      </c>
      <c r="O399" s="183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96" t="str">
        <f>IF(FN_MC!N394="","*",FN_MC!N394)</f>
        <v>-</v>
      </c>
      <c r="M400" s="97" t="str">
        <f>IF(FN_MC!J394="","*",FN_MC!J394)</f>
        <v>*</v>
      </c>
      <c r="N400" s="183" t="str">
        <f>IF(FN_MC!K394="","*",FN_MC!K394)</f>
        <v>*</v>
      </c>
      <c r="O400" s="183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96" t="str">
        <f>IF(FN_MC!N395="","*",FN_MC!N395)</f>
        <v>-</v>
      </c>
      <c r="M401" s="97" t="str">
        <f>IF(FN_MC!J395="","*",FN_MC!J395)</f>
        <v>*</v>
      </c>
      <c r="N401" s="183" t="str">
        <f>IF(FN_MC!K395="","*",FN_MC!K395)</f>
        <v>*</v>
      </c>
      <c r="O401" s="183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96" t="str">
        <f>IF(FN_MC!N396="","*",FN_MC!N396)</f>
        <v>-</v>
      </c>
      <c r="M402" s="97" t="str">
        <f>IF(FN_MC!J396="","*",FN_MC!J396)</f>
        <v>*</v>
      </c>
      <c r="N402" s="183" t="str">
        <f>IF(FN_MC!K396="","*",FN_MC!K396)</f>
        <v>*</v>
      </c>
      <c r="O402" s="183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96" t="str">
        <f>IF(FN_MC!N397="","*",FN_MC!N397)</f>
        <v>-</v>
      </c>
      <c r="M403" s="97" t="str">
        <f>IF(FN_MC!J397="","*",FN_MC!J397)</f>
        <v>*</v>
      </c>
      <c r="N403" s="183" t="str">
        <f>IF(FN_MC!K397="","*",FN_MC!K397)</f>
        <v>*</v>
      </c>
      <c r="O403" s="183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96" t="str">
        <f>IF(FN_MC!N398="","*",FN_MC!N398)</f>
        <v>-</v>
      </c>
      <c r="M404" s="97" t="str">
        <f>IF(FN_MC!J398="","*",FN_MC!J398)</f>
        <v>*</v>
      </c>
      <c r="N404" s="183" t="str">
        <f>IF(FN_MC!K398="","*",FN_MC!K398)</f>
        <v>*</v>
      </c>
      <c r="O404" s="183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96" t="str">
        <f>IF(FN_MC!N399="","*",FN_MC!N399)</f>
        <v>-</v>
      </c>
      <c r="M405" s="97" t="str">
        <f>IF(FN_MC!J399="","*",FN_MC!J399)</f>
        <v>*</v>
      </c>
      <c r="N405" s="183" t="str">
        <f>IF(FN_MC!K399="","*",FN_MC!K399)</f>
        <v>*</v>
      </c>
      <c r="O405" s="183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96" t="str">
        <f>IF(FN_MC!N400="","*",FN_MC!N400)</f>
        <v>-</v>
      </c>
      <c r="M406" s="97" t="str">
        <f>IF(FN_MC!J400="","*",FN_MC!J400)</f>
        <v>*</v>
      </c>
      <c r="N406" s="183" t="str">
        <f>IF(FN_MC!K400="","*",FN_MC!K400)</f>
        <v>*</v>
      </c>
      <c r="O406" s="183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96" t="str">
        <f>IF(FN_MC!N401="","*",FN_MC!N401)</f>
        <v>-</v>
      </c>
      <c r="M407" s="97" t="str">
        <f>IF(FN_MC!J401="","*",FN_MC!J401)</f>
        <v>*</v>
      </c>
      <c r="N407" s="183" t="str">
        <f>IF(FN_MC!K401="","*",FN_MC!K401)</f>
        <v>*</v>
      </c>
      <c r="O407" s="183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96" t="str">
        <f>IF(FN_MC!N402="","*",FN_MC!N402)</f>
        <v>-</v>
      </c>
      <c r="M408" s="97" t="str">
        <f>IF(FN_MC!J402="","*",FN_MC!J402)</f>
        <v>*</v>
      </c>
      <c r="N408" s="183" t="str">
        <f>IF(FN_MC!K402="","*",FN_MC!K402)</f>
        <v>*</v>
      </c>
      <c r="O408" s="183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96" t="str">
        <f>IF(FN_MC!N403="","*",FN_MC!N403)</f>
        <v>-</v>
      </c>
      <c r="M409" s="97" t="str">
        <f>IF(FN_MC!J403="","*",FN_MC!J403)</f>
        <v>*</v>
      </c>
      <c r="N409" s="183" t="str">
        <f>IF(FN_MC!K403="","*",FN_MC!K403)</f>
        <v>*</v>
      </c>
      <c r="O409" s="183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96" t="str">
        <f>IF(FN_MC!N404="","*",FN_MC!N404)</f>
        <v>-</v>
      </c>
      <c r="M410" s="97" t="str">
        <f>IF(FN_MC!J404="","*",FN_MC!J404)</f>
        <v>*</v>
      </c>
      <c r="N410" s="183" t="str">
        <f>IF(FN_MC!K404="","*",FN_MC!K404)</f>
        <v>*</v>
      </c>
      <c r="O410" s="183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96" t="str">
        <f>IF(FN_MC!N405="","*",FN_MC!N405)</f>
        <v>-</v>
      </c>
      <c r="M411" s="97" t="str">
        <f>IF(FN_MC!J405="","*",FN_MC!J405)</f>
        <v>*</v>
      </c>
      <c r="N411" s="183" t="str">
        <f>IF(FN_MC!K405="","*",FN_MC!K405)</f>
        <v>*</v>
      </c>
      <c r="O411" s="183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96" t="str">
        <f>IF(FN_MC!N406="","*",FN_MC!N406)</f>
        <v>-</v>
      </c>
      <c r="M412" s="97" t="str">
        <f>IF(FN_MC!J406="","*",FN_MC!J406)</f>
        <v>*</v>
      </c>
      <c r="N412" s="183" t="str">
        <f>IF(FN_MC!K406="","*",FN_MC!K406)</f>
        <v>*</v>
      </c>
      <c r="O412" s="183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96" t="str">
        <f>IF(FN_MC!N407="","*",FN_MC!N407)</f>
        <v>-</v>
      </c>
      <c r="M413" s="97" t="str">
        <f>IF(FN_MC!J407="","*",FN_MC!J407)</f>
        <v>*</v>
      </c>
      <c r="N413" s="183" t="str">
        <f>IF(FN_MC!K407="","*",FN_MC!K407)</f>
        <v>*</v>
      </c>
      <c r="O413" s="183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96" t="str">
        <f>IF(FN_MC!N408="","*",FN_MC!N408)</f>
        <v>-</v>
      </c>
      <c r="M414" s="97" t="str">
        <f>IF(FN_MC!J408="","*",FN_MC!J408)</f>
        <v>*</v>
      </c>
      <c r="N414" s="183" t="str">
        <f>IF(FN_MC!K408="","*",FN_MC!K408)</f>
        <v>*</v>
      </c>
      <c r="O414" s="183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96" t="str">
        <f>IF(FN_MC!N409="","*",FN_MC!N409)</f>
        <v>-</v>
      </c>
      <c r="M415" s="97" t="str">
        <f>IF(FN_MC!J409="","*",FN_MC!J409)</f>
        <v>*</v>
      </c>
      <c r="N415" s="183" t="str">
        <f>IF(FN_MC!K409="","*",FN_MC!K409)</f>
        <v>*</v>
      </c>
      <c r="O415" s="183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96" t="str">
        <f>IF(FN_MC!N410="","*",FN_MC!N410)</f>
        <v>-</v>
      </c>
      <c r="M416" s="97" t="str">
        <f>IF(FN_MC!J410="","*",FN_MC!J410)</f>
        <v>*</v>
      </c>
      <c r="N416" s="183" t="str">
        <f>IF(FN_MC!K410="","*",FN_MC!K410)</f>
        <v>*</v>
      </c>
      <c r="O416" s="183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96" t="str">
        <f>IF(FN_MC!N411="","*",FN_MC!N411)</f>
        <v>-</v>
      </c>
      <c r="M417" s="97" t="str">
        <f>IF(FN_MC!J411="","*",FN_MC!J411)</f>
        <v>*</v>
      </c>
      <c r="N417" s="183" t="str">
        <f>IF(FN_MC!K411="","*",FN_MC!K411)</f>
        <v>*</v>
      </c>
      <c r="O417" s="183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96" t="str">
        <f>IF(FN_MC!N412="","*",FN_MC!N412)</f>
        <v>-</v>
      </c>
      <c r="M418" s="97" t="str">
        <f>IF(FN_MC!J412="","*",FN_MC!J412)</f>
        <v>*</v>
      </c>
      <c r="N418" s="183" t="str">
        <f>IF(FN_MC!K412="","*",FN_MC!K412)</f>
        <v>*</v>
      </c>
      <c r="O418" s="183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96" t="str">
        <f>IF(FN_MC!N413="","*",FN_MC!N413)</f>
        <v>-</v>
      </c>
      <c r="M419" s="97" t="str">
        <f>IF(FN_MC!J413="","*",FN_MC!J413)</f>
        <v>*</v>
      </c>
      <c r="N419" s="183" t="str">
        <f>IF(FN_MC!K413="","*",FN_MC!K413)</f>
        <v>*</v>
      </c>
      <c r="O419" s="183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96" t="str">
        <f>IF(FN_MC!N414="","*",FN_MC!N414)</f>
        <v>-</v>
      </c>
      <c r="M420" s="97" t="str">
        <f>IF(FN_MC!J414="","*",FN_MC!J414)</f>
        <v>*</v>
      </c>
      <c r="N420" s="183" t="str">
        <f>IF(FN_MC!K414="","*",FN_MC!K414)</f>
        <v>*</v>
      </c>
      <c r="O420" s="183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96" t="str">
        <f>IF(FN_MC!N415="","*",FN_MC!N415)</f>
        <v>-</v>
      </c>
      <c r="M421" s="97" t="str">
        <f>IF(FN_MC!J415="","*",FN_MC!J415)</f>
        <v>*</v>
      </c>
      <c r="N421" s="183" t="str">
        <f>IF(FN_MC!K415="","*",FN_MC!K415)</f>
        <v>*</v>
      </c>
      <c r="O421" s="183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96" t="str">
        <f>IF(FN_MC!N416="","*",FN_MC!N416)</f>
        <v>-</v>
      </c>
      <c r="M422" s="97" t="str">
        <f>IF(FN_MC!J416="","*",FN_MC!J416)</f>
        <v>*</v>
      </c>
      <c r="N422" s="183" t="str">
        <f>IF(FN_MC!K416="","*",FN_MC!K416)</f>
        <v>*</v>
      </c>
      <c r="O422" s="183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96" t="str">
        <f>IF(FN_MC!N417="","*",FN_MC!N417)</f>
        <v>-</v>
      </c>
      <c r="M423" s="97" t="str">
        <f>IF(FN_MC!J417="","*",FN_MC!J417)</f>
        <v>*</v>
      </c>
      <c r="N423" s="183" t="str">
        <f>IF(FN_MC!K417="","*",FN_MC!K417)</f>
        <v>*</v>
      </c>
      <c r="O423" s="183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96" t="str">
        <f>IF(FN_MC!N418="","*",FN_MC!N418)</f>
        <v>-</v>
      </c>
      <c r="M424" s="97" t="str">
        <f>IF(FN_MC!J418="","*",FN_MC!J418)</f>
        <v>*</v>
      </c>
      <c r="N424" s="183" t="str">
        <f>IF(FN_MC!K418="","*",FN_MC!K418)</f>
        <v>*</v>
      </c>
      <c r="O424" s="183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96" t="str">
        <f>IF(FN_MC!N419="","*",FN_MC!N419)</f>
        <v>-</v>
      </c>
      <c r="M425" s="97" t="str">
        <f>IF(FN_MC!J419="","*",FN_MC!J419)</f>
        <v>*</v>
      </c>
      <c r="N425" s="183" t="str">
        <f>IF(FN_MC!K419="","*",FN_MC!K419)</f>
        <v>*</v>
      </c>
      <c r="O425" s="183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96" t="str">
        <f>IF(FN_MC!N420="","*",FN_MC!N420)</f>
        <v>-</v>
      </c>
      <c r="M426" s="97" t="str">
        <f>IF(FN_MC!J420="","*",FN_MC!J420)</f>
        <v>*</v>
      </c>
      <c r="N426" s="183" t="str">
        <f>IF(FN_MC!K420="","*",FN_MC!K420)</f>
        <v>*</v>
      </c>
      <c r="O426" s="183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96" t="str">
        <f>IF(FN_MC!N421="","*",FN_MC!N421)</f>
        <v>-</v>
      </c>
      <c r="M427" s="97" t="str">
        <f>IF(FN_MC!J421="","*",FN_MC!J421)</f>
        <v>*</v>
      </c>
      <c r="N427" s="183" t="str">
        <f>IF(FN_MC!K421="","*",FN_MC!K421)</f>
        <v>*</v>
      </c>
      <c r="O427" s="183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96" t="str">
        <f>IF(FN_MC!N422="","*",FN_MC!N422)</f>
        <v>-</v>
      </c>
      <c r="M428" s="97" t="str">
        <f>IF(FN_MC!J422="","*",FN_MC!J422)</f>
        <v>*</v>
      </c>
      <c r="N428" s="183" t="str">
        <f>IF(FN_MC!K422="","*",FN_MC!K422)</f>
        <v>*</v>
      </c>
      <c r="O428" s="183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96" t="str">
        <f>IF(FN_MC!N423="","*",FN_MC!N423)</f>
        <v>-</v>
      </c>
      <c r="M429" s="97" t="str">
        <f>IF(FN_MC!J423="","*",FN_MC!J423)</f>
        <v>*</v>
      </c>
      <c r="N429" s="183" t="str">
        <f>IF(FN_MC!K423="","*",FN_MC!K423)</f>
        <v>*</v>
      </c>
      <c r="O429" s="183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96" t="str">
        <f>IF(FN_MC!N424="","*",FN_MC!N424)</f>
        <v>-</v>
      </c>
      <c r="M430" s="97" t="str">
        <f>IF(FN_MC!J424="","*",FN_MC!J424)</f>
        <v>*</v>
      </c>
      <c r="N430" s="183" t="str">
        <f>IF(FN_MC!K424="","*",FN_MC!K424)</f>
        <v>*</v>
      </c>
      <c r="O430" s="183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96" t="str">
        <f>IF(FN_MC!N425="","*",FN_MC!N425)</f>
        <v>-</v>
      </c>
      <c r="M431" s="97" t="str">
        <f>IF(FN_MC!J425="","*",FN_MC!J425)</f>
        <v>*</v>
      </c>
      <c r="N431" s="183" t="str">
        <f>IF(FN_MC!K425="","*",FN_MC!K425)</f>
        <v>*</v>
      </c>
      <c r="O431" s="183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96" t="str">
        <f>IF(FN_MC!N426="","*",FN_MC!N426)</f>
        <v>-</v>
      </c>
      <c r="M432" s="97" t="str">
        <f>IF(FN_MC!J426="","*",FN_MC!J426)</f>
        <v>*</v>
      </c>
      <c r="N432" s="183" t="str">
        <f>IF(FN_MC!K426="","*",FN_MC!K426)</f>
        <v>*</v>
      </c>
      <c r="O432" s="183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96" t="str">
        <f>IF(FN_MC!N427="","*",FN_MC!N427)</f>
        <v>-</v>
      </c>
      <c r="M433" s="97" t="str">
        <f>IF(FN_MC!J427="","*",FN_MC!J427)</f>
        <v>*</v>
      </c>
      <c r="N433" s="183" t="str">
        <f>IF(FN_MC!K427="","*",FN_MC!K427)</f>
        <v>*</v>
      </c>
      <c r="O433" s="183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96" t="str">
        <f>IF(FN_MC!N428="","*",FN_MC!N428)</f>
        <v>-</v>
      </c>
      <c r="M434" s="97" t="str">
        <f>IF(FN_MC!J428="","*",FN_MC!J428)</f>
        <v>*</v>
      </c>
      <c r="N434" s="183" t="str">
        <f>IF(FN_MC!K428="","*",FN_MC!K428)</f>
        <v>*</v>
      </c>
      <c r="O434" s="183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96" t="str">
        <f>IF(FN_MC!N429="","*",FN_MC!N429)</f>
        <v>-</v>
      </c>
      <c r="M435" s="97" t="str">
        <f>IF(FN_MC!J429="","*",FN_MC!J429)</f>
        <v>*</v>
      </c>
      <c r="N435" s="183" t="str">
        <f>IF(FN_MC!K429="","*",FN_MC!K429)</f>
        <v>*</v>
      </c>
      <c r="O435" s="183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96" t="str">
        <f>IF(FN_MC!N430="","*",FN_MC!N430)</f>
        <v>-</v>
      </c>
      <c r="M436" s="97" t="str">
        <f>IF(FN_MC!J430="","*",FN_MC!J430)</f>
        <v>*</v>
      </c>
      <c r="N436" s="183" t="str">
        <f>IF(FN_MC!K430="","*",FN_MC!K430)</f>
        <v>*</v>
      </c>
      <c r="O436" s="183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96" t="str">
        <f>IF(FN_MC!N431="","*",FN_MC!N431)</f>
        <v>-</v>
      </c>
      <c r="M437" s="97" t="str">
        <f>IF(FN_MC!J431="","*",FN_MC!J431)</f>
        <v>*</v>
      </c>
      <c r="N437" s="183" t="str">
        <f>IF(FN_MC!K431="","*",FN_MC!K431)</f>
        <v>*</v>
      </c>
      <c r="O437" s="183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96" t="str">
        <f>IF(FN_MC!N432="","*",FN_MC!N432)</f>
        <v>-</v>
      </c>
      <c r="M438" s="97" t="str">
        <f>IF(FN_MC!J432="","*",FN_MC!J432)</f>
        <v>*</v>
      </c>
      <c r="N438" s="183" t="str">
        <f>IF(FN_MC!K432="","*",FN_MC!K432)</f>
        <v>*</v>
      </c>
      <c r="O438" s="183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96" t="str">
        <f>IF(FN_MC!N433="","*",FN_MC!N433)</f>
        <v>-</v>
      </c>
      <c r="M439" s="97" t="str">
        <f>IF(FN_MC!J433="","*",FN_MC!J433)</f>
        <v>*</v>
      </c>
      <c r="N439" s="183" t="str">
        <f>IF(FN_MC!K433="","*",FN_MC!K433)</f>
        <v>*</v>
      </c>
      <c r="O439" s="183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96" t="str">
        <f>IF(FN_MC!N434="","*",FN_MC!N434)</f>
        <v>-</v>
      </c>
      <c r="M440" s="97" t="str">
        <f>IF(FN_MC!J434="","*",FN_MC!J434)</f>
        <v>*</v>
      </c>
      <c r="N440" s="183" t="str">
        <f>IF(FN_MC!K434="","*",FN_MC!K434)</f>
        <v>*</v>
      </c>
      <c r="O440" s="183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96" t="str">
        <f>IF(FN_MC!N435="","*",FN_MC!N435)</f>
        <v>-</v>
      </c>
      <c r="M441" s="97" t="str">
        <f>IF(FN_MC!J435="","*",FN_MC!J435)</f>
        <v>*</v>
      </c>
      <c r="N441" s="183" t="str">
        <f>IF(FN_MC!K435="","*",FN_MC!K435)</f>
        <v>*</v>
      </c>
      <c r="O441" s="183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96" t="str">
        <f>IF(FN_MC!N436="","*",FN_MC!N436)</f>
        <v>-</v>
      </c>
      <c r="M442" s="97" t="str">
        <f>IF(FN_MC!J436="","*",FN_MC!J436)</f>
        <v>*</v>
      </c>
      <c r="N442" s="183" t="str">
        <f>IF(FN_MC!K436="","*",FN_MC!K436)</f>
        <v>*</v>
      </c>
      <c r="O442" s="183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96" t="str">
        <f>IF(FN_MC!N437="","*",FN_MC!N437)</f>
        <v>-</v>
      </c>
      <c r="M443" s="97" t="str">
        <f>IF(FN_MC!J437="","*",FN_MC!J437)</f>
        <v>*</v>
      </c>
      <c r="N443" s="183" t="str">
        <f>IF(FN_MC!K437="","*",FN_MC!K437)</f>
        <v>*</v>
      </c>
      <c r="O443" s="183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96" t="str">
        <f>IF(FN_MC!N438="","*",FN_MC!N438)</f>
        <v>-</v>
      </c>
      <c r="M444" s="97" t="str">
        <f>IF(FN_MC!J438="","*",FN_MC!J438)</f>
        <v>*</v>
      </c>
      <c r="N444" s="183" t="str">
        <f>IF(FN_MC!K438="","*",FN_MC!K438)</f>
        <v>*</v>
      </c>
      <c r="O444" s="183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96" t="str">
        <f>IF(FN_MC!N439="","*",FN_MC!N439)</f>
        <v>-</v>
      </c>
      <c r="M445" s="97" t="str">
        <f>IF(FN_MC!J439="","*",FN_MC!J439)</f>
        <v>*</v>
      </c>
      <c r="N445" s="183" t="str">
        <f>IF(FN_MC!K439="","*",FN_MC!K439)</f>
        <v>*</v>
      </c>
      <c r="O445" s="183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96" t="str">
        <f>IF(FN_MC!N440="","*",FN_MC!N440)</f>
        <v>-</v>
      </c>
      <c r="M446" s="97" t="str">
        <f>IF(FN_MC!J440="","*",FN_MC!J440)</f>
        <v>*</v>
      </c>
      <c r="N446" s="183" t="str">
        <f>IF(FN_MC!K440="","*",FN_MC!K440)</f>
        <v>*</v>
      </c>
      <c r="O446" s="183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96" t="str">
        <f>IF(FN_MC!N441="","*",FN_MC!N441)</f>
        <v>-</v>
      </c>
      <c r="M447" s="97" t="str">
        <f>IF(FN_MC!J441="","*",FN_MC!J441)</f>
        <v>*</v>
      </c>
      <c r="N447" s="183" t="str">
        <f>IF(FN_MC!K441="","*",FN_MC!K441)</f>
        <v>*</v>
      </c>
      <c r="O447" s="183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96" t="str">
        <f>IF(FN_MC!N442="","*",FN_MC!N442)</f>
        <v>-</v>
      </c>
      <c r="M448" s="97" t="str">
        <f>IF(FN_MC!J442="","*",FN_MC!J442)</f>
        <v>*</v>
      </c>
      <c r="N448" s="183" t="str">
        <f>IF(FN_MC!K442="","*",FN_MC!K442)</f>
        <v>*</v>
      </c>
      <c r="O448" s="183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96" t="str">
        <f>IF(FN_MC!N443="","*",FN_MC!N443)</f>
        <v>-</v>
      </c>
      <c r="M449" s="97" t="str">
        <f>IF(FN_MC!J443="","*",FN_MC!J443)</f>
        <v>*</v>
      </c>
      <c r="N449" s="183" t="str">
        <f>IF(FN_MC!K443="","*",FN_MC!K443)</f>
        <v>*</v>
      </c>
      <c r="O449" s="183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96" t="str">
        <f>IF(FN_MC!N444="","*",FN_MC!N444)</f>
        <v>-</v>
      </c>
      <c r="M450" s="97" t="str">
        <f>IF(FN_MC!J444="","*",FN_MC!J444)</f>
        <v>*</v>
      </c>
      <c r="N450" s="183" t="str">
        <f>IF(FN_MC!K444="","*",FN_MC!K444)</f>
        <v>*</v>
      </c>
      <c r="O450" s="183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96" t="str">
        <f>IF(FN_MC!N445="","*",FN_MC!N445)</f>
        <v>-</v>
      </c>
      <c r="M451" s="97" t="str">
        <f>IF(FN_MC!J445="","*",FN_MC!J445)</f>
        <v>*</v>
      </c>
      <c r="N451" s="183" t="str">
        <f>IF(FN_MC!K445="","*",FN_MC!K445)</f>
        <v>*</v>
      </c>
      <c r="O451" s="183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96" t="str">
        <f>IF(FN_MC!N446="","*",FN_MC!N446)</f>
        <v>-</v>
      </c>
      <c r="M452" s="97" t="str">
        <f>IF(FN_MC!J446="","*",FN_MC!J446)</f>
        <v>*</v>
      </c>
      <c r="N452" s="183" t="str">
        <f>IF(FN_MC!K446="","*",FN_MC!K446)</f>
        <v>*</v>
      </c>
      <c r="O452" s="183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96" t="str">
        <f>IF(FN_MC!N447="","*",FN_MC!N447)</f>
        <v>-</v>
      </c>
      <c r="M453" s="97" t="str">
        <f>IF(FN_MC!J447="","*",FN_MC!J447)</f>
        <v>*</v>
      </c>
      <c r="N453" s="183" t="str">
        <f>IF(FN_MC!K447="","*",FN_MC!K447)</f>
        <v>*</v>
      </c>
      <c r="O453" s="183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96" t="str">
        <f>IF(FN_MC!N448="","*",FN_MC!N448)</f>
        <v>-</v>
      </c>
      <c r="M454" s="97" t="str">
        <f>IF(FN_MC!J448="","*",FN_MC!J448)</f>
        <v>*</v>
      </c>
      <c r="N454" s="183" t="str">
        <f>IF(FN_MC!K448="","*",FN_MC!K448)</f>
        <v>*</v>
      </c>
      <c r="O454" s="183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96" t="str">
        <f>IF(FN_MC!N449="","*",FN_MC!N449)</f>
        <v>-</v>
      </c>
      <c r="M455" s="97" t="str">
        <f>IF(FN_MC!J449="","*",FN_MC!J449)</f>
        <v>*</v>
      </c>
      <c r="N455" s="183" t="str">
        <f>IF(FN_MC!K449="","*",FN_MC!K449)</f>
        <v>*</v>
      </c>
      <c r="O455" s="183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96" t="str">
        <f>IF(FN_MC!N450="","*",FN_MC!N450)</f>
        <v>-</v>
      </c>
      <c r="M456" s="97" t="str">
        <f>IF(FN_MC!J450="","*",FN_MC!J450)</f>
        <v>*</v>
      </c>
      <c r="N456" s="183" t="str">
        <f>IF(FN_MC!K450="","*",FN_MC!K450)</f>
        <v>*</v>
      </c>
      <c r="O456" s="183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96" t="str">
        <f>IF(FN_MC!N451="","*",FN_MC!N451)</f>
        <v>-</v>
      </c>
      <c r="M457" s="97" t="str">
        <f>IF(FN_MC!J451="","*",FN_MC!J451)</f>
        <v>*</v>
      </c>
      <c r="N457" s="183" t="str">
        <f>IF(FN_MC!K451="","*",FN_MC!K451)</f>
        <v>*</v>
      </c>
      <c r="O457" s="183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96" t="str">
        <f>IF(FN_MC!N452="","*",FN_MC!N452)</f>
        <v>-</v>
      </c>
      <c r="M458" s="97" t="str">
        <f>IF(FN_MC!J452="","*",FN_MC!J452)</f>
        <v>*</v>
      </c>
      <c r="N458" s="183" t="str">
        <f>IF(FN_MC!K452="","*",FN_MC!K452)</f>
        <v>*</v>
      </c>
      <c r="O458" s="183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96" t="str">
        <f>IF(FN_MC!N453="","*",FN_MC!N453)</f>
        <v>-</v>
      </c>
      <c r="M459" s="97" t="str">
        <f>IF(FN_MC!J453="","*",FN_MC!J453)</f>
        <v>*</v>
      </c>
      <c r="N459" s="183" t="str">
        <f>IF(FN_MC!K453="","*",FN_MC!K453)</f>
        <v>*</v>
      </c>
      <c r="O459" s="183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96" t="str">
        <f>IF(FN_MC!N454="","*",FN_MC!N454)</f>
        <v>-</v>
      </c>
      <c r="M460" s="97" t="str">
        <f>IF(FN_MC!J454="","*",FN_MC!J454)</f>
        <v>*</v>
      </c>
      <c r="N460" s="183" t="str">
        <f>IF(FN_MC!K454="","*",FN_MC!K454)</f>
        <v>*</v>
      </c>
      <c r="O460" s="183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96" t="str">
        <f>IF(FN_MC!N455="","*",FN_MC!N455)</f>
        <v>-</v>
      </c>
      <c r="M461" s="97" t="str">
        <f>IF(FN_MC!J455="","*",FN_MC!J455)</f>
        <v>*</v>
      </c>
      <c r="N461" s="183" t="str">
        <f>IF(FN_MC!K455="","*",FN_MC!K455)</f>
        <v>*</v>
      </c>
      <c r="O461" s="183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96" t="str">
        <f>IF(FN_MC!N456="","*",FN_MC!N456)</f>
        <v>-</v>
      </c>
      <c r="M462" s="97" t="str">
        <f>IF(FN_MC!J456="","*",FN_MC!J456)</f>
        <v>*</v>
      </c>
      <c r="N462" s="183" t="str">
        <f>IF(FN_MC!K456="","*",FN_MC!K456)</f>
        <v>*</v>
      </c>
      <c r="O462" s="183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96" t="str">
        <f>IF(FN_MC!N457="","*",FN_MC!N457)</f>
        <v>-</v>
      </c>
      <c r="M463" s="97" t="str">
        <f>IF(FN_MC!J457="","*",FN_MC!J457)</f>
        <v>*</v>
      </c>
      <c r="N463" s="183" t="str">
        <f>IF(FN_MC!K457="","*",FN_MC!K457)</f>
        <v>*</v>
      </c>
      <c r="O463" s="183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96" t="str">
        <f>IF(FN_MC!N458="","*",FN_MC!N458)</f>
        <v>-</v>
      </c>
      <c r="M464" s="97" t="str">
        <f>IF(FN_MC!J458="","*",FN_MC!J458)</f>
        <v>*</v>
      </c>
      <c r="N464" s="183" t="str">
        <f>IF(FN_MC!K458="","*",FN_MC!K458)</f>
        <v>*</v>
      </c>
      <c r="O464" s="183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96" t="str">
        <f>IF(FN_MC!N459="","*",FN_MC!N459)</f>
        <v>-</v>
      </c>
      <c r="M465" s="97" t="str">
        <f>IF(FN_MC!J459="","*",FN_MC!J459)</f>
        <v>*</v>
      </c>
      <c r="N465" s="183" t="str">
        <f>IF(FN_MC!K459="","*",FN_MC!K459)</f>
        <v>*</v>
      </c>
      <c r="O465" s="183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96" t="str">
        <f>IF(FN_MC!N460="","*",FN_MC!N460)</f>
        <v>-</v>
      </c>
      <c r="M466" s="97" t="str">
        <f>IF(FN_MC!J460="","*",FN_MC!J460)</f>
        <v>*</v>
      </c>
      <c r="N466" s="183" t="str">
        <f>IF(FN_MC!K460="","*",FN_MC!K460)</f>
        <v>*</v>
      </c>
      <c r="O466" s="183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96" t="str">
        <f>IF(FN_MC!N461="","*",FN_MC!N461)</f>
        <v>-</v>
      </c>
      <c r="M467" s="97" t="str">
        <f>IF(FN_MC!J461="","*",FN_MC!J461)</f>
        <v>*</v>
      </c>
      <c r="N467" s="183" t="str">
        <f>IF(FN_MC!K461="","*",FN_MC!K461)</f>
        <v>*</v>
      </c>
      <c r="O467" s="183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96" t="str">
        <f>IF(FN_MC!N462="","*",FN_MC!N462)</f>
        <v>-</v>
      </c>
      <c r="M468" s="97" t="str">
        <f>IF(FN_MC!J462="","*",FN_MC!J462)</f>
        <v>*</v>
      </c>
      <c r="N468" s="183" t="str">
        <f>IF(FN_MC!K462="","*",FN_MC!K462)</f>
        <v>*</v>
      </c>
      <c r="O468" s="183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96" t="str">
        <f>IF(FN_MC!N463="","*",FN_MC!N463)</f>
        <v>-</v>
      </c>
      <c r="M469" s="97" t="str">
        <f>IF(FN_MC!J463="","*",FN_MC!J463)</f>
        <v>*</v>
      </c>
      <c r="N469" s="183" t="str">
        <f>IF(FN_MC!K463="","*",FN_MC!K463)</f>
        <v>*</v>
      </c>
      <c r="O469" s="183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96" t="str">
        <f>IF(FN_MC!N464="","*",FN_MC!N464)</f>
        <v>-</v>
      </c>
      <c r="M470" s="97" t="str">
        <f>IF(FN_MC!J464="","*",FN_MC!J464)</f>
        <v>*</v>
      </c>
      <c r="N470" s="183" t="str">
        <f>IF(FN_MC!K464="","*",FN_MC!K464)</f>
        <v>*</v>
      </c>
      <c r="O470" s="183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96" t="str">
        <f>IF(FN_MC!N465="","*",FN_MC!N465)</f>
        <v>-</v>
      </c>
      <c r="M471" s="97" t="str">
        <f>IF(FN_MC!J465="","*",FN_MC!J465)</f>
        <v>*</v>
      </c>
      <c r="N471" s="183" t="str">
        <f>IF(FN_MC!K465="","*",FN_MC!K465)</f>
        <v>*</v>
      </c>
      <c r="O471" s="183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96" t="str">
        <f>IF(FN_MC!N466="","*",FN_MC!N466)</f>
        <v>-</v>
      </c>
      <c r="M472" s="97" t="str">
        <f>IF(FN_MC!J466="","*",FN_MC!J466)</f>
        <v>*</v>
      </c>
      <c r="N472" s="183" t="str">
        <f>IF(FN_MC!K466="","*",FN_MC!K466)</f>
        <v>*</v>
      </c>
      <c r="O472" s="183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96" t="str">
        <f>IF(FN_MC!N467="","*",FN_MC!N467)</f>
        <v>-</v>
      </c>
      <c r="M473" s="97" t="str">
        <f>IF(FN_MC!J467="","*",FN_MC!J467)</f>
        <v>*</v>
      </c>
      <c r="N473" s="183" t="str">
        <f>IF(FN_MC!K467="","*",FN_MC!K467)</f>
        <v>*</v>
      </c>
      <c r="O473" s="183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96" t="str">
        <f>IF(FN_MC!N468="","*",FN_MC!N468)</f>
        <v>-</v>
      </c>
      <c r="M474" s="97" t="str">
        <f>IF(FN_MC!J468="","*",FN_MC!J468)</f>
        <v>*</v>
      </c>
      <c r="N474" s="183" t="str">
        <f>IF(FN_MC!K468="","*",FN_MC!K468)</f>
        <v>*</v>
      </c>
      <c r="O474" s="183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96" t="str">
        <f>IF(FN_MC!N469="","*",FN_MC!N469)</f>
        <v>-</v>
      </c>
      <c r="M475" s="97" t="str">
        <f>IF(FN_MC!J469="","*",FN_MC!J469)</f>
        <v>*</v>
      </c>
      <c r="N475" s="183" t="str">
        <f>IF(FN_MC!K469="","*",FN_MC!K469)</f>
        <v>*</v>
      </c>
      <c r="O475" s="183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96" t="str">
        <f>IF(FN_MC!N470="","*",FN_MC!N470)</f>
        <v>-</v>
      </c>
      <c r="M476" s="97" t="str">
        <f>IF(FN_MC!J470="","*",FN_MC!J470)</f>
        <v>*</v>
      </c>
      <c r="N476" s="183" t="str">
        <f>IF(FN_MC!K470="","*",FN_MC!K470)</f>
        <v>*</v>
      </c>
      <c r="O476" s="183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96" t="str">
        <f>IF(FN_MC!N471="","*",FN_MC!N471)</f>
        <v>-</v>
      </c>
      <c r="M477" s="97" t="str">
        <f>IF(FN_MC!J471="","*",FN_MC!J471)</f>
        <v>*</v>
      </c>
      <c r="N477" s="183" t="str">
        <f>IF(FN_MC!K471="","*",FN_MC!K471)</f>
        <v>*</v>
      </c>
      <c r="O477" s="183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96" t="str">
        <f>IF(FN_MC!N472="","*",FN_MC!N472)</f>
        <v>-</v>
      </c>
      <c r="M478" s="97" t="str">
        <f>IF(FN_MC!J472="","*",FN_MC!J472)</f>
        <v>*</v>
      </c>
      <c r="N478" s="183" t="str">
        <f>IF(FN_MC!K472="","*",FN_MC!K472)</f>
        <v>*</v>
      </c>
      <c r="O478" s="183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96" t="str">
        <f>IF(FN_MC!N473="","*",FN_MC!N473)</f>
        <v>-</v>
      </c>
      <c r="M479" s="97" t="str">
        <f>IF(FN_MC!J473="","*",FN_MC!J473)</f>
        <v>*</v>
      </c>
      <c r="N479" s="183" t="str">
        <f>IF(FN_MC!K473="","*",FN_MC!K473)</f>
        <v>*</v>
      </c>
      <c r="O479" s="183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96" t="str">
        <f>IF(FN_MC!N474="","*",FN_MC!N474)</f>
        <v>-</v>
      </c>
      <c r="M480" s="97" t="str">
        <f>IF(FN_MC!J474="","*",FN_MC!J474)</f>
        <v>*</v>
      </c>
      <c r="N480" s="183" t="str">
        <f>IF(FN_MC!K474="","*",FN_MC!K474)</f>
        <v>*</v>
      </c>
      <c r="O480" s="183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96" t="str">
        <f>IF(FN_MC!N475="","*",FN_MC!N475)</f>
        <v>-</v>
      </c>
      <c r="M481" s="97" t="str">
        <f>IF(FN_MC!J475="","*",FN_MC!J475)</f>
        <v>*</v>
      </c>
      <c r="N481" s="183" t="str">
        <f>IF(FN_MC!K475="","*",FN_MC!K475)</f>
        <v>*</v>
      </c>
      <c r="O481" s="183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96" t="str">
        <f>IF(FN_MC!N476="","*",FN_MC!N476)</f>
        <v>-</v>
      </c>
      <c r="M482" s="97" t="str">
        <f>IF(FN_MC!J476="","*",FN_MC!J476)</f>
        <v>*</v>
      </c>
      <c r="N482" s="183" t="str">
        <f>IF(FN_MC!K476="","*",FN_MC!K476)</f>
        <v>*</v>
      </c>
      <c r="O482" s="183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96" t="str">
        <f>IF(FN_MC!N477="","*",FN_MC!N477)</f>
        <v>-</v>
      </c>
      <c r="M483" s="97" t="str">
        <f>IF(FN_MC!J477="","*",FN_MC!J477)</f>
        <v>*</v>
      </c>
      <c r="N483" s="183" t="str">
        <f>IF(FN_MC!K477="","*",FN_MC!K477)</f>
        <v>*</v>
      </c>
      <c r="O483" s="183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96" t="str">
        <f>IF(FN_MC!N478="","*",FN_MC!N478)</f>
        <v>-</v>
      </c>
      <c r="M484" s="97" t="str">
        <f>IF(FN_MC!J478="","*",FN_MC!J478)</f>
        <v>*</v>
      </c>
      <c r="N484" s="183" t="str">
        <f>IF(FN_MC!K478="","*",FN_MC!K478)</f>
        <v>*</v>
      </c>
      <c r="O484" s="183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96" t="str">
        <f>IF(FN_MC!N479="","*",FN_MC!N479)</f>
        <v>-</v>
      </c>
      <c r="M485" s="97" t="str">
        <f>IF(FN_MC!J479="","*",FN_MC!J479)</f>
        <v>*</v>
      </c>
      <c r="N485" s="183" t="str">
        <f>IF(FN_MC!K479="","*",FN_MC!K479)</f>
        <v>*</v>
      </c>
      <c r="O485" s="183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96" t="str">
        <f>IF(FN_MC!N480="","*",FN_MC!N480)</f>
        <v>-</v>
      </c>
      <c r="M486" s="97" t="str">
        <f>IF(FN_MC!J480="","*",FN_MC!J480)</f>
        <v>*</v>
      </c>
      <c r="N486" s="183" t="str">
        <f>IF(FN_MC!K480="","*",FN_MC!K480)</f>
        <v>*</v>
      </c>
      <c r="O486" s="183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96" t="str">
        <f>IF(FN_MC!N481="","*",FN_MC!N481)</f>
        <v>-</v>
      </c>
      <c r="M487" s="97" t="str">
        <f>IF(FN_MC!J481="","*",FN_MC!J481)</f>
        <v>*</v>
      </c>
      <c r="N487" s="183" t="str">
        <f>IF(FN_MC!K481="","*",FN_MC!K481)</f>
        <v>*</v>
      </c>
      <c r="O487" s="183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96" t="str">
        <f>IF(FN_MC!N482="","*",FN_MC!N482)</f>
        <v>-</v>
      </c>
      <c r="M488" s="97" t="str">
        <f>IF(FN_MC!J482="","*",FN_MC!J482)</f>
        <v>*</v>
      </c>
      <c r="N488" s="183" t="str">
        <f>IF(FN_MC!K482="","*",FN_MC!K482)</f>
        <v>*</v>
      </c>
      <c r="O488" s="183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96" t="str">
        <f>IF(FN_MC!N483="","*",FN_MC!N483)</f>
        <v>-</v>
      </c>
      <c r="M489" s="97" t="str">
        <f>IF(FN_MC!J483="","*",FN_MC!J483)</f>
        <v>*</v>
      </c>
      <c r="N489" s="183" t="str">
        <f>IF(FN_MC!K483="","*",FN_MC!K483)</f>
        <v>*</v>
      </c>
      <c r="O489" s="183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96" t="str">
        <f>IF(FN_MC!N484="","*",FN_MC!N484)</f>
        <v>-</v>
      </c>
      <c r="M490" s="97" t="str">
        <f>IF(FN_MC!J484="","*",FN_MC!J484)</f>
        <v>*</v>
      </c>
      <c r="N490" s="183" t="str">
        <f>IF(FN_MC!K484="","*",FN_MC!K484)</f>
        <v>*</v>
      </c>
      <c r="O490" s="183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96" t="str">
        <f>IF(FN_MC!N485="","*",FN_MC!N485)</f>
        <v>-</v>
      </c>
      <c r="M491" s="97" t="str">
        <f>IF(FN_MC!J485="","*",FN_MC!J485)</f>
        <v>*</v>
      </c>
      <c r="N491" s="183" t="str">
        <f>IF(FN_MC!K485="","*",FN_MC!K485)</f>
        <v>*</v>
      </c>
      <c r="O491" s="183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96" t="str">
        <f>IF(FN_MC!N486="","*",FN_MC!N486)</f>
        <v>-</v>
      </c>
      <c r="M492" s="97" t="str">
        <f>IF(FN_MC!J486="","*",FN_MC!J486)</f>
        <v>*</v>
      </c>
      <c r="N492" s="183" t="str">
        <f>IF(FN_MC!K486="","*",FN_MC!K486)</f>
        <v>*</v>
      </c>
      <c r="O492" s="183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96" t="str">
        <f>IF(FN_MC!N487="","*",FN_MC!N487)</f>
        <v>-</v>
      </c>
      <c r="M493" s="97" t="str">
        <f>IF(FN_MC!J487="","*",FN_MC!J487)</f>
        <v>*</v>
      </c>
      <c r="N493" s="183" t="str">
        <f>IF(FN_MC!K487="","*",FN_MC!K487)</f>
        <v>*</v>
      </c>
      <c r="O493" s="183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96" t="str">
        <f>IF(FN_MC!N488="","*",FN_MC!N488)</f>
        <v>-</v>
      </c>
      <c r="M494" s="97" t="str">
        <f>IF(FN_MC!J488="","*",FN_MC!J488)</f>
        <v>*</v>
      </c>
      <c r="N494" s="183" t="str">
        <f>IF(FN_MC!K488="","*",FN_MC!K488)</f>
        <v>*</v>
      </c>
      <c r="O494" s="183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96" t="str">
        <f>IF(FN_MC!N489="","*",FN_MC!N489)</f>
        <v>-</v>
      </c>
      <c r="M495" s="97" t="str">
        <f>IF(FN_MC!J489="","*",FN_MC!J489)</f>
        <v>*</v>
      </c>
      <c r="N495" s="183" t="str">
        <f>IF(FN_MC!K489="","*",FN_MC!K489)</f>
        <v>*</v>
      </c>
      <c r="O495" s="183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96" t="str">
        <f>IF(FN_MC!N490="","*",FN_MC!N490)</f>
        <v>-</v>
      </c>
      <c r="M496" s="97" t="str">
        <f>IF(FN_MC!J490="","*",FN_MC!J490)</f>
        <v>*</v>
      </c>
      <c r="N496" s="183" t="str">
        <f>IF(FN_MC!K490="","*",FN_MC!K490)</f>
        <v>*</v>
      </c>
      <c r="O496" s="183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96" t="str">
        <f>IF(FN_MC!N491="","*",FN_MC!N491)</f>
        <v>-</v>
      </c>
      <c r="M497" s="97" t="str">
        <f>IF(FN_MC!J491="","*",FN_MC!J491)</f>
        <v>*</v>
      </c>
      <c r="N497" s="183" t="str">
        <f>IF(FN_MC!K491="","*",FN_MC!K491)</f>
        <v>*</v>
      </c>
      <c r="O497" s="183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96" t="str">
        <f>IF(FN_MC!N492="","*",FN_MC!N492)</f>
        <v>-</v>
      </c>
      <c r="M498" s="97" t="str">
        <f>IF(FN_MC!J492="","*",FN_MC!J492)</f>
        <v>*</v>
      </c>
      <c r="N498" s="183" t="str">
        <f>IF(FN_MC!K492="","*",FN_MC!K492)</f>
        <v>*</v>
      </c>
      <c r="O498" s="183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96" t="str">
        <f>IF(FN_MC!N493="","*",FN_MC!N493)</f>
        <v>-</v>
      </c>
      <c r="M499" s="97" t="str">
        <f>IF(FN_MC!J493="","*",FN_MC!J493)</f>
        <v>*</v>
      </c>
      <c r="N499" s="183" t="str">
        <f>IF(FN_MC!K493="","*",FN_MC!K493)</f>
        <v>*</v>
      </c>
      <c r="O499" s="183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96" t="str">
        <f>IF(FN_MC!N494="","*",FN_MC!N494)</f>
        <v>-</v>
      </c>
      <c r="M500" s="97" t="str">
        <f>IF(FN_MC!J494="","*",FN_MC!J494)</f>
        <v>*</v>
      </c>
      <c r="N500" s="183" t="str">
        <f>IF(FN_MC!K494="","*",FN_MC!K494)</f>
        <v>*</v>
      </c>
      <c r="O500" s="183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96" t="str">
        <f>IF(FN_MC!N495="","*",FN_MC!N495)</f>
        <v>-</v>
      </c>
      <c r="M501" s="97" t="str">
        <f>IF(FN_MC!J495="","*",FN_MC!J495)</f>
        <v>*</v>
      </c>
      <c r="N501" s="183" t="str">
        <f>IF(FN_MC!K495="","*",FN_MC!K495)</f>
        <v>*</v>
      </c>
      <c r="O501" s="183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96" t="str">
        <f>IF(FN_MC!N496="","*",FN_MC!N496)</f>
        <v>-</v>
      </c>
      <c r="M502" s="97" t="str">
        <f>IF(FN_MC!J496="","*",FN_MC!J496)</f>
        <v>*</v>
      </c>
      <c r="N502" s="183" t="str">
        <f>IF(FN_MC!K496="","*",FN_MC!K496)</f>
        <v>*</v>
      </c>
      <c r="O502" s="183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96" t="str">
        <f>IF(FN_MC!N497="","*",FN_MC!N497)</f>
        <v>-</v>
      </c>
      <c r="M503" s="97" t="str">
        <f>IF(FN_MC!J497="","*",FN_MC!J497)</f>
        <v>*</v>
      </c>
      <c r="N503" s="183" t="str">
        <f>IF(FN_MC!K497="","*",FN_MC!K497)</f>
        <v>*</v>
      </c>
      <c r="O503" s="183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96" t="str">
        <f>IF(FN_MC!N498="","*",FN_MC!N498)</f>
        <v>-</v>
      </c>
      <c r="M504" s="97" t="str">
        <f>IF(FN_MC!J498="","*",FN_MC!J498)</f>
        <v>*</v>
      </c>
      <c r="N504" s="183" t="str">
        <f>IF(FN_MC!K498="","*",FN_MC!K498)</f>
        <v>*</v>
      </c>
      <c r="O504" s="183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96" t="str">
        <f>IF(FN_MC!N499="","*",FN_MC!N499)</f>
        <v>-</v>
      </c>
      <c r="M505" s="97" t="str">
        <f>IF(FN_MC!J499="","*",FN_MC!J499)</f>
        <v>*</v>
      </c>
      <c r="N505" s="183" t="str">
        <f>IF(FN_MC!K499="","*",FN_MC!K499)</f>
        <v>*</v>
      </c>
      <c r="O505" s="183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96" t="str">
        <f>IF(FN_MC!N500="","*",FN_MC!N500)</f>
        <v>-</v>
      </c>
      <c r="M506" s="97" t="str">
        <f>IF(FN_MC!J500="","*",FN_MC!J500)</f>
        <v>*</v>
      </c>
      <c r="N506" s="183" t="str">
        <f>IF(FN_MC!K500="","*",FN_MC!K500)</f>
        <v>*</v>
      </c>
      <c r="O506" s="183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96" t="str">
        <f>IF(FN_MC!N501="","*",FN_MC!N501)</f>
        <v>-</v>
      </c>
      <c r="M507" s="97" t="str">
        <f>IF(FN_MC!J501="","*",FN_MC!J501)</f>
        <v>*</v>
      </c>
      <c r="N507" s="183" t="str">
        <f>IF(FN_MC!K501="","*",FN_MC!K501)</f>
        <v>*</v>
      </c>
      <c r="O507" s="183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96" t="str">
        <f>IF(FN_MC!N502="","*",FN_MC!N502)</f>
        <v>-</v>
      </c>
      <c r="M508" s="97" t="str">
        <f>IF(FN_MC!J502="","*",FN_MC!J502)</f>
        <v>*</v>
      </c>
      <c r="N508" s="183" t="str">
        <f>IF(FN_MC!K502="","*",FN_MC!K502)</f>
        <v>*</v>
      </c>
      <c r="O508" s="183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96" t="str">
        <f>IF(FN_MC!N503="","*",FN_MC!N503)</f>
        <v>-</v>
      </c>
      <c r="M509" s="97" t="str">
        <f>IF(FN_MC!J503="","*",FN_MC!J503)</f>
        <v>*</v>
      </c>
      <c r="N509" s="183" t="str">
        <f>IF(FN_MC!K503="","*",FN_MC!K503)</f>
        <v>*</v>
      </c>
      <c r="O509" s="183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96" t="str">
        <f>IF(FN_MC!N504="","*",FN_MC!N504)</f>
        <v>-</v>
      </c>
      <c r="M510" s="97" t="str">
        <f>IF(FN_MC!J504="","*",FN_MC!J504)</f>
        <v>*</v>
      </c>
      <c r="N510" s="183" t="str">
        <f>IF(FN_MC!K504="","*",FN_MC!K504)</f>
        <v>*</v>
      </c>
      <c r="O510" s="183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96" t="str">
        <f>IF(FN_MC!N505="","*",FN_MC!N505)</f>
        <v>-</v>
      </c>
      <c r="M511" s="97" t="str">
        <f>IF(FN_MC!J505="","*",FN_MC!J505)</f>
        <v>*</v>
      </c>
      <c r="N511" s="183" t="str">
        <f>IF(FN_MC!K505="","*",FN_MC!K505)</f>
        <v>*</v>
      </c>
      <c r="O511" s="183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96" t="str">
        <f>IF(FN_MC!N506="","*",FN_MC!N506)</f>
        <v>-</v>
      </c>
      <c r="M512" s="97" t="str">
        <f>IF(FN_MC!J506="","*",FN_MC!J506)</f>
        <v>*</v>
      </c>
      <c r="N512" s="183" t="str">
        <f>IF(FN_MC!K506="","*",FN_MC!K506)</f>
        <v>*</v>
      </c>
      <c r="O512" s="183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96" t="str">
        <f>IF(FN_MC!N507="","*",FN_MC!N507)</f>
        <v>-</v>
      </c>
      <c r="M513" s="97" t="str">
        <f>IF(FN_MC!J507="","*",FN_MC!J507)</f>
        <v>*</v>
      </c>
      <c r="N513" s="183" t="str">
        <f>IF(FN_MC!K507="","*",FN_MC!K507)</f>
        <v>*</v>
      </c>
      <c r="O513" s="183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96" t="str">
        <f>IF(FN_MC!N508="","*",FN_MC!N508)</f>
        <v>-</v>
      </c>
      <c r="M514" s="97" t="str">
        <f>IF(FN_MC!J508="","*",FN_MC!J508)</f>
        <v>*</v>
      </c>
      <c r="N514" s="183" t="str">
        <f>IF(FN_MC!K508="","*",FN_MC!K508)</f>
        <v>*</v>
      </c>
      <c r="O514" s="183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96" t="str">
        <f>IF(FN_MC!N509="","*",FN_MC!N509)</f>
        <v>-</v>
      </c>
      <c r="M515" s="97" t="str">
        <f>IF(FN_MC!J509="","*",FN_MC!J509)</f>
        <v>*</v>
      </c>
      <c r="N515" s="183" t="str">
        <f>IF(FN_MC!K509="","*",FN_MC!K509)</f>
        <v>*</v>
      </c>
      <c r="O515" s="183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96" t="str">
        <f>IF(FN_MC!N510="","*",FN_MC!N510)</f>
        <v>-</v>
      </c>
      <c r="M516" s="97" t="str">
        <f>IF(FN_MC!J510="","*",FN_MC!J510)</f>
        <v>*</v>
      </c>
      <c r="N516" s="183" t="str">
        <f>IF(FN_MC!K510="","*",FN_MC!K510)</f>
        <v>*</v>
      </c>
      <c r="O516" s="183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96" t="str">
        <f>IF(FN_MC!N511="","*",FN_MC!N511)</f>
        <v>-</v>
      </c>
      <c r="M517" s="97" t="str">
        <f>IF(FN_MC!J511="","*",FN_MC!J511)</f>
        <v>*</v>
      </c>
      <c r="N517" s="183" t="str">
        <f>IF(FN_MC!K511="","*",FN_MC!K511)</f>
        <v>*</v>
      </c>
      <c r="O517" s="183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96" t="str">
        <f>IF(FN_MC!N512="","*",FN_MC!N512)</f>
        <v>-</v>
      </c>
      <c r="M518" s="97" t="str">
        <f>IF(FN_MC!J512="","*",FN_MC!J512)</f>
        <v>*</v>
      </c>
      <c r="N518" s="183" t="str">
        <f>IF(FN_MC!K512="","*",FN_MC!K512)</f>
        <v>*</v>
      </c>
      <c r="O518" s="183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96" t="str">
        <f>IF(FN_MC!N513="","*",FN_MC!N513)</f>
        <v>-</v>
      </c>
      <c r="M519" s="97" t="str">
        <f>IF(FN_MC!J513="","*",FN_MC!J513)</f>
        <v>*</v>
      </c>
      <c r="N519" s="183" t="str">
        <f>IF(FN_MC!K513="","*",FN_MC!K513)</f>
        <v>*</v>
      </c>
      <c r="O519" s="183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96" t="str">
        <f>IF(FN_MC!N514="","*",FN_MC!N514)</f>
        <v>-</v>
      </c>
      <c r="M520" s="97" t="str">
        <f>IF(FN_MC!J514="","*",FN_MC!J514)</f>
        <v>*</v>
      </c>
      <c r="N520" s="183" t="str">
        <f>IF(FN_MC!K514="","*",FN_MC!K514)</f>
        <v>*</v>
      </c>
      <c r="O520" s="183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96" t="str">
        <f>IF(FN_MC!N515="","*",FN_MC!N515)</f>
        <v>-</v>
      </c>
      <c r="M521" s="97" t="str">
        <f>IF(FN_MC!J515="","*",FN_MC!J515)</f>
        <v>*</v>
      </c>
      <c r="N521" s="183" t="str">
        <f>IF(FN_MC!K515="","*",FN_MC!K515)</f>
        <v>*</v>
      </c>
      <c r="O521" s="183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96" t="str">
        <f>IF(FN_MC!N516="","*",FN_MC!N516)</f>
        <v>-</v>
      </c>
      <c r="M522" s="97" t="str">
        <f>IF(FN_MC!J516="","*",FN_MC!J516)</f>
        <v>*</v>
      </c>
      <c r="N522" s="183" t="str">
        <f>IF(FN_MC!K516="","*",FN_MC!K516)</f>
        <v>*</v>
      </c>
      <c r="O522" s="183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96" t="str">
        <f>IF(FN_MC!N517="","*",FN_MC!N517)</f>
        <v>-</v>
      </c>
      <c r="M523" s="97" t="str">
        <f>IF(FN_MC!J517="","*",FN_MC!J517)</f>
        <v>*</v>
      </c>
      <c r="N523" s="183" t="str">
        <f>IF(FN_MC!K517="","*",FN_MC!K517)</f>
        <v>*</v>
      </c>
      <c r="O523" s="183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96" t="str">
        <f>IF(FN_MC!N518="","*",FN_MC!N518)</f>
        <v>-</v>
      </c>
      <c r="M524" s="97" t="str">
        <f>IF(FN_MC!J518="","*",FN_MC!J518)</f>
        <v>*</v>
      </c>
      <c r="N524" s="183" t="str">
        <f>IF(FN_MC!K518="","*",FN_MC!K518)</f>
        <v>*</v>
      </c>
      <c r="O524" s="183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96" t="str">
        <f>IF(FN_MC!N519="","*",FN_MC!N519)</f>
        <v>-</v>
      </c>
      <c r="M525" s="97" t="str">
        <f>IF(FN_MC!J519="","*",FN_MC!J519)</f>
        <v>*</v>
      </c>
      <c r="N525" s="183" t="str">
        <f>IF(FN_MC!K519="","*",FN_MC!K519)</f>
        <v>*</v>
      </c>
      <c r="O525" s="183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96" t="str">
        <f>IF(FN_MC!N520="","*",FN_MC!N520)</f>
        <v>-</v>
      </c>
      <c r="M526" s="97" t="str">
        <f>IF(FN_MC!J520="","*",FN_MC!J520)</f>
        <v>*</v>
      </c>
      <c r="N526" s="183" t="str">
        <f>IF(FN_MC!K520="","*",FN_MC!K520)</f>
        <v>*</v>
      </c>
      <c r="O526" s="183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96" t="str">
        <f>IF(FN_MC!N521="","*",FN_MC!N521)</f>
        <v>-</v>
      </c>
      <c r="M527" s="97" t="str">
        <f>IF(FN_MC!J521="","*",FN_MC!J521)</f>
        <v>*</v>
      </c>
      <c r="N527" s="183" t="str">
        <f>IF(FN_MC!K521="","*",FN_MC!K521)</f>
        <v>*</v>
      </c>
      <c r="O527" s="183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96" t="str">
        <f>IF(FN_MC!N522="","*",FN_MC!N522)</f>
        <v>-</v>
      </c>
      <c r="M528" s="97" t="str">
        <f>IF(FN_MC!J522="","*",FN_MC!J522)</f>
        <v>*</v>
      </c>
      <c r="N528" s="183" t="str">
        <f>IF(FN_MC!K522="","*",FN_MC!K522)</f>
        <v>*</v>
      </c>
      <c r="O528" s="183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96" t="str">
        <f>IF(FN_MC!N523="","*",FN_MC!N523)</f>
        <v>-</v>
      </c>
      <c r="M529" s="97" t="str">
        <f>IF(FN_MC!J523="","*",FN_MC!J523)</f>
        <v>*</v>
      </c>
      <c r="N529" s="183" t="str">
        <f>IF(FN_MC!K523="","*",FN_MC!K523)</f>
        <v>*</v>
      </c>
      <c r="O529" s="183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96" t="str">
        <f>IF(FN_MC!N524="","*",FN_MC!N524)</f>
        <v>-</v>
      </c>
      <c r="M530" s="97" t="str">
        <f>IF(FN_MC!J524="","*",FN_MC!J524)</f>
        <v>*</v>
      </c>
      <c r="N530" s="183" t="str">
        <f>IF(FN_MC!K524="","*",FN_MC!K524)</f>
        <v>*</v>
      </c>
      <c r="O530" s="183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96" t="str">
        <f>IF(FN_MC!N525="","*",FN_MC!N525)</f>
        <v>-</v>
      </c>
      <c r="M531" s="97" t="str">
        <f>IF(FN_MC!J525="","*",FN_MC!J525)</f>
        <v>*</v>
      </c>
      <c r="N531" s="183" t="str">
        <f>IF(FN_MC!K525="","*",FN_MC!K525)</f>
        <v>*</v>
      </c>
      <c r="O531" s="183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96" t="str">
        <f>IF(FN_MC!N526="","*",FN_MC!N526)</f>
        <v>-</v>
      </c>
      <c r="M532" s="97" t="str">
        <f>IF(FN_MC!J526="","*",FN_MC!J526)</f>
        <v>*</v>
      </c>
      <c r="N532" s="183" t="str">
        <f>IF(FN_MC!K526="","*",FN_MC!K526)</f>
        <v>*</v>
      </c>
      <c r="O532" s="183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96" t="str">
        <f>IF(FN_MC!N527="","*",FN_MC!N527)</f>
        <v>-</v>
      </c>
      <c r="M533" s="97" t="str">
        <f>IF(FN_MC!J527="","*",FN_MC!J527)</f>
        <v>*</v>
      </c>
      <c r="N533" s="183" t="str">
        <f>IF(FN_MC!K527="","*",FN_MC!K527)</f>
        <v>*</v>
      </c>
      <c r="O533" s="183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96" t="str">
        <f>IF(FN_MC!N528="","*",FN_MC!N528)</f>
        <v>-</v>
      </c>
      <c r="M534" s="97" t="str">
        <f>IF(FN_MC!J528="","*",FN_MC!J528)</f>
        <v>*</v>
      </c>
      <c r="N534" s="183" t="str">
        <f>IF(FN_MC!K528="","*",FN_MC!K528)</f>
        <v>*</v>
      </c>
      <c r="O534" s="183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96" t="str">
        <f>IF(FN_MC!N529="","*",FN_MC!N529)</f>
        <v>-</v>
      </c>
      <c r="M535" s="97" t="str">
        <f>IF(FN_MC!J529="","*",FN_MC!J529)</f>
        <v>*</v>
      </c>
      <c r="N535" s="183" t="str">
        <f>IF(FN_MC!K529="","*",FN_MC!K529)</f>
        <v>*</v>
      </c>
      <c r="O535" s="183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96" t="str">
        <f>IF(FN_MC!N530="","*",FN_MC!N530)</f>
        <v>-</v>
      </c>
      <c r="M536" s="97" t="str">
        <f>IF(FN_MC!J530="","*",FN_MC!J530)</f>
        <v>*</v>
      </c>
      <c r="N536" s="183" t="str">
        <f>IF(FN_MC!K530="","*",FN_MC!K530)</f>
        <v>*</v>
      </c>
      <c r="O536" s="183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96" t="str">
        <f>IF(FN_MC!N531="","*",FN_MC!N531)</f>
        <v>-</v>
      </c>
      <c r="M537" s="97" t="str">
        <f>IF(FN_MC!J531="","*",FN_MC!J531)</f>
        <v>*</v>
      </c>
      <c r="N537" s="183" t="str">
        <f>IF(FN_MC!K531="","*",FN_MC!K531)</f>
        <v>*</v>
      </c>
      <c r="O537" s="183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96" t="str">
        <f>IF(FN_MC!N532="","*",FN_MC!N532)</f>
        <v>-</v>
      </c>
      <c r="M538" s="97" t="str">
        <f>IF(FN_MC!J532="","*",FN_MC!J532)</f>
        <v>*</v>
      </c>
      <c r="N538" s="183" t="str">
        <f>IF(FN_MC!K532="","*",FN_MC!K532)</f>
        <v>*</v>
      </c>
      <c r="O538" s="183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96" t="str">
        <f>IF(FN_MC!N533="","*",FN_MC!N533)</f>
        <v>-</v>
      </c>
      <c r="M539" s="97" t="str">
        <f>IF(FN_MC!J533="","*",FN_MC!J533)</f>
        <v>*</v>
      </c>
      <c r="N539" s="183" t="str">
        <f>IF(FN_MC!K533="","*",FN_MC!K533)</f>
        <v>*</v>
      </c>
      <c r="O539" s="183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96" t="str">
        <f>IF(FN_MC!N534="","*",FN_MC!N534)</f>
        <v>-</v>
      </c>
      <c r="M540" s="97" t="str">
        <f>IF(FN_MC!J534="","*",FN_MC!J534)</f>
        <v>*</v>
      </c>
      <c r="N540" s="183" t="str">
        <f>IF(FN_MC!K534="","*",FN_MC!K534)</f>
        <v>*</v>
      </c>
      <c r="O540" s="183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96" t="str">
        <f>IF(FN_MC!N535="","*",FN_MC!N535)</f>
        <v>-</v>
      </c>
      <c r="M541" s="97" t="str">
        <f>IF(FN_MC!J535="","*",FN_MC!J535)</f>
        <v>*</v>
      </c>
      <c r="N541" s="183" t="str">
        <f>IF(FN_MC!K535="","*",FN_MC!K535)</f>
        <v>*</v>
      </c>
      <c r="O541" s="183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96" t="str">
        <f>IF(FN_MC!N536="","*",FN_MC!N536)</f>
        <v>-</v>
      </c>
      <c r="M542" s="97" t="str">
        <f>IF(FN_MC!J536="","*",FN_MC!J536)</f>
        <v>*</v>
      </c>
      <c r="N542" s="183" t="str">
        <f>IF(FN_MC!K536="","*",FN_MC!K536)</f>
        <v>*</v>
      </c>
      <c r="O542" s="183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96" t="str">
        <f>IF(FN_MC!N537="","*",FN_MC!N537)</f>
        <v>-</v>
      </c>
      <c r="M543" s="97" t="str">
        <f>IF(FN_MC!J537="","*",FN_MC!J537)</f>
        <v>*</v>
      </c>
      <c r="N543" s="183" t="str">
        <f>IF(FN_MC!K537="","*",FN_MC!K537)</f>
        <v>*</v>
      </c>
      <c r="O543" s="183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96" t="str">
        <f>IF(FN_MC!N538="","*",FN_MC!N538)</f>
        <v>-</v>
      </c>
      <c r="M544" s="97" t="str">
        <f>IF(FN_MC!J538="","*",FN_MC!J538)</f>
        <v>*</v>
      </c>
      <c r="N544" s="183" t="str">
        <f>IF(FN_MC!K538="","*",FN_MC!K538)</f>
        <v>*</v>
      </c>
      <c r="O544" s="183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96" t="str">
        <f>IF(FN_MC!N539="","*",FN_MC!N539)</f>
        <v>-</v>
      </c>
      <c r="M545" s="97" t="str">
        <f>IF(FN_MC!J539="","*",FN_MC!J539)</f>
        <v>*</v>
      </c>
      <c r="N545" s="183" t="str">
        <f>IF(FN_MC!K539="","*",FN_MC!K539)</f>
        <v>*</v>
      </c>
      <c r="O545" s="183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96" t="str">
        <f>IF(FN_MC!N540="","*",FN_MC!N540)</f>
        <v>-</v>
      </c>
      <c r="M546" s="97" t="str">
        <f>IF(FN_MC!J540="","*",FN_MC!J540)</f>
        <v>*</v>
      </c>
      <c r="N546" s="183" t="str">
        <f>IF(FN_MC!K540="","*",FN_MC!K540)</f>
        <v>*</v>
      </c>
      <c r="O546" s="183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96" t="str">
        <f>IF(FN_MC!N541="","*",FN_MC!N541)</f>
        <v>-</v>
      </c>
      <c r="M547" s="97" t="str">
        <f>IF(FN_MC!J541="","*",FN_MC!J541)</f>
        <v>*</v>
      </c>
      <c r="N547" s="183" t="str">
        <f>IF(FN_MC!K541="","*",FN_MC!K541)</f>
        <v>*</v>
      </c>
      <c r="O547" s="183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96" t="str">
        <f>IF(FN_MC!N542="","*",FN_MC!N542)</f>
        <v>-</v>
      </c>
      <c r="M548" s="97" t="str">
        <f>IF(FN_MC!J542="","*",FN_MC!J542)</f>
        <v>*</v>
      </c>
      <c r="N548" s="183" t="str">
        <f>IF(FN_MC!K542="","*",FN_MC!K542)</f>
        <v>*</v>
      </c>
      <c r="O548" s="183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96" t="str">
        <f>IF(FN_MC!N543="","*",FN_MC!N543)</f>
        <v>-</v>
      </c>
      <c r="M549" s="97" t="str">
        <f>IF(FN_MC!J543="","*",FN_MC!J543)</f>
        <v>*</v>
      </c>
      <c r="N549" s="183" t="str">
        <f>IF(FN_MC!K543="","*",FN_MC!K543)</f>
        <v>*</v>
      </c>
      <c r="O549" s="183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96" t="str">
        <f>IF(FN_MC!N544="","*",FN_MC!N544)</f>
        <v>-</v>
      </c>
      <c r="M550" s="97" t="str">
        <f>IF(FN_MC!J544="","*",FN_MC!J544)</f>
        <v>*</v>
      </c>
      <c r="N550" s="183" t="str">
        <f>IF(FN_MC!K544="","*",FN_MC!K544)</f>
        <v>*</v>
      </c>
      <c r="O550" s="183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96" t="str">
        <f>IF(FN_MC!N545="","*",FN_MC!N545)</f>
        <v>-</v>
      </c>
      <c r="M551" s="97" t="str">
        <f>IF(FN_MC!J545="","*",FN_MC!J545)</f>
        <v>*</v>
      </c>
      <c r="N551" s="183" t="str">
        <f>IF(FN_MC!K545="","*",FN_MC!K545)</f>
        <v>*</v>
      </c>
      <c r="O551" s="183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96" t="str">
        <f>IF(FN_MC!N546="","*",FN_MC!N546)</f>
        <v>-</v>
      </c>
      <c r="M552" s="97" t="str">
        <f>IF(FN_MC!J546="","*",FN_MC!J546)</f>
        <v>*</v>
      </c>
      <c r="N552" s="183" t="str">
        <f>IF(FN_MC!K546="","*",FN_MC!K546)</f>
        <v>*</v>
      </c>
      <c r="O552" s="183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96" t="str">
        <f>IF(FN_MC!N547="","*",FN_MC!N547)</f>
        <v>-</v>
      </c>
      <c r="M553" s="97" t="str">
        <f>IF(FN_MC!J547="","*",FN_MC!J547)</f>
        <v>*</v>
      </c>
      <c r="N553" s="183" t="str">
        <f>IF(FN_MC!K547="","*",FN_MC!K547)</f>
        <v>*</v>
      </c>
      <c r="O553" s="183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96" t="str">
        <f>IF(FN_MC!N548="","*",FN_MC!N548)</f>
        <v>-</v>
      </c>
      <c r="M554" s="97" t="str">
        <f>IF(FN_MC!J548="","*",FN_MC!J548)</f>
        <v>*</v>
      </c>
      <c r="N554" s="183" t="str">
        <f>IF(FN_MC!K548="","*",FN_MC!K548)</f>
        <v>*</v>
      </c>
      <c r="O554" s="183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96" t="str">
        <f>IF(FN_MC!N549="","*",FN_MC!N549)</f>
        <v>-</v>
      </c>
      <c r="M555" s="97" t="str">
        <f>IF(FN_MC!J549="","*",FN_MC!J549)</f>
        <v>*</v>
      </c>
      <c r="N555" s="183" t="str">
        <f>IF(FN_MC!K549="","*",FN_MC!K549)</f>
        <v>*</v>
      </c>
      <c r="O555" s="183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96" t="str">
        <f>IF(FN_MC!N550="","*",FN_MC!N550)</f>
        <v>-</v>
      </c>
      <c r="M556" s="97" t="str">
        <f>IF(FN_MC!J550="","*",FN_MC!J550)</f>
        <v>*</v>
      </c>
      <c r="N556" s="183" t="str">
        <f>IF(FN_MC!K550="","*",FN_MC!K550)</f>
        <v>*</v>
      </c>
      <c r="O556" s="183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96" t="str">
        <f>IF(FN_MC!N551="","*",FN_MC!N551)</f>
        <v>-</v>
      </c>
      <c r="M557" s="97" t="str">
        <f>IF(FN_MC!J551="","*",FN_MC!J551)</f>
        <v>*</v>
      </c>
      <c r="N557" s="183" t="str">
        <f>IF(FN_MC!K551="","*",FN_MC!K551)</f>
        <v>*</v>
      </c>
      <c r="O557" s="183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96" t="str">
        <f>IF(FN_MC!N552="","*",FN_MC!N552)</f>
        <v>-</v>
      </c>
      <c r="M558" s="97" t="str">
        <f>IF(FN_MC!J552="","*",FN_MC!J552)</f>
        <v>*</v>
      </c>
      <c r="N558" s="183" t="str">
        <f>IF(FN_MC!K552="","*",FN_MC!K552)</f>
        <v>*</v>
      </c>
      <c r="O558" s="183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96" t="str">
        <f>IF(FN_MC!N553="","*",FN_MC!N553)</f>
        <v>-</v>
      </c>
      <c r="M559" s="97" t="str">
        <f>IF(FN_MC!J553="","*",FN_MC!J553)</f>
        <v>*</v>
      </c>
      <c r="N559" s="183" t="str">
        <f>IF(FN_MC!K553="","*",FN_MC!K553)</f>
        <v>*</v>
      </c>
      <c r="O559" s="183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96" t="str">
        <f>IF(FN_MC!N554="","*",FN_MC!N554)</f>
        <v>-</v>
      </c>
      <c r="M560" s="97" t="str">
        <f>IF(FN_MC!J554="","*",FN_MC!J554)</f>
        <v>*</v>
      </c>
      <c r="N560" s="183" t="str">
        <f>IF(FN_MC!K554="","*",FN_MC!K554)</f>
        <v>*</v>
      </c>
      <c r="O560" s="183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96" t="str">
        <f>IF(FN_MC!N555="","*",FN_MC!N555)</f>
        <v>-</v>
      </c>
      <c r="M561" s="97" t="str">
        <f>IF(FN_MC!J555="","*",FN_MC!J555)</f>
        <v>*</v>
      </c>
      <c r="N561" s="183" t="str">
        <f>IF(FN_MC!K555="","*",FN_MC!K555)</f>
        <v>*</v>
      </c>
      <c r="O561" s="183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96" t="str">
        <f>IF(FN_MC!N556="","*",FN_MC!N556)</f>
        <v>-</v>
      </c>
      <c r="M562" s="97" t="str">
        <f>IF(FN_MC!J556="","*",FN_MC!J556)</f>
        <v>*</v>
      </c>
      <c r="N562" s="183" t="str">
        <f>IF(FN_MC!K556="","*",FN_MC!K556)</f>
        <v>*</v>
      </c>
      <c r="O562" s="183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96" t="str">
        <f>IF(FN_MC!N557="","*",FN_MC!N557)</f>
        <v>-</v>
      </c>
      <c r="M563" s="97" t="str">
        <f>IF(FN_MC!J557="","*",FN_MC!J557)</f>
        <v>*</v>
      </c>
      <c r="N563" s="183" t="str">
        <f>IF(FN_MC!K557="","*",FN_MC!K557)</f>
        <v>*</v>
      </c>
      <c r="O563" s="183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96" t="str">
        <f>IF(FN_MC!N558="","*",FN_MC!N558)</f>
        <v>-</v>
      </c>
      <c r="M564" s="97" t="str">
        <f>IF(FN_MC!J558="","*",FN_MC!J558)</f>
        <v>*</v>
      </c>
      <c r="N564" s="183" t="str">
        <f>IF(FN_MC!K558="","*",FN_MC!K558)</f>
        <v>*</v>
      </c>
      <c r="O564" s="183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96" t="str">
        <f>IF(FN_MC!N559="","*",FN_MC!N559)</f>
        <v>-</v>
      </c>
      <c r="M565" s="97" t="str">
        <f>IF(FN_MC!J559="","*",FN_MC!J559)</f>
        <v>*</v>
      </c>
      <c r="N565" s="183" t="str">
        <f>IF(FN_MC!K559="","*",FN_MC!K559)</f>
        <v>*</v>
      </c>
      <c r="O565" s="183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96" t="str">
        <f>IF(FN_MC!N560="","*",FN_MC!N560)</f>
        <v>-</v>
      </c>
      <c r="M566" s="97" t="str">
        <f>IF(FN_MC!J560="","*",FN_MC!J560)</f>
        <v>*</v>
      </c>
      <c r="N566" s="183" t="str">
        <f>IF(FN_MC!K560="","*",FN_MC!K560)</f>
        <v>*</v>
      </c>
      <c r="O566" s="183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96" t="str">
        <f>IF(FN_MC!N561="","*",FN_MC!N561)</f>
        <v>-</v>
      </c>
      <c r="M567" s="97" t="str">
        <f>IF(FN_MC!J561="","*",FN_MC!J561)</f>
        <v>*</v>
      </c>
      <c r="N567" s="183" t="str">
        <f>IF(FN_MC!K561="","*",FN_MC!K561)</f>
        <v>*</v>
      </c>
      <c r="O567" s="183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96" t="str">
        <f>IF(FN_MC!N562="","*",FN_MC!N562)</f>
        <v>-</v>
      </c>
      <c r="M568" s="97" t="str">
        <f>IF(FN_MC!J562="","*",FN_MC!J562)</f>
        <v>*</v>
      </c>
      <c r="N568" s="183" t="str">
        <f>IF(FN_MC!K562="","*",FN_MC!K562)</f>
        <v>*</v>
      </c>
      <c r="O568" s="183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96" t="str">
        <f>IF(FN_MC!N563="","*",FN_MC!N563)</f>
        <v>-</v>
      </c>
      <c r="M569" s="97" t="str">
        <f>IF(FN_MC!J563="","*",FN_MC!J563)</f>
        <v>*</v>
      </c>
      <c r="N569" s="183" t="str">
        <f>IF(FN_MC!K563="","*",FN_MC!K563)</f>
        <v>*</v>
      </c>
      <c r="O569" s="183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96" t="str">
        <f>IF(FN_MC!N564="","*",FN_MC!N564)</f>
        <v>-</v>
      </c>
      <c r="M570" s="97" t="str">
        <f>IF(FN_MC!J564="","*",FN_MC!J564)</f>
        <v>*</v>
      </c>
      <c r="N570" s="183" t="str">
        <f>IF(FN_MC!K564="","*",FN_MC!K564)</f>
        <v>*</v>
      </c>
      <c r="O570" s="183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96" t="str">
        <f>IF(FN_MC!N565="","*",FN_MC!N565)</f>
        <v>-</v>
      </c>
      <c r="M571" s="97" t="str">
        <f>IF(FN_MC!J565="","*",FN_MC!J565)</f>
        <v>*</v>
      </c>
      <c r="N571" s="183" t="str">
        <f>IF(FN_MC!K565="","*",FN_MC!K565)</f>
        <v>*</v>
      </c>
      <c r="O571" s="183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96" t="str">
        <f>IF(FN_MC!N566="","*",FN_MC!N566)</f>
        <v>-</v>
      </c>
      <c r="M572" s="97" t="str">
        <f>IF(FN_MC!J566="","*",FN_MC!J566)</f>
        <v>*</v>
      </c>
      <c r="N572" s="183" t="str">
        <f>IF(FN_MC!K566="","*",FN_MC!K566)</f>
        <v>*</v>
      </c>
      <c r="O572" s="183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96" t="str">
        <f>IF(FN_MC!N567="","*",FN_MC!N567)</f>
        <v>-</v>
      </c>
      <c r="M573" s="97" t="str">
        <f>IF(FN_MC!J567="","*",FN_MC!J567)</f>
        <v>*</v>
      </c>
      <c r="N573" s="183" t="str">
        <f>IF(FN_MC!K567="","*",FN_MC!K567)</f>
        <v>*</v>
      </c>
      <c r="O573" s="183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96" t="str">
        <f>IF(FN_MC!N568="","*",FN_MC!N568)</f>
        <v>-</v>
      </c>
      <c r="M574" s="97" t="str">
        <f>IF(FN_MC!J568="","*",FN_MC!J568)</f>
        <v>*</v>
      </c>
      <c r="N574" s="183" t="str">
        <f>IF(FN_MC!K568="","*",FN_MC!K568)</f>
        <v>*</v>
      </c>
      <c r="O574" s="183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96" t="str">
        <f>IF(FN_MC!N569="","*",FN_MC!N569)</f>
        <v>-</v>
      </c>
      <c r="M575" s="97" t="str">
        <f>IF(FN_MC!J569="","*",FN_MC!J569)</f>
        <v>*</v>
      </c>
      <c r="N575" s="183" t="str">
        <f>IF(FN_MC!K569="","*",FN_MC!K569)</f>
        <v>*</v>
      </c>
      <c r="O575" s="183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96" t="str">
        <f>IF(FN_MC!N570="","*",FN_MC!N570)</f>
        <v>-</v>
      </c>
      <c r="M576" s="97" t="str">
        <f>IF(FN_MC!J570="","*",FN_MC!J570)</f>
        <v>*</v>
      </c>
      <c r="N576" s="183" t="str">
        <f>IF(FN_MC!K570="","*",FN_MC!K570)</f>
        <v>*</v>
      </c>
      <c r="O576" s="183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96" t="str">
        <f>IF(FN_MC!N571="","*",FN_MC!N571)</f>
        <v>-</v>
      </c>
      <c r="M577" s="97" t="str">
        <f>IF(FN_MC!J571="","*",FN_MC!J571)</f>
        <v>*</v>
      </c>
      <c r="N577" s="183" t="str">
        <f>IF(FN_MC!K571="","*",FN_MC!K571)</f>
        <v>*</v>
      </c>
      <c r="O577" s="183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96" t="str">
        <f>IF(FN_MC!N572="","*",FN_MC!N572)</f>
        <v>-</v>
      </c>
      <c r="M578" s="97" t="str">
        <f>IF(FN_MC!J572="","*",FN_MC!J572)</f>
        <v>*</v>
      </c>
      <c r="N578" s="183" t="str">
        <f>IF(FN_MC!K572="","*",FN_MC!K572)</f>
        <v>*</v>
      </c>
      <c r="O578" s="183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96" t="str">
        <f>IF(FN_MC!N573="","*",FN_MC!N573)</f>
        <v>-</v>
      </c>
      <c r="M579" s="97" t="str">
        <f>IF(FN_MC!J573="","*",FN_MC!J573)</f>
        <v>*</v>
      </c>
      <c r="N579" s="183" t="str">
        <f>IF(FN_MC!K573="","*",FN_MC!K573)</f>
        <v>*</v>
      </c>
      <c r="O579" s="183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96" t="str">
        <f>IF(FN_MC!N574="","*",FN_MC!N574)</f>
        <v>-</v>
      </c>
      <c r="M580" s="97" t="str">
        <f>IF(FN_MC!J574="","*",FN_MC!J574)</f>
        <v>*</v>
      </c>
      <c r="N580" s="183" t="str">
        <f>IF(FN_MC!K574="","*",FN_MC!K574)</f>
        <v>*</v>
      </c>
      <c r="O580" s="183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96" t="str">
        <f>IF(FN_MC!N575="","*",FN_MC!N575)</f>
        <v>-</v>
      </c>
      <c r="M581" s="97" t="str">
        <f>IF(FN_MC!J575="","*",FN_MC!J575)</f>
        <v>*</v>
      </c>
      <c r="N581" s="183" t="str">
        <f>IF(FN_MC!K575="","*",FN_MC!K575)</f>
        <v>*</v>
      </c>
      <c r="O581" s="183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96" t="str">
        <f>IF(FN_MC!N576="","*",FN_MC!N576)</f>
        <v>-</v>
      </c>
      <c r="M582" s="97" t="str">
        <f>IF(FN_MC!J576="","*",FN_MC!J576)</f>
        <v>*</v>
      </c>
      <c r="N582" s="183" t="str">
        <f>IF(FN_MC!K576="","*",FN_MC!K576)</f>
        <v>*</v>
      </c>
      <c r="O582" s="183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96" t="str">
        <f>IF(FN_MC!N577="","*",FN_MC!N577)</f>
        <v>-</v>
      </c>
      <c r="M583" s="97" t="str">
        <f>IF(FN_MC!J577="","*",FN_MC!J577)</f>
        <v>*</v>
      </c>
      <c r="N583" s="183" t="str">
        <f>IF(FN_MC!K577="","*",FN_MC!K577)</f>
        <v>*</v>
      </c>
      <c r="O583" s="183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96" t="str">
        <f>IF(FN_MC!N578="","*",FN_MC!N578)</f>
        <v>-</v>
      </c>
      <c r="M584" s="97" t="str">
        <f>IF(FN_MC!J578="","*",FN_MC!J578)</f>
        <v>*</v>
      </c>
      <c r="N584" s="183" t="str">
        <f>IF(FN_MC!K578="","*",FN_MC!K578)</f>
        <v>*</v>
      </c>
      <c r="O584" s="183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96" t="str">
        <f>IF(FN_MC!N579="","*",FN_MC!N579)</f>
        <v>-</v>
      </c>
      <c r="M585" s="97" t="str">
        <f>IF(FN_MC!J579="","*",FN_MC!J579)</f>
        <v>*</v>
      </c>
      <c r="N585" s="183" t="str">
        <f>IF(FN_MC!K579="","*",FN_MC!K579)</f>
        <v>*</v>
      </c>
      <c r="O585" s="183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96" t="str">
        <f>IF(FN_MC!N580="","*",FN_MC!N580)</f>
        <v>-</v>
      </c>
      <c r="M586" s="97" t="str">
        <f>IF(FN_MC!J580="","*",FN_MC!J580)</f>
        <v>*</v>
      </c>
      <c r="N586" s="183" t="str">
        <f>IF(FN_MC!K580="","*",FN_MC!K580)</f>
        <v>*</v>
      </c>
      <c r="O586" s="183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96" t="str">
        <f>IF(FN_MC!N581="","*",FN_MC!N581)</f>
        <v>-</v>
      </c>
      <c r="M587" s="97" t="str">
        <f>IF(FN_MC!J581="","*",FN_MC!J581)</f>
        <v>*</v>
      </c>
      <c r="N587" s="183" t="str">
        <f>IF(FN_MC!K581="","*",FN_MC!K581)</f>
        <v>*</v>
      </c>
      <c r="O587" s="183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96" t="str">
        <f>IF(FN_MC!N582="","*",FN_MC!N582)</f>
        <v>-</v>
      </c>
      <c r="M588" s="97" t="str">
        <f>IF(FN_MC!J582="","*",FN_MC!J582)</f>
        <v>*</v>
      </c>
      <c r="N588" s="183" t="str">
        <f>IF(FN_MC!K582="","*",FN_MC!K582)</f>
        <v>*</v>
      </c>
      <c r="O588" s="183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96" t="str">
        <f>IF(FN_MC!N583="","*",FN_MC!N583)</f>
        <v>-</v>
      </c>
      <c r="M589" s="97" t="str">
        <f>IF(FN_MC!J583="","*",FN_MC!J583)</f>
        <v>*</v>
      </c>
      <c r="N589" s="183" t="str">
        <f>IF(FN_MC!K583="","*",FN_MC!K583)</f>
        <v>*</v>
      </c>
      <c r="O589" s="183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96" t="str">
        <f>IF(FN_MC!N584="","*",FN_MC!N584)</f>
        <v>-</v>
      </c>
      <c r="M590" s="97" t="str">
        <f>IF(FN_MC!J584="","*",FN_MC!J584)</f>
        <v>*</v>
      </c>
      <c r="N590" s="183" t="str">
        <f>IF(FN_MC!K584="","*",FN_MC!K584)</f>
        <v>*</v>
      </c>
      <c r="O590" s="183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96" t="str">
        <f>IF(FN_MC!N585="","*",FN_MC!N585)</f>
        <v>-</v>
      </c>
      <c r="M591" s="97" t="str">
        <f>IF(FN_MC!J585="","*",FN_MC!J585)</f>
        <v>*</v>
      </c>
      <c r="N591" s="183" t="str">
        <f>IF(FN_MC!K585="","*",FN_MC!K585)</f>
        <v>*</v>
      </c>
      <c r="O591" s="183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96" t="str">
        <f>IF(FN_MC!N586="","*",FN_MC!N586)</f>
        <v>-</v>
      </c>
      <c r="M592" s="97" t="str">
        <f>IF(FN_MC!J586="","*",FN_MC!J586)</f>
        <v>*</v>
      </c>
      <c r="N592" s="183" t="str">
        <f>IF(FN_MC!K586="","*",FN_MC!K586)</f>
        <v>*</v>
      </c>
      <c r="O592" s="183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96" t="str">
        <f>IF(FN_MC!N587="","*",FN_MC!N587)</f>
        <v>-</v>
      </c>
      <c r="M593" s="97" t="str">
        <f>IF(FN_MC!J587="","*",FN_MC!J587)</f>
        <v>*</v>
      </c>
      <c r="N593" s="183" t="str">
        <f>IF(FN_MC!K587="","*",FN_MC!K587)</f>
        <v>*</v>
      </c>
      <c r="O593" s="183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96" t="str">
        <f>IF(FN_MC!N588="","*",FN_MC!N588)</f>
        <v>-</v>
      </c>
      <c r="M594" s="97" t="str">
        <f>IF(FN_MC!J588="","*",FN_MC!J588)</f>
        <v>*</v>
      </c>
      <c r="N594" s="183" t="str">
        <f>IF(FN_MC!K588="","*",FN_MC!K588)</f>
        <v>*</v>
      </c>
      <c r="O594" s="183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96" t="str">
        <f>IF(FN_MC!N589="","*",FN_MC!N589)</f>
        <v>-</v>
      </c>
      <c r="M595" s="97" t="str">
        <f>IF(FN_MC!J589="","*",FN_MC!J589)</f>
        <v>*</v>
      </c>
      <c r="N595" s="183" t="str">
        <f>IF(FN_MC!K589="","*",FN_MC!K589)</f>
        <v>*</v>
      </c>
      <c r="O595" s="183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96" t="str">
        <f>IF(FN_MC!N590="","*",FN_MC!N590)</f>
        <v>-</v>
      </c>
      <c r="M596" s="97" t="str">
        <f>IF(FN_MC!J590="","*",FN_MC!J590)</f>
        <v>*</v>
      </c>
      <c r="N596" s="183" t="str">
        <f>IF(FN_MC!K590="","*",FN_MC!K590)</f>
        <v>*</v>
      </c>
      <c r="O596" s="183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96" t="str">
        <f>IF(FN_MC!N591="","*",FN_MC!N591)</f>
        <v>-</v>
      </c>
      <c r="M597" s="97" t="str">
        <f>IF(FN_MC!J591="","*",FN_MC!J591)</f>
        <v>*</v>
      </c>
      <c r="N597" s="183" t="str">
        <f>IF(FN_MC!K591="","*",FN_MC!K591)</f>
        <v>*</v>
      </c>
      <c r="O597" s="183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96" t="str">
        <f>IF(FN_MC!N592="","*",FN_MC!N592)</f>
        <v>-</v>
      </c>
      <c r="M598" s="97" t="str">
        <f>IF(FN_MC!J592="","*",FN_MC!J592)</f>
        <v>*</v>
      </c>
      <c r="N598" s="183" t="str">
        <f>IF(FN_MC!K592="","*",FN_MC!K592)</f>
        <v>*</v>
      </c>
      <c r="O598" s="183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96" t="str">
        <f>IF(FN_MC!N593="","*",FN_MC!N593)</f>
        <v>-</v>
      </c>
      <c r="M599" s="97" t="str">
        <f>IF(FN_MC!J593="","*",FN_MC!J593)</f>
        <v>*</v>
      </c>
      <c r="N599" s="183" t="str">
        <f>IF(FN_MC!K593="","*",FN_MC!K593)</f>
        <v>*</v>
      </c>
      <c r="O599" s="183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96" t="str">
        <f>IF(FN_MC!N594="","*",FN_MC!N594)</f>
        <v>-</v>
      </c>
      <c r="M600" s="97" t="str">
        <f>IF(FN_MC!J594="","*",FN_MC!J594)</f>
        <v>*</v>
      </c>
      <c r="N600" s="183" t="str">
        <f>IF(FN_MC!K594="","*",FN_MC!K594)</f>
        <v>*</v>
      </c>
      <c r="O600" s="183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96" t="str">
        <f>IF(FN_MC!N595="","*",FN_MC!N595)</f>
        <v>-</v>
      </c>
      <c r="M601" s="97" t="str">
        <f>IF(FN_MC!J595="","*",FN_MC!J595)</f>
        <v>*</v>
      </c>
      <c r="N601" s="183" t="str">
        <f>IF(FN_MC!K595="","*",FN_MC!K595)</f>
        <v>*</v>
      </c>
      <c r="O601" s="183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96" t="str">
        <f>IF(FN_MC!N596="","*",FN_MC!N596)</f>
        <v>-</v>
      </c>
      <c r="M602" s="97" t="str">
        <f>IF(FN_MC!J596="","*",FN_MC!J596)</f>
        <v>*</v>
      </c>
      <c r="N602" s="183" t="str">
        <f>IF(FN_MC!K596="","*",FN_MC!K596)</f>
        <v>*</v>
      </c>
      <c r="O602" s="183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96" t="str">
        <f>IF(FN_MC!N597="","*",FN_MC!N597)</f>
        <v>-</v>
      </c>
      <c r="M603" s="97" t="str">
        <f>IF(FN_MC!J597="","*",FN_MC!J597)</f>
        <v>*</v>
      </c>
      <c r="N603" s="183" t="str">
        <f>IF(FN_MC!K597="","*",FN_MC!K597)</f>
        <v>*</v>
      </c>
      <c r="O603" s="183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96" t="str">
        <f>IF(FN_MC!N598="","*",FN_MC!N598)</f>
        <v>-</v>
      </c>
      <c r="M604" s="97" t="str">
        <f>IF(FN_MC!J598="","*",FN_MC!J598)</f>
        <v>*</v>
      </c>
      <c r="N604" s="183" t="str">
        <f>IF(FN_MC!K598="","*",FN_MC!K598)</f>
        <v>*</v>
      </c>
      <c r="O604" s="183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96" t="str">
        <f>IF(FN_MC!N599="","*",FN_MC!N599)</f>
        <v>-</v>
      </c>
      <c r="M605" s="97" t="str">
        <f>IF(FN_MC!J599="","*",FN_MC!J599)</f>
        <v>*</v>
      </c>
      <c r="N605" s="183" t="str">
        <f>IF(FN_MC!K599="","*",FN_MC!K599)</f>
        <v>*</v>
      </c>
      <c r="O605" s="183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96" t="str">
        <f>IF(FN_MC!N600="","*",FN_MC!N600)</f>
        <v>-</v>
      </c>
      <c r="M606" s="97" t="str">
        <f>IF(FN_MC!J600="","*",FN_MC!J600)</f>
        <v>*</v>
      </c>
      <c r="N606" s="183" t="str">
        <f>IF(FN_MC!K600="","*",FN_MC!K600)</f>
        <v>*</v>
      </c>
      <c r="O606" s="183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96" t="str">
        <f>IF(FN_MC!N601="","*",FN_MC!N601)</f>
        <v>-</v>
      </c>
      <c r="M607" s="97" t="str">
        <f>IF(FN_MC!J601="","*",FN_MC!J601)</f>
        <v>*</v>
      </c>
      <c r="N607" s="183" t="str">
        <f>IF(FN_MC!K601="","*",FN_MC!K601)</f>
        <v>*</v>
      </c>
      <c r="O607" s="183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96" t="str">
        <f>IF(FN_MC!N602="","*",FN_MC!N602)</f>
        <v>-</v>
      </c>
      <c r="M608" s="97" t="str">
        <f>IF(FN_MC!J602="","*",FN_MC!J602)</f>
        <v>*</v>
      </c>
      <c r="N608" s="183" t="str">
        <f>IF(FN_MC!K602="","*",FN_MC!K602)</f>
        <v>*</v>
      </c>
      <c r="O608" s="183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96" t="str">
        <f>IF(FN_MC!N603="","*",FN_MC!N603)</f>
        <v>-</v>
      </c>
      <c r="M609" s="97" t="str">
        <f>IF(FN_MC!J603="","*",FN_MC!J603)</f>
        <v>*</v>
      </c>
      <c r="N609" s="183" t="str">
        <f>IF(FN_MC!K603="","*",FN_MC!K603)</f>
        <v>*</v>
      </c>
      <c r="O609" s="183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96" t="str">
        <f>IF(FN_MC!N604="","*",FN_MC!N604)</f>
        <v>-</v>
      </c>
      <c r="M610" s="97" t="str">
        <f>IF(FN_MC!J604="","*",FN_MC!J604)</f>
        <v>*</v>
      </c>
      <c r="N610" s="183" t="str">
        <f>IF(FN_MC!K604="","*",FN_MC!K604)</f>
        <v>*</v>
      </c>
      <c r="O610" s="183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96" t="str">
        <f>IF(FN_MC!N605="","*",FN_MC!N605)</f>
        <v>-</v>
      </c>
      <c r="M611" s="97" t="str">
        <f>IF(FN_MC!J605="","*",FN_MC!J605)</f>
        <v>*</v>
      </c>
      <c r="N611" s="183" t="str">
        <f>IF(FN_MC!K605="","*",FN_MC!K605)</f>
        <v>*</v>
      </c>
      <c r="O611" s="183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96" t="str">
        <f>IF(FN_MC!N606="","*",FN_MC!N606)</f>
        <v>-</v>
      </c>
      <c r="M612" s="97" t="str">
        <f>IF(FN_MC!J606="","*",FN_MC!J606)</f>
        <v>*</v>
      </c>
      <c r="N612" s="183" t="str">
        <f>IF(FN_MC!K606="","*",FN_MC!K606)</f>
        <v>*</v>
      </c>
      <c r="O612" s="183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96" t="str">
        <f>IF(FN_MC!N607="","*",FN_MC!N607)</f>
        <v>-</v>
      </c>
      <c r="M613" s="97" t="str">
        <f>IF(FN_MC!J607="","*",FN_MC!J607)</f>
        <v>*</v>
      </c>
      <c r="N613" s="183" t="str">
        <f>IF(FN_MC!K607="","*",FN_MC!K607)</f>
        <v>*</v>
      </c>
      <c r="O613" s="183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96" t="str">
        <f>IF(FN_MC!N608="","*",FN_MC!N608)</f>
        <v>-</v>
      </c>
      <c r="M614" s="97" t="str">
        <f>IF(FN_MC!J608="","*",FN_MC!J608)</f>
        <v>*</v>
      </c>
      <c r="N614" s="183" t="str">
        <f>IF(FN_MC!K608="","*",FN_MC!K608)</f>
        <v>*</v>
      </c>
      <c r="O614" s="183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96" t="str">
        <f>IF(FN_MC!N609="","*",FN_MC!N609)</f>
        <v>-</v>
      </c>
      <c r="M615" s="97" t="str">
        <f>IF(FN_MC!J609="","*",FN_MC!J609)</f>
        <v>*</v>
      </c>
      <c r="N615" s="183" t="str">
        <f>IF(FN_MC!K609="","*",FN_MC!K609)</f>
        <v>*</v>
      </c>
      <c r="O615" s="183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96" t="str">
        <f>IF(FN_MC!N610="","*",FN_MC!N610)</f>
        <v>-</v>
      </c>
      <c r="M616" s="97" t="str">
        <f>IF(FN_MC!J610="","*",FN_MC!J610)</f>
        <v>*</v>
      </c>
      <c r="N616" s="183" t="str">
        <f>IF(FN_MC!K610="","*",FN_MC!K610)</f>
        <v>*</v>
      </c>
      <c r="O616" s="183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96" t="str">
        <f>IF(FN_MC!N611="","*",FN_MC!N611)</f>
        <v>-</v>
      </c>
      <c r="M617" s="97" t="str">
        <f>IF(FN_MC!J611="","*",FN_MC!J611)</f>
        <v>*</v>
      </c>
      <c r="N617" s="183" t="str">
        <f>IF(FN_MC!K611="","*",FN_MC!K611)</f>
        <v>*</v>
      </c>
      <c r="O617" s="183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96" t="str">
        <f>IF(FN_MC!N612="","*",FN_MC!N612)</f>
        <v>-</v>
      </c>
      <c r="M618" s="97" t="str">
        <f>IF(FN_MC!J612="","*",FN_MC!J612)</f>
        <v>*</v>
      </c>
      <c r="N618" s="183" t="str">
        <f>IF(FN_MC!K612="","*",FN_MC!K612)</f>
        <v>*</v>
      </c>
      <c r="O618" s="183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96" t="str">
        <f>IF(FN_MC!N613="","*",FN_MC!N613)</f>
        <v>-</v>
      </c>
      <c r="M619" s="97" t="str">
        <f>IF(FN_MC!J613="","*",FN_MC!J613)</f>
        <v>*</v>
      </c>
      <c r="N619" s="183" t="str">
        <f>IF(FN_MC!K613="","*",FN_MC!K613)</f>
        <v>*</v>
      </c>
      <c r="O619" s="183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96" t="str">
        <f>IF(FN_MC!N614="","*",FN_MC!N614)</f>
        <v>-</v>
      </c>
      <c r="M620" s="97" t="str">
        <f>IF(FN_MC!J614="","*",FN_MC!J614)</f>
        <v>*</v>
      </c>
      <c r="N620" s="183" t="str">
        <f>IF(FN_MC!K614="","*",FN_MC!K614)</f>
        <v>*</v>
      </c>
      <c r="O620" s="183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96" t="str">
        <f>IF(FN_MC!N615="","*",FN_MC!N615)</f>
        <v>-</v>
      </c>
      <c r="M621" s="97" t="str">
        <f>IF(FN_MC!J615="","*",FN_MC!J615)</f>
        <v>*</v>
      </c>
      <c r="N621" s="183" t="str">
        <f>IF(FN_MC!K615="","*",FN_MC!K615)</f>
        <v>*</v>
      </c>
      <c r="O621" s="183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96" t="str">
        <f>IF(FN_MC!N616="","*",FN_MC!N616)</f>
        <v>-</v>
      </c>
      <c r="M622" s="97" t="str">
        <f>IF(FN_MC!J616="","*",FN_MC!J616)</f>
        <v>*</v>
      </c>
      <c r="N622" s="183" t="str">
        <f>IF(FN_MC!K616="","*",FN_MC!K616)</f>
        <v>*</v>
      </c>
      <c r="O622" s="183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96" t="str">
        <f>IF(FN_MC!N617="","*",FN_MC!N617)</f>
        <v>-</v>
      </c>
      <c r="M623" s="97" t="str">
        <f>IF(FN_MC!J617="","*",FN_MC!J617)</f>
        <v>*</v>
      </c>
      <c r="N623" s="183" t="str">
        <f>IF(FN_MC!K617="","*",FN_MC!K617)</f>
        <v>*</v>
      </c>
      <c r="O623" s="183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96" t="str">
        <f>IF(FN_MC!N618="","*",FN_MC!N618)</f>
        <v>-</v>
      </c>
      <c r="M624" s="97" t="str">
        <f>IF(FN_MC!J618="","*",FN_MC!J618)</f>
        <v>*</v>
      </c>
      <c r="N624" s="183" t="str">
        <f>IF(FN_MC!K618="","*",FN_MC!K618)</f>
        <v>*</v>
      </c>
      <c r="O624" s="183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96" t="str">
        <f>IF(FN_MC!N619="","*",FN_MC!N619)</f>
        <v>-</v>
      </c>
      <c r="M625" s="97" t="str">
        <f>IF(FN_MC!J619="","*",FN_MC!J619)</f>
        <v>*</v>
      </c>
      <c r="N625" s="183" t="str">
        <f>IF(FN_MC!K619="","*",FN_MC!K619)</f>
        <v>*</v>
      </c>
      <c r="O625" s="183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96" t="str">
        <f>IF(FN_MC!N620="","*",FN_MC!N620)</f>
        <v>-</v>
      </c>
      <c r="M626" s="97" t="str">
        <f>IF(FN_MC!J620="","*",FN_MC!J620)</f>
        <v>*</v>
      </c>
      <c r="N626" s="183" t="str">
        <f>IF(FN_MC!K620="","*",FN_MC!K620)</f>
        <v>*</v>
      </c>
      <c r="O626" s="183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96" t="str">
        <f>IF(FN_MC!N621="","*",FN_MC!N621)</f>
        <v>-</v>
      </c>
      <c r="M627" s="97" t="str">
        <f>IF(FN_MC!J621="","*",FN_MC!J621)</f>
        <v>*</v>
      </c>
      <c r="N627" s="183" t="str">
        <f>IF(FN_MC!K621="","*",FN_MC!K621)</f>
        <v>*</v>
      </c>
      <c r="O627" s="183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96" t="str">
        <f>IF(FN_MC!N622="","*",FN_MC!N622)</f>
        <v>-</v>
      </c>
      <c r="M628" s="97" t="str">
        <f>IF(FN_MC!J622="","*",FN_MC!J622)</f>
        <v>*</v>
      </c>
      <c r="N628" s="183" t="str">
        <f>IF(FN_MC!K622="","*",FN_MC!K622)</f>
        <v>*</v>
      </c>
      <c r="O628" s="183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96" t="str">
        <f>IF(FN_MC!N623="","*",FN_MC!N623)</f>
        <v>-</v>
      </c>
      <c r="M629" s="97" t="str">
        <f>IF(FN_MC!J623="","*",FN_MC!J623)</f>
        <v>*</v>
      </c>
      <c r="N629" s="183" t="str">
        <f>IF(FN_MC!K623="","*",FN_MC!K623)</f>
        <v>*</v>
      </c>
      <c r="O629" s="183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96" t="str">
        <f>IF(FN_MC!N624="","*",FN_MC!N624)</f>
        <v>-</v>
      </c>
      <c r="M630" s="97" t="str">
        <f>IF(FN_MC!J624="","*",FN_MC!J624)</f>
        <v>*</v>
      </c>
      <c r="N630" s="183" t="str">
        <f>IF(FN_MC!K624="","*",FN_MC!K624)</f>
        <v>*</v>
      </c>
      <c r="O630" s="183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96" t="str">
        <f>IF(FN_MC!N625="","*",FN_MC!N625)</f>
        <v>-</v>
      </c>
      <c r="M631" s="97" t="str">
        <f>IF(FN_MC!J625="","*",FN_MC!J625)</f>
        <v>*</v>
      </c>
      <c r="N631" s="183" t="str">
        <f>IF(FN_MC!K625="","*",FN_MC!K625)</f>
        <v>*</v>
      </c>
      <c r="O631" s="183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96" t="str">
        <f>IF(FN_MC!N626="","*",FN_MC!N626)</f>
        <v>-</v>
      </c>
      <c r="M632" s="97" t="str">
        <f>IF(FN_MC!J626="","*",FN_MC!J626)</f>
        <v>*</v>
      </c>
      <c r="N632" s="183" t="str">
        <f>IF(FN_MC!K626="","*",FN_MC!K626)</f>
        <v>*</v>
      </c>
      <c r="O632" s="183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96" t="str">
        <f>IF(FN_MC!N627="","*",FN_MC!N627)</f>
        <v>-</v>
      </c>
      <c r="M633" s="97" t="str">
        <f>IF(FN_MC!J627="","*",FN_MC!J627)</f>
        <v>*</v>
      </c>
      <c r="N633" s="183" t="str">
        <f>IF(FN_MC!K627="","*",FN_MC!K627)</f>
        <v>*</v>
      </c>
      <c r="O633" s="183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96" t="str">
        <f>IF(FN_MC!N628="","*",FN_MC!N628)</f>
        <v>-</v>
      </c>
      <c r="M634" s="97" t="str">
        <f>IF(FN_MC!J628="","*",FN_MC!J628)</f>
        <v>*</v>
      </c>
      <c r="N634" s="183" t="str">
        <f>IF(FN_MC!K628="","*",FN_MC!K628)</f>
        <v>*</v>
      </c>
      <c r="O634" s="183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96" t="str">
        <f>IF(FN_MC!N629="","*",FN_MC!N629)</f>
        <v>-</v>
      </c>
      <c r="M635" s="97" t="str">
        <f>IF(FN_MC!J629="","*",FN_MC!J629)</f>
        <v>*</v>
      </c>
      <c r="N635" s="183" t="str">
        <f>IF(FN_MC!K629="","*",FN_MC!K629)</f>
        <v>*</v>
      </c>
      <c r="O635" s="183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96" t="str">
        <f>IF(FN_MC!N630="","*",FN_MC!N630)</f>
        <v>-</v>
      </c>
      <c r="M636" s="97" t="str">
        <f>IF(FN_MC!J630="","*",FN_MC!J630)</f>
        <v>*</v>
      </c>
      <c r="N636" s="183" t="str">
        <f>IF(FN_MC!K630="","*",FN_MC!K630)</f>
        <v>*</v>
      </c>
      <c r="O636" s="183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96" t="str">
        <f>IF(FN_MC!N631="","*",FN_MC!N631)</f>
        <v>-</v>
      </c>
      <c r="M637" s="97" t="str">
        <f>IF(FN_MC!J631="","*",FN_MC!J631)</f>
        <v>*</v>
      </c>
      <c r="N637" s="183" t="str">
        <f>IF(FN_MC!K631="","*",FN_MC!K631)</f>
        <v>*</v>
      </c>
      <c r="O637" s="183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96" t="str">
        <f>IF(FN_MC!N632="","*",FN_MC!N632)</f>
        <v>-</v>
      </c>
      <c r="M638" s="97" t="str">
        <f>IF(FN_MC!J632="","*",FN_MC!J632)</f>
        <v>*</v>
      </c>
      <c r="N638" s="183" t="str">
        <f>IF(FN_MC!K632="","*",FN_MC!K632)</f>
        <v>*</v>
      </c>
      <c r="O638" s="183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96" t="str">
        <f>IF(FN_MC!N633="","*",FN_MC!N633)</f>
        <v>-</v>
      </c>
      <c r="M639" s="97" t="str">
        <f>IF(FN_MC!J633="","*",FN_MC!J633)</f>
        <v>*</v>
      </c>
      <c r="N639" s="183" t="str">
        <f>IF(FN_MC!K633="","*",FN_MC!K633)</f>
        <v>*</v>
      </c>
      <c r="O639" s="183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96" t="str">
        <f>IF(FN_MC!N634="","*",FN_MC!N634)</f>
        <v>-</v>
      </c>
      <c r="M640" s="97" t="str">
        <f>IF(FN_MC!J634="","*",FN_MC!J634)</f>
        <v>*</v>
      </c>
      <c r="N640" s="183" t="str">
        <f>IF(FN_MC!K634="","*",FN_MC!K634)</f>
        <v>*</v>
      </c>
      <c r="O640" s="183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96" t="str">
        <f>IF(FN_MC!N635="","*",FN_MC!N635)</f>
        <v>-</v>
      </c>
      <c r="M641" s="97" t="str">
        <f>IF(FN_MC!J635="","*",FN_MC!J635)</f>
        <v>*</v>
      </c>
      <c r="N641" s="183" t="str">
        <f>IF(FN_MC!K635="","*",FN_MC!K635)</f>
        <v>*</v>
      </c>
      <c r="O641" s="183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96" t="str">
        <f>IF(FN_MC!N636="","*",FN_MC!N636)</f>
        <v>-</v>
      </c>
      <c r="M642" s="97" t="str">
        <f>IF(FN_MC!J636="","*",FN_MC!J636)</f>
        <v>*</v>
      </c>
      <c r="N642" s="183" t="str">
        <f>IF(FN_MC!K636="","*",FN_MC!K636)</f>
        <v>*</v>
      </c>
      <c r="O642" s="183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96" t="str">
        <f>IF(FN_MC!N637="","*",FN_MC!N637)</f>
        <v>-</v>
      </c>
      <c r="M643" s="97" t="str">
        <f>IF(FN_MC!J637="","*",FN_MC!J637)</f>
        <v>*</v>
      </c>
      <c r="N643" s="183" t="str">
        <f>IF(FN_MC!K637="","*",FN_MC!K637)</f>
        <v>*</v>
      </c>
      <c r="O643" s="183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96" t="str">
        <f>IF(FN_MC!N638="","*",FN_MC!N638)</f>
        <v>-</v>
      </c>
      <c r="M644" s="97" t="str">
        <f>IF(FN_MC!J638="","*",FN_MC!J638)</f>
        <v>*</v>
      </c>
      <c r="N644" s="183" t="str">
        <f>IF(FN_MC!K638="","*",FN_MC!K638)</f>
        <v>*</v>
      </c>
      <c r="O644" s="183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96" t="str">
        <f>IF(FN_MC!N639="","*",FN_MC!N639)</f>
        <v>-</v>
      </c>
      <c r="M645" s="97" t="str">
        <f>IF(FN_MC!J639="","*",FN_MC!J639)</f>
        <v>*</v>
      </c>
      <c r="N645" s="183" t="str">
        <f>IF(FN_MC!K639="","*",FN_MC!K639)</f>
        <v>*</v>
      </c>
      <c r="O645" s="183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96" t="str">
        <f>IF(FN_MC!N640="","*",FN_MC!N640)</f>
        <v>-</v>
      </c>
      <c r="M646" s="97" t="str">
        <f>IF(FN_MC!J640="","*",FN_MC!J640)</f>
        <v>*</v>
      </c>
      <c r="N646" s="183" t="str">
        <f>IF(FN_MC!K640="","*",FN_MC!K640)</f>
        <v>*</v>
      </c>
      <c r="O646" s="183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96" t="str">
        <f>IF(FN_MC!N641="","*",FN_MC!N641)</f>
        <v>-</v>
      </c>
      <c r="M647" s="97" t="str">
        <f>IF(FN_MC!J641="","*",FN_MC!J641)</f>
        <v>*</v>
      </c>
      <c r="N647" s="183" t="str">
        <f>IF(FN_MC!K641="","*",FN_MC!K641)</f>
        <v>*</v>
      </c>
      <c r="O647" s="183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96" t="str">
        <f>IF(FN_MC!N642="","*",FN_MC!N642)</f>
        <v>-</v>
      </c>
      <c r="M648" s="97" t="str">
        <f>IF(FN_MC!J642="","*",FN_MC!J642)</f>
        <v>*</v>
      </c>
      <c r="N648" s="183" t="str">
        <f>IF(FN_MC!K642="","*",FN_MC!K642)</f>
        <v>*</v>
      </c>
      <c r="O648" s="183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96" t="str">
        <f>IF(FN_MC!N643="","*",FN_MC!N643)</f>
        <v>-</v>
      </c>
      <c r="M649" s="97" t="str">
        <f>IF(FN_MC!J643="","*",FN_MC!J643)</f>
        <v>*</v>
      </c>
      <c r="N649" s="183" t="str">
        <f>IF(FN_MC!K643="","*",FN_MC!K643)</f>
        <v>*</v>
      </c>
      <c r="O649" s="183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96" t="str">
        <f>IF(FN_MC!N644="","*",FN_MC!N644)</f>
        <v>-</v>
      </c>
      <c r="M650" s="97" t="str">
        <f>IF(FN_MC!J644="","*",FN_MC!J644)</f>
        <v>*</v>
      </c>
      <c r="N650" s="183" t="str">
        <f>IF(FN_MC!K644="","*",FN_MC!K644)</f>
        <v>*</v>
      </c>
      <c r="O650" s="183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96" t="str">
        <f>IF(FN_MC!N645="","*",FN_MC!N645)</f>
        <v>-</v>
      </c>
      <c r="M651" s="97" t="str">
        <f>IF(FN_MC!J645="","*",FN_MC!J645)</f>
        <v>*</v>
      </c>
      <c r="N651" s="183" t="str">
        <f>IF(FN_MC!K645="","*",FN_MC!K645)</f>
        <v>*</v>
      </c>
      <c r="O651" s="183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96" t="str">
        <f>IF(FN_MC!N646="","*",FN_MC!N646)</f>
        <v>-</v>
      </c>
      <c r="M652" s="97" t="str">
        <f>IF(FN_MC!J646="","*",FN_MC!J646)</f>
        <v>*</v>
      </c>
      <c r="N652" s="183" t="str">
        <f>IF(FN_MC!K646="","*",FN_MC!K646)</f>
        <v>*</v>
      </c>
      <c r="O652" s="183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96" t="str">
        <f>IF(FN_MC!N647="","*",FN_MC!N647)</f>
        <v>-</v>
      </c>
      <c r="M653" s="97" t="str">
        <f>IF(FN_MC!J647="","*",FN_MC!J647)</f>
        <v>*</v>
      </c>
      <c r="N653" s="183" t="str">
        <f>IF(FN_MC!K647="","*",FN_MC!K647)</f>
        <v>*</v>
      </c>
      <c r="O653" s="183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96" t="str">
        <f>IF(FN_MC!N648="","*",FN_MC!N648)</f>
        <v>-</v>
      </c>
      <c r="M654" s="97" t="str">
        <f>IF(FN_MC!J648="","*",FN_MC!J648)</f>
        <v>*</v>
      </c>
      <c r="N654" s="183" t="str">
        <f>IF(FN_MC!K648="","*",FN_MC!K648)</f>
        <v>*</v>
      </c>
      <c r="O654" s="183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96" t="str">
        <f>IF(FN_MC!N649="","*",FN_MC!N649)</f>
        <v>-</v>
      </c>
      <c r="M655" s="97" t="str">
        <f>IF(FN_MC!J649="","*",FN_MC!J649)</f>
        <v>*</v>
      </c>
      <c r="N655" s="183" t="str">
        <f>IF(FN_MC!K649="","*",FN_MC!K649)</f>
        <v>*</v>
      </c>
      <c r="O655" s="183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96" t="str">
        <f>IF(FN_MC!N650="","*",FN_MC!N650)</f>
        <v>-</v>
      </c>
      <c r="M656" s="97" t="str">
        <f>IF(FN_MC!J650="","*",FN_MC!J650)</f>
        <v>*</v>
      </c>
      <c r="N656" s="183" t="str">
        <f>IF(FN_MC!K650="","*",FN_MC!K650)</f>
        <v>*</v>
      </c>
      <c r="O656" s="183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96" t="str">
        <f>IF(FN_MC!N651="","*",FN_MC!N651)</f>
        <v>-</v>
      </c>
      <c r="M657" s="97" t="str">
        <f>IF(FN_MC!J651="","*",FN_MC!J651)</f>
        <v>*</v>
      </c>
      <c r="N657" s="183" t="str">
        <f>IF(FN_MC!K651="","*",FN_MC!K651)</f>
        <v>*</v>
      </c>
      <c r="O657" s="183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96" t="str">
        <f>IF(FN_MC!N652="","*",FN_MC!N652)</f>
        <v>-</v>
      </c>
      <c r="M658" s="97" t="str">
        <f>IF(FN_MC!J652="","*",FN_MC!J652)</f>
        <v>*</v>
      </c>
      <c r="N658" s="183" t="str">
        <f>IF(FN_MC!K652="","*",FN_MC!K652)</f>
        <v>*</v>
      </c>
      <c r="O658" s="183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96" t="str">
        <f>IF(FN_MC!N653="","*",FN_MC!N653)</f>
        <v>-</v>
      </c>
      <c r="M659" s="97" t="str">
        <f>IF(FN_MC!J653="","*",FN_MC!J653)</f>
        <v>*</v>
      </c>
      <c r="N659" s="183" t="str">
        <f>IF(FN_MC!K653="","*",FN_MC!K653)</f>
        <v>*</v>
      </c>
      <c r="O659" s="183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96" t="str">
        <f>IF(FN_MC!N654="","*",FN_MC!N654)</f>
        <v>-</v>
      </c>
      <c r="M660" s="97" t="str">
        <f>IF(FN_MC!J654="","*",FN_MC!J654)</f>
        <v>*</v>
      </c>
      <c r="N660" s="183" t="str">
        <f>IF(FN_MC!K654="","*",FN_MC!K654)</f>
        <v>*</v>
      </c>
      <c r="O660" s="183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96" t="str">
        <f>IF(FN_MC!N655="","*",FN_MC!N655)</f>
        <v>-</v>
      </c>
      <c r="M661" s="97" t="str">
        <f>IF(FN_MC!J655="","*",FN_MC!J655)</f>
        <v>*</v>
      </c>
      <c r="N661" s="183" t="str">
        <f>IF(FN_MC!K655="","*",FN_MC!K655)</f>
        <v>*</v>
      </c>
      <c r="O661" s="183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96" t="str">
        <f>IF(FN_MC!N656="","*",FN_MC!N656)</f>
        <v>-</v>
      </c>
      <c r="M662" s="97" t="str">
        <f>IF(FN_MC!J656="","*",FN_MC!J656)</f>
        <v>*</v>
      </c>
      <c r="N662" s="183" t="str">
        <f>IF(FN_MC!K656="","*",FN_MC!K656)</f>
        <v>*</v>
      </c>
      <c r="O662" s="183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96" t="str">
        <f>IF(FN_MC!N657="","*",FN_MC!N657)</f>
        <v>-</v>
      </c>
      <c r="M663" s="97" t="str">
        <f>IF(FN_MC!J657="","*",FN_MC!J657)</f>
        <v>*</v>
      </c>
      <c r="N663" s="183" t="str">
        <f>IF(FN_MC!K657="","*",FN_MC!K657)</f>
        <v>*</v>
      </c>
      <c r="O663" s="183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96" t="str">
        <f>IF(FN_MC!N658="","*",FN_MC!N658)</f>
        <v>-</v>
      </c>
      <c r="M664" s="97" t="str">
        <f>IF(FN_MC!J658="","*",FN_MC!J658)</f>
        <v>*</v>
      </c>
      <c r="N664" s="183" t="str">
        <f>IF(FN_MC!K658="","*",FN_MC!K658)</f>
        <v>*</v>
      </c>
      <c r="O664" s="183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96" t="str">
        <f>IF(FN_MC!N659="","*",FN_MC!N659)</f>
        <v>-</v>
      </c>
      <c r="M665" s="97" t="str">
        <f>IF(FN_MC!J659="","*",FN_MC!J659)</f>
        <v>*</v>
      </c>
      <c r="N665" s="183" t="str">
        <f>IF(FN_MC!K659="","*",FN_MC!K659)</f>
        <v>*</v>
      </c>
      <c r="O665" s="183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96" t="str">
        <f>IF(FN_MC!N660="","*",FN_MC!N660)</f>
        <v>-</v>
      </c>
      <c r="M666" s="97" t="str">
        <f>IF(FN_MC!J660="","*",FN_MC!J660)</f>
        <v>*</v>
      </c>
      <c r="N666" s="183" t="str">
        <f>IF(FN_MC!K660="","*",FN_MC!K660)</f>
        <v>*</v>
      </c>
      <c r="O666" s="183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96" t="str">
        <f>IF(FN_MC!N661="","*",FN_MC!N661)</f>
        <v>-</v>
      </c>
      <c r="M667" s="97" t="str">
        <f>IF(FN_MC!J661="","*",FN_MC!J661)</f>
        <v>*</v>
      </c>
      <c r="N667" s="183" t="str">
        <f>IF(FN_MC!K661="","*",FN_MC!K661)</f>
        <v>*</v>
      </c>
      <c r="O667" s="183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96" t="str">
        <f>IF(FN_MC!N662="","*",FN_MC!N662)</f>
        <v>-</v>
      </c>
      <c r="M668" s="97" t="str">
        <f>IF(FN_MC!J662="","*",FN_MC!J662)</f>
        <v>*</v>
      </c>
      <c r="N668" s="183" t="str">
        <f>IF(FN_MC!K662="","*",FN_MC!K662)</f>
        <v>*</v>
      </c>
      <c r="O668" s="183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96" t="str">
        <f>IF(FN_MC!N663="","*",FN_MC!N663)</f>
        <v>-</v>
      </c>
      <c r="M669" s="97" t="str">
        <f>IF(FN_MC!J663="","*",FN_MC!J663)</f>
        <v>*</v>
      </c>
      <c r="N669" s="183" t="str">
        <f>IF(FN_MC!K663="","*",FN_MC!K663)</f>
        <v>*</v>
      </c>
      <c r="O669" s="183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96" t="str">
        <f>IF(FN_MC!N664="","*",FN_MC!N664)</f>
        <v>-</v>
      </c>
      <c r="M670" s="97" t="str">
        <f>IF(FN_MC!J664="","*",FN_MC!J664)</f>
        <v>*</v>
      </c>
      <c r="N670" s="183" t="str">
        <f>IF(FN_MC!K664="","*",FN_MC!K664)</f>
        <v>*</v>
      </c>
      <c r="O670" s="183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96" t="str">
        <f>IF(FN_MC!N665="","*",FN_MC!N665)</f>
        <v>-</v>
      </c>
      <c r="M671" s="97" t="str">
        <f>IF(FN_MC!J665="","*",FN_MC!J665)</f>
        <v>*</v>
      </c>
      <c r="N671" s="183" t="str">
        <f>IF(FN_MC!K665="","*",FN_MC!K665)</f>
        <v>*</v>
      </c>
      <c r="O671" s="183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96" t="str">
        <f>IF(FN_MC!N666="","*",FN_MC!N666)</f>
        <v>-</v>
      </c>
      <c r="M672" s="97" t="str">
        <f>IF(FN_MC!J666="","*",FN_MC!J666)</f>
        <v>*</v>
      </c>
      <c r="N672" s="183" t="str">
        <f>IF(FN_MC!K666="","*",FN_MC!K666)</f>
        <v>*</v>
      </c>
      <c r="O672" s="183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96" t="str">
        <f>IF(FN_MC!N667="","*",FN_MC!N667)</f>
        <v>-</v>
      </c>
      <c r="M673" s="97" t="str">
        <f>IF(FN_MC!J667="","*",FN_MC!J667)</f>
        <v>*</v>
      </c>
      <c r="N673" s="183" t="str">
        <f>IF(FN_MC!K667="","*",FN_MC!K667)</f>
        <v>*</v>
      </c>
      <c r="O673" s="183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96" t="str">
        <f>IF(FN_MC!N668="","*",FN_MC!N668)</f>
        <v>-</v>
      </c>
      <c r="M674" s="97" t="str">
        <f>IF(FN_MC!J668="","*",FN_MC!J668)</f>
        <v>*</v>
      </c>
      <c r="N674" s="183" t="str">
        <f>IF(FN_MC!K668="","*",FN_MC!K668)</f>
        <v>*</v>
      </c>
      <c r="O674" s="183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96" t="str">
        <f>IF(FN_MC!N669="","*",FN_MC!N669)</f>
        <v>-</v>
      </c>
      <c r="M675" s="97" t="str">
        <f>IF(FN_MC!J669="","*",FN_MC!J669)</f>
        <v>*</v>
      </c>
      <c r="N675" s="183" t="str">
        <f>IF(FN_MC!K669="","*",FN_MC!K669)</f>
        <v>*</v>
      </c>
      <c r="O675" s="183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96" t="str">
        <f>IF(FN_MC!N670="","*",FN_MC!N670)</f>
        <v>-</v>
      </c>
      <c r="M676" s="97" t="str">
        <f>IF(FN_MC!J670="","*",FN_MC!J670)</f>
        <v>*</v>
      </c>
      <c r="N676" s="183" t="str">
        <f>IF(FN_MC!K670="","*",FN_MC!K670)</f>
        <v>*</v>
      </c>
      <c r="O676" s="183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96" t="str">
        <f>IF(FN_MC!N671="","*",FN_MC!N671)</f>
        <v>-</v>
      </c>
      <c r="M677" s="97" t="str">
        <f>IF(FN_MC!J671="","*",FN_MC!J671)</f>
        <v>*</v>
      </c>
      <c r="N677" s="183" t="str">
        <f>IF(FN_MC!K671="","*",FN_MC!K671)</f>
        <v>*</v>
      </c>
      <c r="O677" s="183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96" t="str">
        <f>IF(FN_MC!N672="","*",FN_MC!N672)</f>
        <v>-</v>
      </c>
      <c r="M678" s="97" t="str">
        <f>IF(FN_MC!J672="","*",FN_MC!J672)</f>
        <v>*</v>
      </c>
      <c r="N678" s="183" t="str">
        <f>IF(FN_MC!K672="","*",FN_MC!K672)</f>
        <v>*</v>
      </c>
      <c r="O678" s="183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96" t="str">
        <f>IF(FN_MC!N673="","*",FN_MC!N673)</f>
        <v>-</v>
      </c>
      <c r="M679" s="97" t="str">
        <f>IF(FN_MC!J673="","*",FN_MC!J673)</f>
        <v>*</v>
      </c>
      <c r="N679" s="183" t="str">
        <f>IF(FN_MC!K673="","*",FN_MC!K673)</f>
        <v>*</v>
      </c>
      <c r="O679" s="183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96" t="str">
        <f>IF(FN_MC!N674="","*",FN_MC!N674)</f>
        <v>-</v>
      </c>
      <c r="M680" s="97" t="str">
        <f>IF(FN_MC!J674="","*",FN_MC!J674)</f>
        <v>*</v>
      </c>
      <c r="N680" s="183" t="str">
        <f>IF(FN_MC!K674="","*",FN_MC!K674)</f>
        <v>*</v>
      </c>
      <c r="O680" s="183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96" t="str">
        <f>IF(FN_MC!N675="","*",FN_MC!N675)</f>
        <v>-</v>
      </c>
      <c r="M681" s="97" t="str">
        <f>IF(FN_MC!J675="","*",FN_MC!J675)</f>
        <v>*</v>
      </c>
      <c r="N681" s="183" t="str">
        <f>IF(FN_MC!K675="","*",FN_MC!K675)</f>
        <v>*</v>
      </c>
      <c r="O681" s="183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96" t="str">
        <f>IF(FN_MC!N676="","*",FN_MC!N676)</f>
        <v>-</v>
      </c>
      <c r="M682" s="97" t="str">
        <f>IF(FN_MC!J676="","*",FN_MC!J676)</f>
        <v>*</v>
      </c>
      <c r="N682" s="183" t="str">
        <f>IF(FN_MC!K676="","*",FN_MC!K676)</f>
        <v>*</v>
      </c>
      <c r="O682" s="183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96" t="str">
        <f>IF(FN_MC!N677="","*",FN_MC!N677)</f>
        <v>-</v>
      </c>
      <c r="M683" s="97" t="str">
        <f>IF(FN_MC!J677="","*",FN_MC!J677)</f>
        <v>*</v>
      </c>
      <c r="N683" s="183" t="str">
        <f>IF(FN_MC!K677="","*",FN_MC!K677)</f>
        <v>*</v>
      </c>
      <c r="O683" s="183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96" t="str">
        <f>IF(FN_MC!N678="","*",FN_MC!N678)</f>
        <v>-</v>
      </c>
      <c r="M684" s="97" t="str">
        <f>IF(FN_MC!J678="","*",FN_MC!J678)</f>
        <v>*</v>
      </c>
      <c r="N684" s="183" t="str">
        <f>IF(FN_MC!K678="","*",FN_MC!K678)</f>
        <v>*</v>
      </c>
      <c r="O684" s="183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96" t="str">
        <f>IF(FN_MC!N679="","*",FN_MC!N679)</f>
        <v>-</v>
      </c>
      <c r="M685" s="97" t="str">
        <f>IF(FN_MC!J679="","*",FN_MC!J679)</f>
        <v>*</v>
      </c>
      <c r="N685" s="183" t="str">
        <f>IF(FN_MC!K679="","*",FN_MC!K679)</f>
        <v>*</v>
      </c>
      <c r="O685" s="183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96" t="str">
        <f>IF(FN_MC!N680="","*",FN_MC!N680)</f>
        <v>-</v>
      </c>
      <c r="M686" s="97" t="str">
        <f>IF(FN_MC!J680="","*",FN_MC!J680)</f>
        <v>*</v>
      </c>
      <c r="N686" s="183" t="str">
        <f>IF(FN_MC!K680="","*",FN_MC!K680)</f>
        <v>*</v>
      </c>
      <c r="O686" s="183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96" t="str">
        <f>IF(FN_MC!N681="","*",FN_MC!N681)</f>
        <v>-</v>
      </c>
      <c r="M687" s="97" t="str">
        <f>IF(FN_MC!J681="","*",FN_MC!J681)</f>
        <v>*</v>
      </c>
      <c r="N687" s="183" t="str">
        <f>IF(FN_MC!K681="","*",FN_MC!K681)</f>
        <v>*</v>
      </c>
      <c r="O687" s="183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96" t="str">
        <f>IF(FN_MC!N682="","*",FN_MC!N682)</f>
        <v>-</v>
      </c>
      <c r="M688" s="97" t="str">
        <f>IF(FN_MC!J682="","*",FN_MC!J682)</f>
        <v>*</v>
      </c>
      <c r="N688" s="183" t="str">
        <f>IF(FN_MC!K682="","*",FN_MC!K682)</f>
        <v>*</v>
      </c>
      <c r="O688" s="183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96" t="str">
        <f>IF(FN_MC!N683="","*",FN_MC!N683)</f>
        <v>-</v>
      </c>
      <c r="M689" s="97" t="str">
        <f>IF(FN_MC!J683="","*",FN_MC!J683)</f>
        <v>*</v>
      </c>
      <c r="N689" s="183" t="str">
        <f>IF(FN_MC!K683="","*",FN_MC!K683)</f>
        <v>*</v>
      </c>
      <c r="O689" s="183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96" t="str">
        <f>IF(FN_MC!N684="","*",FN_MC!N684)</f>
        <v>-</v>
      </c>
      <c r="M690" s="97" t="str">
        <f>IF(FN_MC!J684="","*",FN_MC!J684)</f>
        <v>*</v>
      </c>
      <c r="N690" s="183" t="str">
        <f>IF(FN_MC!K684="","*",FN_MC!K684)</f>
        <v>*</v>
      </c>
      <c r="O690" s="183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96" t="str">
        <f>IF(FN_MC!N685="","*",FN_MC!N685)</f>
        <v>-</v>
      </c>
      <c r="M691" s="97" t="str">
        <f>IF(FN_MC!J685="","*",FN_MC!J685)</f>
        <v>*</v>
      </c>
      <c r="N691" s="183" t="str">
        <f>IF(FN_MC!K685="","*",FN_MC!K685)</f>
        <v>*</v>
      </c>
      <c r="O691" s="183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96" t="str">
        <f>IF(FN_MC!N686="","*",FN_MC!N686)</f>
        <v>-</v>
      </c>
      <c r="M692" s="97" t="str">
        <f>IF(FN_MC!J686="","*",FN_MC!J686)</f>
        <v>*</v>
      </c>
      <c r="N692" s="183" t="str">
        <f>IF(FN_MC!K686="","*",FN_MC!K686)</f>
        <v>*</v>
      </c>
      <c r="O692" s="183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96" t="str">
        <f>IF(FN_MC!N687="","*",FN_MC!N687)</f>
        <v>-</v>
      </c>
      <c r="M693" s="97" t="str">
        <f>IF(FN_MC!J687="","*",FN_MC!J687)</f>
        <v>*</v>
      </c>
      <c r="N693" s="183" t="str">
        <f>IF(FN_MC!K687="","*",FN_MC!K687)</f>
        <v>*</v>
      </c>
      <c r="O693" s="183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96" t="str">
        <f>IF(FN_MC!N688="","*",FN_MC!N688)</f>
        <v>-</v>
      </c>
      <c r="M694" s="97" t="str">
        <f>IF(FN_MC!J688="","*",FN_MC!J688)</f>
        <v>*</v>
      </c>
      <c r="N694" s="183" t="str">
        <f>IF(FN_MC!K688="","*",FN_MC!K688)</f>
        <v>*</v>
      </c>
      <c r="O694" s="183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96" t="str">
        <f>IF(FN_MC!N689="","*",FN_MC!N689)</f>
        <v>-</v>
      </c>
      <c r="M695" s="97" t="str">
        <f>IF(FN_MC!J689="","*",FN_MC!J689)</f>
        <v>*</v>
      </c>
      <c r="N695" s="183" t="str">
        <f>IF(FN_MC!K689="","*",FN_MC!K689)</f>
        <v>*</v>
      </c>
      <c r="O695" s="183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96" t="str">
        <f>IF(FN_MC!N690="","*",FN_MC!N690)</f>
        <v>-</v>
      </c>
      <c r="M696" s="97" t="str">
        <f>IF(FN_MC!J690="","*",FN_MC!J690)</f>
        <v>*</v>
      </c>
      <c r="N696" s="183" t="str">
        <f>IF(FN_MC!K690="","*",FN_MC!K690)</f>
        <v>*</v>
      </c>
      <c r="O696" s="183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96" t="str">
        <f>IF(FN_MC!N691="","*",FN_MC!N691)</f>
        <v>-</v>
      </c>
      <c r="M697" s="97" t="str">
        <f>IF(FN_MC!J691="","*",FN_MC!J691)</f>
        <v>*</v>
      </c>
      <c r="N697" s="183" t="str">
        <f>IF(FN_MC!K691="","*",FN_MC!K691)</f>
        <v>*</v>
      </c>
      <c r="O697" s="183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96" t="str">
        <f>IF(FN_MC!N692="","*",FN_MC!N692)</f>
        <v>-</v>
      </c>
      <c r="M698" s="97" t="str">
        <f>IF(FN_MC!J692="","*",FN_MC!J692)</f>
        <v>*</v>
      </c>
      <c r="N698" s="183" t="str">
        <f>IF(FN_MC!K692="","*",FN_MC!K692)</f>
        <v>*</v>
      </c>
      <c r="O698" s="183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96" t="str">
        <f>IF(FN_MC!N693="","*",FN_MC!N693)</f>
        <v>-</v>
      </c>
      <c r="M699" s="97" t="str">
        <f>IF(FN_MC!J693="","*",FN_MC!J693)</f>
        <v>*</v>
      </c>
      <c r="N699" s="183" t="str">
        <f>IF(FN_MC!K693="","*",FN_MC!K693)</f>
        <v>*</v>
      </c>
      <c r="O699" s="183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96" t="str">
        <f>IF(FN_MC!N694="","*",FN_MC!N694)</f>
        <v>-</v>
      </c>
      <c r="M700" s="97" t="str">
        <f>IF(FN_MC!J694="","*",FN_MC!J694)</f>
        <v>*</v>
      </c>
      <c r="N700" s="183" t="str">
        <f>IF(FN_MC!K694="","*",FN_MC!K694)</f>
        <v>*</v>
      </c>
      <c r="O700" s="183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96" t="str">
        <f>IF(FN_MC!N695="","*",FN_MC!N695)</f>
        <v>-</v>
      </c>
      <c r="M701" s="97" t="str">
        <f>IF(FN_MC!J695="","*",FN_MC!J695)</f>
        <v>*</v>
      </c>
      <c r="N701" s="183" t="str">
        <f>IF(FN_MC!K695="","*",FN_MC!K695)</f>
        <v>*</v>
      </c>
      <c r="O701" s="183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96" t="str">
        <f>IF(FN_MC!N696="","*",FN_MC!N696)</f>
        <v>-</v>
      </c>
      <c r="M702" s="97" t="str">
        <f>IF(FN_MC!J696="","*",FN_MC!J696)</f>
        <v>*</v>
      </c>
      <c r="N702" s="183" t="str">
        <f>IF(FN_MC!K696="","*",FN_MC!K696)</f>
        <v>*</v>
      </c>
      <c r="O702" s="183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96" t="str">
        <f>IF(FN_MC!N697="","*",FN_MC!N697)</f>
        <v>-</v>
      </c>
      <c r="M703" s="97" t="str">
        <f>IF(FN_MC!J697="","*",FN_MC!J697)</f>
        <v>*</v>
      </c>
      <c r="N703" s="183" t="str">
        <f>IF(FN_MC!K697="","*",FN_MC!K697)</f>
        <v>*</v>
      </c>
      <c r="O703" s="183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96" t="str">
        <f>IF(FN_MC!N698="","*",FN_MC!N698)</f>
        <v>-</v>
      </c>
      <c r="M704" s="97" t="str">
        <f>IF(FN_MC!J698="","*",FN_MC!J698)</f>
        <v>*</v>
      </c>
      <c r="N704" s="183" t="str">
        <f>IF(FN_MC!K698="","*",FN_MC!K698)</f>
        <v>*</v>
      </c>
      <c r="O704" s="183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96" t="str">
        <f>IF(FN_MC!N699="","*",FN_MC!N699)</f>
        <v>-</v>
      </c>
      <c r="M705" s="97" t="str">
        <f>IF(FN_MC!J699="","*",FN_MC!J699)</f>
        <v>*</v>
      </c>
      <c r="N705" s="183" t="str">
        <f>IF(FN_MC!K699="","*",FN_MC!K699)</f>
        <v>*</v>
      </c>
      <c r="O705" s="183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96" t="str">
        <f>IF(FN_MC!N700="","*",FN_MC!N700)</f>
        <v>-</v>
      </c>
      <c r="M706" s="97" t="str">
        <f>IF(FN_MC!J700="","*",FN_MC!J700)</f>
        <v>*</v>
      </c>
      <c r="N706" s="183" t="str">
        <f>IF(FN_MC!K700="","*",FN_MC!K700)</f>
        <v>*</v>
      </c>
      <c r="O706" s="183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96" t="str">
        <f>IF(FN_MC!N701="","*",FN_MC!N701)</f>
        <v>-</v>
      </c>
      <c r="M707" s="97" t="str">
        <f>IF(FN_MC!J701="","*",FN_MC!J701)</f>
        <v>*</v>
      </c>
      <c r="N707" s="183" t="str">
        <f>IF(FN_MC!K701="","*",FN_MC!K701)</f>
        <v>*</v>
      </c>
      <c r="O707" s="183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96" t="str">
        <f>IF(FN_MC!N702="","*",FN_MC!N702)</f>
        <v>-</v>
      </c>
      <c r="M708" s="97" t="str">
        <f>IF(FN_MC!J702="","*",FN_MC!J702)</f>
        <v>*</v>
      </c>
      <c r="N708" s="183" t="str">
        <f>IF(FN_MC!K702="","*",FN_MC!K702)</f>
        <v>*</v>
      </c>
      <c r="O708" s="183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96" t="str">
        <f>IF(FN_MC!N703="","*",FN_MC!N703)</f>
        <v>-</v>
      </c>
      <c r="M709" s="97" t="str">
        <f>IF(FN_MC!J703="","*",FN_MC!J703)</f>
        <v>*</v>
      </c>
      <c r="N709" s="183" t="str">
        <f>IF(FN_MC!K703="","*",FN_MC!K703)</f>
        <v>*</v>
      </c>
      <c r="O709" s="183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96" t="str">
        <f>IF(FN_MC!N704="","*",FN_MC!N704)</f>
        <v>-</v>
      </c>
      <c r="M710" s="97" t="str">
        <f>IF(FN_MC!J704="","*",FN_MC!J704)</f>
        <v>*</v>
      </c>
      <c r="N710" s="183" t="str">
        <f>IF(FN_MC!K704="","*",FN_MC!K704)</f>
        <v>*</v>
      </c>
      <c r="O710" s="183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96" t="str">
        <f>IF(FN_MC!N705="","*",FN_MC!N705)</f>
        <v>-</v>
      </c>
      <c r="M711" s="97" t="str">
        <f>IF(FN_MC!J705="","*",FN_MC!J705)</f>
        <v>*</v>
      </c>
      <c r="N711" s="183" t="str">
        <f>IF(FN_MC!K705="","*",FN_MC!K705)</f>
        <v>*</v>
      </c>
      <c r="O711" s="183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96" t="str">
        <f>IF(FN_MC!N706="","*",FN_MC!N706)</f>
        <v>-</v>
      </c>
      <c r="M712" s="97" t="str">
        <f>IF(FN_MC!J706="","*",FN_MC!J706)</f>
        <v>*</v>
      </c>
      <c r="N712" s="183" t="str">
        <f>IF(FN_MC!K706="","*",FN_MC!K706)</f>
        <v>*</v>
      </c>
      <c r="O712" s="183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96" t="str">
        <f>IF(FN_MC!N707="","*",FN_MC!N707)</f>
        <v>-</v>
      </c>
      <c r="M713" s="97" t="str">
        <f>IF(FN_MC!J707="","*",FN_MC!J707)</f>
        <v>*</v>
      </c>
      <c r="N713" s="183" t="str">
        <f>IF(FN_MC!K707="","*",FN_MC!K707)</f>
        <v>*</v>
      </c>
      <c r="O713" s="183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96" t="str">
        <f>IF(FN_MC!N708="","*",FN_MC!N708)</f>
        <v>-</v>
      </c>
      <c r="M714" s="97" t="str">
        <f>IF(FN_MC!J708="","*",FN_MC!J708)</f>
        <v>*</v>
      </c>
      <c r="N714" s="183" t="str">
        <f>IF(FN_MC!K708="","*",FN_MC!K708)</f>
        <v>*</v>
      </c>
      <c r="O714" s="183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96" t="str">
        <f>IF(FN_MC!N709="","*",FN_MC!N709)</f>
        <v>-</v>
      </c>
      <c r="M715" s="97" t="str">
        <f>IF(FN_MC!J709="","*",FN_MC!J709)</f>
        <v>*</v>
      </c>
      <c r="N715" s="183" t="str">
        <f>IF(FN_MC!K709="","*",FN_MC!K709)</f>
        <v>*</v>
      </c>
      <c r="O715" s="183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96" t="str">
        <f>IF(FN_MC!N710="","*",FN_MC!N710)</f>
        <v>-</v>
      </c>
      <c r="M716" s="97" t="str">
        <f>IF(FN_MC!J710="","*",FN_MC!J710)</f>
        <v>*</v>
      </c>
      <c r="N716" s="183" t="str">
        <f>IF(FN_MC!K710="","*",FN_MC!K710)</f>
        <v>*</v>
      </c>
      <c r="O716" s="183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96" t="str">
        <f>IF(FN_MC!N711="","*",FN_MC!N711)</f>
        <v>-</v>
      </c>
      <c r="M717" s="97" t="str">
        <f>IF(FN_MC!J711="","*",FN_MC!J711)</f>
        <v>*</v>
      </c>
      <c r="N717" s="183" t="str">
        <f>IF(FN_MC!K711="","*",FN_MC!K711)</f>
        <v>*</v>
      </c>
      <c r="O717" s="183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96" t="str">
        <f>IF(FN_MC!N712="","*",FN_MC!N712)</f>
        <v>-</v>
      </c>
      <c r="M718" s="97" t="str">
        <f>IF(FN_MC!J712="","*",FN_MC!J712)</f>
        <v>*</v>
      </c>
      <c r="N718" s="183" t="str">
        <f>IF(FN_MC!K712="","*",FN_MC!K712)</f>
        <v>*</v>
      </c>
      <c r="O718" s="183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96" t="str">
        <f>IF(FN_MC!N713="","*",FN_MC!N713)</f>
        <v>-</v>
      </c>
      <c r="M719" s="97" t="str">
        <f>IF(FN_MC!J713="","*",FN_MC!J713)</f>
        <v>*</v>
      </c>
      <c r="N719" s="183" t="str">
        <f>IF(FN_MC!K713="","*",FN_MC!K713)</f>
        <v>*</v>
      </c>
      <c r="O719" s="183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96" t="str">
        <f>IF(FN_MC!N714="","*",FN_MC!N714)</f>
        <v>-</v>
      </c>
      <c r="M720" s="97" t="str">
        <f>IF(FN_MC!J714="","*",FN_MC!J714)</f>
        <v>*</v>
      </c>
      <c r="N720" s="183" t="str">
        <f>IF(FN_MC!K714="","*",FN_MC!K714)</f>
        <v>*</v>
      </c>
      <c r="O720" s="183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96" t="str">
        <f>IF(FN_MC!N715="","*",FN_MC!N715)</f>
        <v>-</v>
      </c>
      <c r="M721" s="97" t="str">
        <f>IF(FN_MC!J715="","*",FN_MC!J715)</f>
        <v>*</v>
      </c>
      <c r="N721" s="183" t="str">
        <f>IF(FN_MC!K715="","*",FN_MC!K715)</f>
        <v>*</v>
      </c>
      <c r="O721" s="183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96" t="str">
        <f>IF(FN_MC!N716="","*",FN_MC!N716)</f>
        <v>-</v>
      </c>
      <c r="M722" s="97" t="str">
        <f>IF(FN_MC!J716="","*",FN_MC!J716)</f>
        <v>*</v>
      </c>
      <c r="N722" s="183" t="str">
        <f>IF(FN_MC!K716="","*",FN_MC!K716)</f>
        <v>*</v>
      </c>
      <c r="O722" s="183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96" t="str">
        <f>IF(FN_MC!N717="","*",FN_MC!N717)</f>
        <v>-</v>
      </c>
      <c r="M723" s="97" t="str">
        <f>IF(FN_MC!J717="","*",FN_MC!J717)</f>
        <v>*</v>
      </c>
      <c r="N723" s="183" t="str">
        <f>IF(FN_MC!K717="","*",FN_MC!K717)</f>
        <v>*</v>
      </c>
      <c r="O723" s="183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96" t="str">
        <f>IF(FN_MC!N718="","*",FN_MC!N718)</f>
        <v>-</v>
      </c>
      <c r="M724" s="97" t="str">
        <f>IF(FN_MC!J718="","*",FN_MC!J718)</f>
        <v>*</v>
      </c>
      <c r="N724" s="183" t="str">
        <f>IF(FN_MC!K718="","*",FN_MC!K718)</f>
        <v>*</v>
      </c>
      <c r="O724" s="183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96" t="str">
        <f>IF(FN_MC!N719="","*",FN_MC!N719)</f>
        <v>-</v>
      </c>
      <c r="M725" s="97" t="str">
        <f>IF(FN_MC!J719="","*",FN_MC!J719)</f>
        <v>*</v>
      </c>
      <c r="N725" s="183" t="str">
        <f>IF(FN_MC!K719="","*",FN_MC!K719)</f>
        <v>*</v>
      </c>
      <c r="O725" s="183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96" t="str">
        <f>IF(FN_MC!N720="","*",FN_MC!N720)</f>
        <v>-</v>
      </c>
      <c r="M726" s="97" t="str">
        <f>IF(FN_MC!J720="","*",FN_MC!J720)</f>
        <v>*</v>
      </c>
      <c r="N726" s="183" t="str">
        <f>IF(FN_MC!K720="","*",FN_MC!K720)</f>
        <v>*</v>
      </c>
      <c r="O726" s="183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96" t="str">
        <f>IF(FN_MC!N721="","*",FN_MC!N721)</f>
        <v>-</v>
      </c>
      <c r="M727" s="97" t="str">
        <f>IF(FN_MC!J721="","*",FN_MC!J721)</f>
        <v>*</v>
      </c>
      <c r="N727" s="183" t="str">
        <f>IF(FN_MC!K721="","*",FN_MC!K721)</f>
        <v>*</v>
      </c>
      <c r="O727" s="183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96" t="str">
        <f>IF(FN_MC!N722="","*",FN_MC!N722)</f>
        <v>-</v>
      </c>
      <c r="M728" s="97" t="str">
        <f>IF(FN_MC!J722="","*",FN_MC!J722)</f>
        <v>*</v>
      </c>
      <c r="N728" s="183" t="str">
        <f>IF(FN_MC!K722="","*",FN_MC!K722)</f>
        <v>*</v>
      </c>
      <c r="O728" s="183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96" t="str">
        <f>IF(FN_MC!N723="","*",FN_MC!N723)</f>
        <v>-</v>
      </c>
      <c r="M729" s="97" t="str">
        <f>IF(FN_MC!J723="","*",FN_MC!J723)</f>
        <v>*</v>
      </c>
      <c r="N729" s="183" t="str">
        <f>IF(FN_MC!K723="","*",FN_MC!K723)</f>
        <v>*</v>
      </c>
      <c r="O729" s="183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96" t="str">
        <f>IF(FN_MC!N724="","*",FN_MC!N724)</f>
        <v>-</v>
      </c>
      <c r="M730" s="97" t="str">
        <f>IF(FN_MC!J724="","*",FN_MC!J724)</f>
        <v>*</v>
      </c>
      <c r="N730" s="183" t="str">
        <f>IF(FN_MC!K724="","*",FN_MC!K724)</f>
        <v>*</v>
      </c>
      <c r="O730" s="183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96" t="str">
        <f>IF(FN_MC!N725="","*",FN_MC!N725)</f>
        <v>-</v>
      </c>
      <c r="M731" s="97" t="str">
        <f>IF(FN_MC!J725="","*",FN_MC!J725)</f>
        <v>*</v>
      </c>
      <c r="N731" s="183" t="str">
        <f>IF(FN_MC!K725="","*",FN_MC!K725)</f>
        <v>*</v>
      </c>
      <c r="O731" s="183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96" t="str">
        <f>IF(FN_MC!N726="","*",FN_MC!N726)</f>
        <v>-</v>
      </c>
      <c r="M732" s="97" t="str">
        <f>IF(FN_MC!J726="","*",FN_MC!J726)</f>
        <v>*</v>
      </c>
      <c r="N732" s="183" t="str">
        <f>IF(FN_MC!K726="","*",FN_MC!K726)</f>
        <v>*</v>
      </c>
      <c r="O732" s="183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96" t="str">
        <f>IF(FN_MC!N727="","*",FN_MC!N727)</f>
        <v>-</v>
      </c>
      <c r="M733" s="97" t="str">
        <f>IF(FN_MC!J727="","*",FN_MC!J727)</f>
        <v>*</v>
      </c>
      <c r="N733" s="183" t="str">
        <f>IF(FN_MC!K727="","*",FN_MC!K727)</f>
        <v>*</v>
      </c>
      <c r="O733" s="183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96" t="str">
        <f>IF(FN_MC!N728="","*",FN_MC!N728)</f>
        <v>-</v>
      </c>
      <c r="M734" s="97" t="str">
        <f>IF(FN_MC!J728="","*",FN_MC!J728)</f>
        <v>*</v>
      </c>
      <c r="N734" s="183" t="str">
        <f>IF(FN_MC!K728="","*",FN_MC!K728)</f>
        <v>*</v>
      </c>
      <c r="O734" s="183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96" t="str">
        <f>IF(FN_MC!N729="","*",FN_MC!N729)</f>
        <v>-</v>
      </c>
      <c r="M735" s="97" t="str">
        <f>IF(FN_MC!J729="","*",FN_MC!J729)</f>
        <v>*</v>
      </c>
      <c r="N735" s="183" t="str">
        <f>IF(FN_MC!K729="","*",FN_MC!K729)</f>
        <v>*</v>
      </c>
      <c r="O735" s="183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96" t="str">
        <f>IF(FN_MC!N730="","*",FN_MC!N730)</f>
        <v>-</v>
      </c>
      <c r="M736" s="97" t="str">
        <f>IF(FN_MC!J730="","*",FN_MC!J730)</f>
        <v>*</v>
      </c>
      <c r="N736" s="183" t="str">
        <f>IF(FN_MC!K730="","*",FN_MC!K730)</f>
        <v>*</v>
      </c>
      <c r="O736" s="183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96" t="str">
        <f>IF(FN_MC!N731="","*",FN_MC!N731)</f>
        <v>-</v>
      </c>
      <c r="M737" s="97" t="str">
        <f>IF(FN_MC!J731="","*",FN_MC!J731)</f>
        <v>*</v>
      </c>
      <c r="N737" s="183" t="str">
        <f>IF(FN_MC!K731="","*",FN_MC!K731)</f>
        <v>*</v>
      </c>
      <c r="O737" s="183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96" t="str">
        <f>IF(FN_MC!N732="","*",FN_MC!N732)</f>
        <v>-</v>
      </c>
      <c r="M738" s="97" t="str">
        <f>IF(FN_MC!J732="","*",FN_MC!J732)</f>
        <v>*</v>
      </c>
      <c r="N738" s="183" t="str">
        <f>IF(FN_MC!K732="","*",FN_MC!K732)</f>
        <v>*</v>
      </c>
      <c r="O738" s="183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96" t="str">
        <f>IF(FN_MC!N733="","*",FN_MC!N733)</f>
        <v>-</v>
      </c>
      <c r="M739" s="97" t="str">
        <f>IF(FN_MC!J733="","*",FN_MC!J733)</f>
        <v>*</v>
      </c>
      <c r="N739" s="183" t="str">
        <f>IF(FN_MC!K733="","*",FN_MC!K733)</f>
        <v>*</v>
      </c>
      <c r="O739" s="183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96" t="str">
        <f>IF(FN_MC!N734="","*",FN_MC!N734)</f>
        <v>-</v>
      </c>
      <c r="M740" s="97" t="str">
        <f>IF(FN_MC!J734="","*",FN_MC!J734)</f>
        <v>*</v>
      </c>
      <c r="N740" s="183" t="str">
        <f>IF(FN_MC!K734="","*",FN_MC!K734)</f>
        <v>*</v>
      </c>
      <c r="O740" s="183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96" t="str">
        <f>IF(FN_MC!N735="","*",FN_MC!N735)</f>
        <v>-</v>
      </c>
      <c r="M741" s="97" t="str">
        <f>IF(FN_MC!J735="","*",FN_MC!J735)</f>
        <v>*</v>
      </c>
      <c r="N741" s="183" t="str">
        <f>IF(FN_MC!K735="","*",FN_MC!K735)</f>
        <v>*</v>
      </c>
      <c r="O741" s="183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96" t="str">
        <f>IF(FN_MC!N736="","*",FN_MC!N736)</f>
        <v>-</v>
      </c>
      <c r="M742" s="97" t="str">
        <f>IF(FN_MC!J736="","*",FN_MC!J736)</f>
        <v>*</v>
      </c>
      <c r="N742" s="183" t="str">
        <f>IF(FN_MC!K736="","*",FN_MC!K736)</f>
        <v>*</v>
      </c>
      <c r="O742" s="183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96" t="str">
        <f>IF(FN_MC!N737="","*",FN_MC!N737)</f>
        <v>-</v>
      </c>
      <c r="M743" s="97" t="str">
        <f>IF(FN_MC!J737="","*",FN_MC!J737)</f>
        <v>*</v>
      </c>
      <c r="N743" s="183" t="str">
        <f>IF(FN_MC!K737="","*",FN_MC!K737)</f>
        <v>*</v>
      </c>
      <c r="O743" s="183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96" t="str">
        <f>IF(FN_MC!N738="","*",FN_MC!N738)</f>
        <v>-</v>
      </c>
      <c r="M744" s="97" t="str">
        <f>IF(FN_MC!J738="","*",FN_MC!J738)</f>
        <v>*</v>
      </c>
      <c r="N744" s="183" t="str">
        <f>IF(FN_MC!K738="","*",FN_MC!K738)</f>
        <v>*</v>
      </c>
      <c r="O744" s="183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96" t="str">
        <f>IF(FN_MC!N739="","*",FN_MC!N739)</f>
        <v>-</v>
      </c>
      <c r="M745" s="97" t="str">
        <f>IF(FN_MC!J739="","*",FN_MC!J739)</f>
        <v>*</v>
      </c>
      <c r="N745" s="183" t="str">
        <f>IF(FN_MC!K739="","*",FN_MC!K739)</f>
        <v>*</v>
      </c>
      <c r="O745" s="183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96" t="str">
        <f>IF(FN_MC!N740="","*",FN_MC!N740)</f>
        <v>-</v>
      </c>
      <c r="M746" s="97" t="str">
        <f>IF(FN_MC!J740="","*",FN_MC!J740)</f>
        <v>*</v>
      </c>
      <c r="N746" s="183" t="str">
        <f>IF(FN_MC!K740="","*",FN_MC!K740)</f>
        <v>*</v>
      </c>
      <c r="O746" s="183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96" t="str">
        <f>IF(FN_MC!N741="","*",FN_MC!N741)</f>
        <v>-</v>
      </c>
      <c r="M747" s="97" t="str">
        <f>IF(FN_MC!J741="","*",FN_MC!J741)</f>
        <v>*</v>
      </c>
      <c r="N747" s="183" t="str">
        <f>IF(FN_MC!K741="","*",FN_MC!K741)</f>
        <v>*</v>
      </c>
      <c r="O747" s="183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96" t="str">
        <f>IF(FN_MC!N742="","*",FN_MC!N742)</f>
        <v>-</v>
      </c>
      <c r="M748" s="97" t="str">
        <f>IF(FN_MC!J742="","*",FN_MC!J742)</f>
        <v>*</v>
      </c>
      <c r="N748" s="183" t="str">
        <f>IF(FN_MC!K742="","*",FN_MC!K742)</f>
        <v>*</v>
      </c>
      <c r="O748" s="183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96" t="str">
        <f>IF(FN_MC!N743="","*",FN_MC!N743)</f>
        <v>-</v>
      </c>
      <c r="M749" s="97" t="str">
        <f>IF(FN_MC!J743="","*",FN_MC!J743)</f>
        <v>*</v>
      </c>
      <c r="N749" s="183" t="str">
        <f>IF(FN_MC!K743="","*",FN_MC!K743)</f>
        <v>*</v>
      </c>
      <c r="O749" s="183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96" t="str">
        <f>IF(FN_MC!N744="","*",FN_MC!N744)</f>
        <v>-</v>
      </c>
      <c r="M750" s="97" t="str">
        <f>IF(FN_MC!J744="","*",FN_MC!J744)</f>
        <v>*</v>
      </c>
      <c r="N750" s="183" t="str">
        <f>IF(FN_MC!K744="","*",FN_MC!K744)</f>
        <v>*</v>
      </c>
      <c r="O750" s="183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96" t="str">
        <f>IF(FN_MC!N745="","*",FN_MC!N745)</f>
        <v>-</v>
      </c>
      <c r="M751" s="97" t="str">
        <f>IF(FN_MC!J745="","*",FN_MC!J745)</f>
        <v>*</v>
      </c>
      <c r="N751" s="183" t="str">
        <f>IF(FN_MC!K745="","*",FN_MC!K745)</f>
        <v>*</v>
      </c>
      <c r="O751" s="183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96" t="str">
        <f>IF(FN_MC!N746="","*",FN_MC!N746)</f>
        <v>-</v>
      </c>
      <c r="M752" s="97" t="str">
        <f>IF(FN_MC!J746="","*",FN_MC!J746)</f>
        <v>*</v>
      </c>
      <c r="N752" s="183" t="str">
        <f>IF(FN_MC!K746="","*",FN_MC!K746)</f>
        <v>*</v>
      </c>
      <c r="O752" s="183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96" t="str">
        <f>IF(FN_MC!N747="","*",FN_MC!N747)</f>
        <v>-</v>
      </c>
      <c r="M753" s="97" t="str">
        <f>IF(FN_MC!J747="","*",FN_MC!J747)</f>
        <v>*</v>
      </c>
      <c r="N753" s="183" t="str">
        <f>IF(FN_MC!K747="","*",FN_MC!K747)</f>
        <v>*</v>
      </c>
      <c r="O753" s="183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96" t="str">
        <f>IF(FN_MC!N748="","*",FN_MC!N748)</f>
        <v>-</v>
      </c>
      <c r="M754" s="97" t="str">
        <f>IF(FN_MC!J748="","*",FN_MC!J748)</f>
        <v>*</v>
      </c>
      <c r="N754" s="183" t="str">
        <f>IF(FN_MC!K748="","*",FN_MC!K748)</f>
        <v>*</v>
      </c>
      <c r="O754" s="183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96" t="str">
        <f>IF(FN_MC!N749="","*",FN_MC!N749)</f>
        <v>-</v>
      </c>
      <c r="M755" s="97" t="str">
        <f>IF(FN_MC!J749="","*",FN_MC!J749)</f>
        <v>*</v>
      </c>
      <c r="N755" s="183" t="str">
        <f>IF(FN_MC!K749="","*",FN_MC!K749)</f>
        <v>*</v>
      </c>
      <c r="O755" s="183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96" t="str">
        <f>IF(FN_MC!N750="","*",FN_MC!N750)</f>
        <v>-</v>
      </c>
      <c r="M756" s="97" t="str">
        <f>IF(FN_MC!J750="","*",FN_MC!J750)</f>
        <v>*</v>
      </c>
      <c r="N756" s="183" t="str">
        <f>IF(FN_MC!K750="","*",FN_MC!K750)</f>
        <v>*</v>
      </c>
      <c r="O756" s="183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96" t="str">
        <f>IF(FN_MC!N751="","*",FN_MC!N751)</f>
        <v>-</v>
      </c>
      <c r="M757" s="97" t="str">
        <f>IF(FN_MC!J751="","*",FN_MC!J751)</f>
        <v>*</v>
      </c>
      <c r="N757" s="183" t="str">
        <f>IF(FN_MC!K751="","*",FN_MC!K751)</f>
        <v>*</v>
      </c>
      <c r="O757" s="183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96" t="str">
        <f>IF(FN_MC!N752="","*",FN_MC!N752)</f>
        <v>-</v>
      </c>
      <c r="M758" s="97" t="str">
        <f>IF(FN_MC!J752="","*",FN_MC!J752)</f>
        <v>*</v>
      </c>
      <c r="N758" s="183" t="str">
        <f>IF(FN_MC!K752="","*",FN_MC!K752)</f>
        <v>*</v>
      </c>
      <c r="O758" s="183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96" t="str">
        <f>IF(FN_MC!N753="","*",FN_MC!N753)</f>
        <v>-</v>
      </c>
      <c r="M759" s="97" t="str">
        <f>IF(FN_MC!J753="","*",FN_MC!J753)</f>
        <v>*</v>
      </c>
      <c r="N759" s="183" t="str">
        <f>IF(FN_MC!K753="","*",FN_MC!K753)</f>
        <v>*</v>
      </c>
      <c r="O759" s="183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96" t="str">
        <f>IF(FN_MC!N754="","*",FN_MC!N754)</f>
        <v>-</v>
      </c>
      <c r="M760" s="97" t="str">
        <f>IF(FN_MC!J754="","*",FN_MC!J754)</f>
        <v>*</v>
      </c>
      <c r="N760" s="183" t="str">
        <f>IF(FN_MC!K754="","*",FN_MC!K754)</f>
        <v>*</v>
      </c>
      <c r="O760" s="183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96" t="str">
        <f>IF(FN_MC!N755="","*",FN_MC!N755)</f>
        <v>-</v>
      </c>
      <c r="M761" s="97" t="str">
        <f>IF(FN_MC!J755="","*",FN_MC!J755)</f>
        <v>*</v>
      </c>
      <c r="N761" s="183" t="str">
        <f>IF(FN_MC!K755="","*",FN_MC!K755)</f>
        <v>*</v>
      </c>
      <c r="O761" s="183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96" t="str">
        <f>IF(FN_MC!N756="","*",FN_MC!N756)</f>
        <v>-</v>
      </c>
      <c r="M762" s="97" t="str">
        <f>IF(FN_MC!J756="","*",FN_MC!J756)</f>
        <v>*</v>
      </c>
      <c r="N762" s="183" t="str">
        <f>IF(FN_MC!K756="","*",FN_MC!K756)</f>
        <v>*</v>
      </c>
      <c r="O762" s="183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-</v>
      </c>
      <c r="E763" s="96" t="str">
        <f>IF(FN_MC!T757="","*",FN_MC!T757)</f>
        <v>-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-</v>
      </c>
      <c r="L763" s="196" t="str">
        <f>IF(FN_MC!N757="","*",FN_MC!N757)</f>
        <v>-</v>
      </c>
      <c r="M763" s="97" t="str">
        <f>IF(FN_MC!J757="","*",FN_MC!J757)</f>
        <v>*</v>
      </c>
      <c r="N763" s="183" t="str">
        <f>IF(FN_MC!K757="","*",FN_MC!K757)</f>
        <v>*</v>
      </c>
      <c r="O763" s="183" t="str">
        <f>IF(FN_MC!L757="","*",FN_MC!L757)</f>
        <v>-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-</v>
      </c>
      <c r="E764" s="96" t="str">
        <f>IF(FN_MC!T758="","*",FN_MC!T758)</f>
        <v>-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-</v>
      </c>
      <c r="L764" s="196" t="str">
        <f>IF(FN_MC!N758="","*",FN_MC!N758)</f>
        <v>-</v>
      </c>
      <c r="M764" s="97" t="str">
        <f>IF(FN_MC!J758="","*",FN_MC!J758)</f>
        <v>*</v>
      </c>
      <c r="N764" s="183" t="str">
        <f>IF(FN_MC!K758="","*",FN_MC!K758)</f>
        <v>*</v>
      </c>
      <c r="O764" s="183" t="str">
        <f>IF(FN_MC!L758="","*",FN_MC!L758)</f>
        <v>-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-</v>
      </c>
      <c r="E765" s="96" t="str">
        <f>IF(FN_MC!T759="","*",FN_MC!T759)</f>
        <v>-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-</v>
      </c>
      <c r="L765" s="196" t="str">
        <f>IF(FN_MC!N759="","*",FN_MC!N759)</f>
        <v>-</v>
      </c>
      <c r="M765" s="97" t="str">
        <f>IF(FN_MC!J759="","*",FN_MC!J759)</f>
        <v>*</v>
      </c>
      <c r="N765" s="183" t="str">
        <f>IF(FN_MC!K759="","*",FN_MC!K759)</f>
        <v>*</v>
      </c>
      <c r="O765" s="183" t="str">
        <f>IF(FN_MC!L759="","*",FN_MC!L759)</f>
        <v>-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-</v>
      </c>
      <c r="E766" s="96" t="str">
        <f>IF(FN_MC!T760="","*",FN_MC!T760)</f>
        <v>-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-</v>
      </c>
      <c r="L766" s="196" t="str">
        <f>IF(FN_MC!N760="","*",FN_MC!N760)</f>
        <v>-</v>
      </c>
      <c r="M766" s="97" t="str">
        <f>IF(FN_MC!J760="","*",FN_MC!J760)</f>
        <v>*</v>
      </c>
      <c r="N766" s="183" t="str">
        <f>IF(FN_MC!K760="","*",FN_MC!K760)</f>
        <v>*</v>
      </c>
      <c r="O766" s="183" t="str">
        <f>IF(FN_MC!L760="","*",FN_MC!L760)</f>
        <v>-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-</v>
      </c>
      <c r="E767" s="96" t="str">
        <f>IF(FN_MC!T761="","*",FN_MC!T761)</f>
        <v>-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-</v>
      </c>
      <c r="L767" s="196" t="str">
        <f>IF(FN_MC!N761="","*",FN_MC!N761)</f>
        <v>-</v>
      </c>
      <c r="M767" s="97" t="str">
        <f>IF(FN_MC!J761="","*",FN_MC!J761)</f>
        <v>*</v>
      </c>
      <c r="N767" s="183" t="str">
        <f>IF(FN_MC!K761="","*",FN_MC!K761)</f>
        <v>*</v>
      </c>
      <c r="O767" s="183" t="str">
        <f>IF(FN_MC!L761="","*",FN_MC!L761)</f>
        <v>-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-</v>
      </c>
      <c r="E768" s="96" t="str">
        <f>IF(FN_MC!T762="","*",FN_MC!T762)</f>
        <v>-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-</v>
      </c>
      <c r="L768" s="196" t="str">
        <f>IF(FN_MC!N762="","*",FN_MC!N762)</f>
        <v>-</v>
      </c>
      <c r="M768" s="97" t="str">
        <f>IF(FN_MC!J762="","*",FN_MC!J762)</f>
        <v>*</v>
      </c>
      <c r="N768" s="183" t="str">
        <f>IF(FN_MC!K762="","*",FN_MC!K762)</f>
        <v>*</v>
      </c>
      <c r="O768" s="183" t="str">
        <f>IF(FN_MC!L762="","*",FN_MC!L762)</f>
        <v>-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-</v>
      </c>
      <c r="E769" s="96" t="str">
        <f>IF(FN_MC!T763="","*",FN_MC!T763)</f>
        <v>-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-</v>
      </c>
      <c r="L769" s="196" t="str">
        <f>IF(FN_MC!N763="","*",FN_MC!N763)</f>
        <v>-</v>
      </c>
      <c r="M769" s="97" t="str">
        <f>IF(FN_MC!J763="","*",FN_MC!J763)</f>
        <v>*</v>
      </c>
      <c r="N769" s="183" t="str">
        <f>IF(FN_MC!K763="","*",FN_MC!K763)</f>
        <v>*</v>
      </c>
      <c r="O769" s="183" t="str">
        <f>IF(FN_MC!L763="","*",FN_MC!L763)</f>
        <v>-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-</v>
      </c>
      <c r="E770" s="96" t="str">
        <f>IF(FN_MC!T764="","*",FN_MC!T764)</f>
        <v>-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-</v>
      </c>
      <c r="L770" s="196" t="str">
        <f>IF(FN_MC!N764="","*",FN_MC!N764)</f>
        <v>-</v>
      </c>
      <c r="M770" s="97" t="str">
        <f>IF(FN_MC!J764="","*",FN_MC!J764)</f>
        <v>*</v>
      </c>
      <c r="N770" s="183" t="str">
        <f>IF(FN_MC!K764="","*",FN_MC!K764)</f>
        <v>*</v>
      </c>
      <c r="O770" s="183" t="str">
        <f>IF(FN_MC!L764="","*",FN_MC!L764)</f>
        <v>-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-</v>
      </c>
      <c r="E771" s="96" t="str">
        <f>IF(FN_MC!T765="","*",FN_MC!T765)</f>
        <v>-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-</v>
      </c>
      <c r="L771" s="196" t="str">
        <f>IF(FN_MC!N765="","*",FN_MC!N765)</f>
        <v>-</v>
      </c>
      <c r="M771" s="97" t="str">
        <f>IF(FN_MC!J765="","*",FN_MC!J765)</f>
        <v>*</v>
      </c>
      <c r="N771" s="183" t="str">
        <f>IF(FN_MC!K765="","*",FN_MC!K765)</f>
        <v>*</v>
      </c>
      <c r="O771" s="183" t="str">
        <f>IF(FN_MC!L765="","*",FN_MC!L765)</f>
        <v>-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-</v>
      </c>
      <c r="E772" s="96" t="str">
        <f>IF(FN_MC!T766="","*",FN_MC!T766)</f>
        <v>-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-</v>
      </c>
      <c r="L772" s="196" t="str">
        <f>IF(FN_MC!N766="","*",FN_MC!N766)</f>
        <v>-</v>
      </c>
      <c r="M772" s="97" t="str">
        <f>IF(FN_MC!J766="","*",FN_MC!J766)</f>
        <v>*</v>
      </c>
      <c r="N772" s="183" t="str">
        <f>IF(FN_MC!K766="","*",FN_MC!K766)</f>
        <v>*</v>
      </c>
      <c r="O772" s="183" t="str">
        <f>IF(FN_MC!L766="","*",FN_MC!L766)</f>
        <v>-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-</v>
      </c>
      <c r="E773" s="96" t="str">
        <f>IF(FN_MC!T767="","*",FN_MC!T767)</f>
        <v>-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-</v>
      </c>
      <c r="L773" s="196" t="str">
        <f>IF(FN_MC!N767="","*",FN_MC!N767)</f>
        <v>-</v>
      </c>
      <c r="M773" s="97" t="str">
        <f>IF(FN_MC!J767="","*",FN_MC!J767)</f>
        <v>*</v>
      </c>
      <c r="N773" s="183" t="str">
        <f>IF(FN_MC!K767="","*",FN_MC!K767)</f>
        <v>*</v>
      </c>
      <c r="O773" s="183" t="str">
        <f>IF(FN_MC!L767="","*",FN_MC!L767)</f>
        <v>-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-</v>
      </c>
      <c r="E774" s="96" t="str">
        <f>IF(FN_MC!T768="","*",FN_MC!T768)</f>
        <v>-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-</v>
      </c>
      <c r="L774" s="196" t="str">
        <f>IF(FN_MC!N768="","*",FN_MC!N768)</f>
        <v>-</v>
      </c>
      <c r="M774" s="97" t="str">
        <f>IF(FN_MC!J768="","*",FN_MC!J768)</f>
        <v>*</v>
      </c>
      <c r="N774" s="183" t="str">
        <f>IF(FN_MC!K768="","*",FN_MC!K768)</f>
        <v>*</v>
      </c>
      <c r="O774" s="183" t="str">
        <f>IF(FN_MC!L768="","*",FN_MC!L768)</f>
        <v>-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-</v>
      </c>
      <c r="E775" s="96" t="str">
        <f>IF(FN_MC!T769="","*",FN_MC!T769)</f>
        <v>-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-</v>
      </c>
      <c r="L775" s="196" t="str">
        <f>IF(FN_MC!N769="","*",FN_MC!N769)</f>
        <v>-</v>
      </c>
      <c r="M775" s="97" t="str">
        <f>IF(FN_MC!J769="","*",FN_MC!J769)</f>
        <v>*</v>
      </c>
      <c r="N775" s="183" t="str">
        <f>IF(FN_MC!K769="","*",FN_MC!K769)</f>
        <v>*</v>
      </c>
      <c r="O775" s="183" t="str">
        <f>IF(FN_MC!L769="","*",FN_MC!L769)</f>
        <v>-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-</v>
      </c>
      <c r="E776" s="96" t="str">
        <f>IF(FN_MC!T770="","*",FN_MC!T770)</f>
        <v>-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-</v>
      </c>
      <c r="L776" s="196" t="str">
        <f>IF(FN_MC!N770="","*",FN_MC!N770)</f>
        <v>-</v>
      </c>
      <c r="M776" s="97" t="str">
        <f>IF(FN_MC!J770="","*",FN_MC!J770)</f>
        <v>*</v>
      </c>
      <c r="N776" s="183" t="str">
        <f>IF(FN_MC!K770="","*",FN_MC!K770)</f>
        <v>*</v>
      </c>
      <c r="O776" s="183" t="str">
        <f>IF(FN_MC!L770="","*",FN_MC!L770)</f>
        <v>-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-</v>
      </c>
      <c r="E777" s="96" t="str">
        <f>IF(FN_MC!T771="","*",FN_MC!T771)</f>
        <v>-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-</v>
      </c>
      <c r="L777" s="196" t="str">
        <f>IF(FN_MC!N771="","*",FN_MC!N771)</f>
        <v>-</v>
      </c>
      <c r="M777" s="97" t="str">
        <f>IF(FN_MC!J771="","*",FN_MC!J771)</f>
        <v>*</v>
      </c>
      <c r="N777" s="183" t="str">
        <f>IF(FN_MC!K771="","*",FN_MC!K771)</f>
        <v>*</v>
      </c>
      <c r="O777" s="183" t="str">
        <f>IF(FN_MC!L771="","*",FN_MC!L771)</f>
        <v>-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-</v>
      </c>
      <c r="E778" s="96" t="str">
        <f>IF(FN_MC!T772="","*",FN_MC!T772)</f>
        <v>-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-</v>
      </c>
      <c r="L778" s="196" t="str">
        <f>IF(FN_MC!N772="","*",FN_MC!N772)</f>
        <v>-</v>
      </c>
      <c r="M778" s="97" t="str">
        <f>IF(FN_MC!J772="","*",FN_MC!J772)</f>
        <v>*</v>
      </c>
      <c r="N778" s="183" t="str">
        <f>IF(FN_MC!K772="","*",FN_MC!K772)</f>
        <v>*</v>
      </c>
      <c r="O778" s="183" t="str">
        <f>IF(FN_MC!L772="","*",FN_MC!L772)</f>
        <v>-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96" t="str">
        <f>IF(FN_MC!N773="","*",FN_MC!N773)</f>
        <v>*</v>
      </c>
      <c r="M779" s="97" t="str">
        <f>IF(FN_MC!J773="","*",FN_MC!J773)</f>
        <v>*</v>
      </c>
      <c r="N779" s="183" t="str">
        <f>IF(FN_MC!K773="","*",FN_MC!K773)</f>
        <v>*</v>
      </c>
      <c r="O779" s="183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96" t="str">
        <f>IF(FN_MC!N774="","*",FN_MC!N774)</f>
        <v>*</v>
      </c>
      <c r="M780" s="97" t="str">
        <f>IF(FN_MC!J774="","*",FN_MC!J774)</f>
        <v>*</v>
      </c>
      <c r="N780" s="183" t="str">
        <f>IF(FN_MC!K774="","*",FN_MC!K774)</f>
        <v>*</v>
      </c>
      <c r="O780" s="183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96" t="str">
        <f>IF(FN_MC!N775="","*",FN_MC!N775)</f>
        <v>*</v>
      </c>
      <c r="M781" s="97" t="str">
        <f>IF(FN_MC!J775="","*",FN_MC!J775)</f>
        <v>*</v>
      </c>
      <c r="N781" s="183" t="str">
        <f>IF(FN_MC!K775="","*",FN_MC!K775)</f>
        <v>*</v>
      </c>
      <c r="O781" s="183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96" t="str">
        <f>IF(FN_MC!N776="","*",FN_MC!N776)</f>
        <v>*</v>
      </c>
      <c r="M782" s="97" t="str">
        <f>IF(FN_MC!J776="","*",FN_MC!J776)</f>
        <v>*</v>
      </c>
      <c r="N782" s="183" t="str">
        <f>IF(FN_MC!K776="","*",FN_MC!K776)</f>
        <v>*</v>
      </c>
      <c r="O782" s="183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96" t="str">
        <f>IF(FN_MC!N777="","*",FN_MC!N777)</f>
        <v>*</v>
      </c>
      <c r="M783" s="97" t="str">
        <f>IF(FN_MC!J777="","*",FN_MC!J777)</f>
        <v>*</v>
      </c>
      <c r="N783" s="183" t="str">
        <f>IF(FN_MC!K777="","*",FN_MC!K777)</f>
        <v>*</v>
      </c>
      <c r="O783" s="183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96" t="str">
        <f>IF(FN_MC!N778="","*",FN_MC!N778)</f>
        <v>*</v>
      </c>
      <c r="M784" s="97" t="str">
        <f>IF(FN_MC!J778="","*",FN_MC!J778)</f>
        <v>*</v>
      </c>
      <c r="N784" s="183" t="str">
        <f>IF(FN_MC!K778="","*",FN_MC!K778)</f>
        <v>*</v>
      </c>
      <c r="O784" s="183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96" t="str">
        <f>IF(FN_MC!N779="","*",FN_MC!N779)</f>
        <v>*</v>
      </c>
      <c r="M785" s="97" t="str">
        <f>IF(FN_MC!J779="","*",FN_MC!J779)</f>
        <v>*</v>
      </c>
      <c r="N785" s="183" t="str">
        <f>IF(FN_MC!K779="","*",FN_MC!K779)</f>
        <v>*</v>
      </c>
      <c r="O785" s="183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96" t="str">
        <f>IF(FN_MC!N780="","*",FN_MC!N780)</f>
        <v>*</v>
      </c>
      <c r="M786" s="97" t="str">
        <f>IF(FN_MC!J780="","*",FN_MC!J780)</f>
        <v>*</v>
      </c>
      <c r="N786" s="183" t="str">
        <f>IF(FN_MC!K780="","*",FN_MC!K780)</f>
        <v>*</v>
      </c>
      <c r="O786" s="183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96" t="str">
        <f>IF(FN_MC!N781="","*",FN_MC!N781)</f>
        <v>*</v>
      </c>
      <c r="M787" s="97" t="str">
        <f>IF(FN_MC!J781="","*",FN_MC!J781)</f>
        <v>*</v>
      </c>
      <c r="N787" s="183" t="str">
        <f>IF(FN_MC!K781="","*",FN_MC!K781)</f>
        <v>*</v>
      </c>
      <c r="O787" s="183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96" t="str">
        <f>IF(FN_MC!N782="","*",FN_MC!N782)</f>
        <v>*</v>
      </c>
      <c r="M788" s="97" t="str">
        <f>IF(FN_MC!J782="","*",FN_MC!J782)</f>
        <v>*</v>
      </c>
      <c r="N788" s="183" t="str">
        <f>IF(FN_MC!K782="","*",FN_MC!K782)</f>
        <v>*</v>
      </c>
      <c r="O788" s="183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96" t="str">
        <f>IF(FN_MC!N783="","*",FN_MC!N783)</f>
        <v>*</v>
      </c>
      <c r="M789" s="97" t="str">
        <f>IF(FN_MC!J783="","*",FN_MC!J783)</f>
        <v>*</v>
      </c>
      <c r="N789" s="183" t="str">
        <f>IF(FN_MC!K783="","*",FN_MC!K783)</f>
        <v>*</v>
      </c>
      <c r="O789" s="183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96" t="str">
        <f>IF(FN_MC!N784="","*",FN_MC!N784)</f>
        <v>*</v>
      </c>
      <c r="M790" s="97" t="str">
        <f>IF(FN_MC!J784="","*",FN_MC!J784)</f>
        <v>*</v>
      </c>
      <c r="N790" s="183" t="str">
        <f>IF(FN_MC!K784="","*",FN_MC!K784)</f>
        <v>*</v>
      </c>
      <c r="O790" s="183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96" t="str">
        <f>IF(FN_MC!N785="","*",FN_MC!N785)</f>
        <v>*</v>
      </c>
      <c r="M791" s="97" t="str">
        <f>IF(FN_MC!J785="","*",FN_MC!J785)</f>
        <v>*</v>
      </c>
      <c r="N791" s="183" t="str">
        <f>IF(FN_MC!K785="","*",FN_MC!K785)</f>
        <v>*</v>
      </c>
      <c r="O791" s="183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96" t="str">
        <f>IF(FN_MC!N786="","*",FN_MC!N786)</f>
        <v>*</v>
      </c>
      <c r="M792" s="97" t="str">
        <f>IF(FN_MC!J786="","*",FN_MC!J786)</f>
        <v>*</v>
      </c>
      <c r="N792" s="183" t="str">
        <f>IF(FN_MC!K786="","*",FN_MC!K786)</f>
        <v>*</v>
      </c>
      <c r="O792" s="183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96" t="str">
        <f>IF(FN_MC!N787="","*",FN_MC!N787)</f>
        <v>*</v>
      </c>
      <c r="M793" s="97" t="str">
        <f>IF(FN_MC!J787="","*",FN_MC!J787)</f>
        <v>*</v>
      </c>
      <c r="N793" s="183" t="str">
        <f>IF(FN_MC!K787="","*",FN_MC!K787)</f>
        <v>*</v>
      </c>
      <c r="O793" s="183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96" t="str">
        <f>IF(FN_MC!N788="","*",FN_MC!N788)</f>
        <v>*</v>
      </c>
      <c r="M794" s="97" t="str">
        <f>IF(FN_MC!J788="","*",FN_MC!J788)</f>
        <v>*</v>
      </c>
      <c r="N794" s="183" t="str">
        <f>IF(FN_MC!K788="","*",FN_MC!K788)</f>
        <v>*</v>
      </c>
      <c r="O794" s="183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96" t="str">
        <f>IF(FN_MC!N789="","*",FN_MC!N789)</f>
        <v>*</v>
      </c>
      <c r="M795" s="97" t="str">
        <f>IF(FN_MC!J789="","*",FN_MC!J789)</f>
        <v>*</v>
      </c>
      <c r="N795" s="183" t="str">
        <f>IF(FN_MC!K789="","*",FN_MC!K789)</f>
        <v>*</v>
      </c>
      <c r="O795" s="183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96" t="str">
        <f>IF(FN_MC!N790="","*",FN_MC!N790)</f>
        <v>*</v>
      </c>
      <c r="M796" s="97" t="str">
        <f>IF(FN_MC!J790="","*",FN_MC!J790)</f>
        <v>*</v>
      </c>
      <c r="N796" s="183" t="str">
        <f>IF(FN_MC!K790="","*",FN_MC!K790)</f>
        <v>*</v>
      </c>
      <c r="O796" s="183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96" t="str">
        <f>IF(FN_MC!N791="","*",FN_MC!N791)</f>
        <v>*</v>
      </c>
      <c r="M797" s="97" t="str">
        <f>IF(FN_MC!J791="","*",FN_MC!J791)</f>
        <v>*</v>
      </c>
      <c r="N797" s="183" t="str">
        <f>IF(FN_MC!K791="","*",FN_MC!K791)</f>
        <v>*</v>
      </c>
      <c r="O797" s="183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96" t="str">
        <f>IF(FN_MC!N792="","*",FN_MC!N792)</f>
        <v>*</v>
      </c>
      <c r="M798" s="97" t="str">
        <f>IF(FN_MC!J792="","*",FN_MC!J792)</f>
        <v>*</v>
      </c>
      <c r="N798" s="183" t="str">
        <f>IF(FN_MC!K792="","*",FN_MC!K792)</f>
        <v>*</v>
      </c>
      <c r="O798" s="183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96" t="str">
        <f>IF(FN_MC!N793="","*",FN_MC!N793)</f>
        <v>*</v>
      </c>
      <c r="M799" s="97" t="str">
        <f>IF(FN_MC!J793="","*",FN_MC!J793)</f>
        <v>*</v>
      </c>
      <c r="N799" s="183" t="str">
        <f>IF(FN_MC!K793="","*",FN_MC!K793)</f>
        <v>*</v>
      </c>
      <c r="O799" s="183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96" t="str">
        <f>IF(FN_MC!N794="","*",FN_MC!N794)</f>
        <v>*</v>
      </c>
      <c r="M800" s="97" t="str">
        <f>IF(FN_MC!J794="","*",FN_MC!J794)</f>
        <v>*</v>
      </c>
      <c r="N800" s="183" t="str">
        <f>IF(FN_MC!K794="","*",FN_MC!K794)</f>
        <v>*</v>
      </c>
      <c r="O800" s="183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96" t="str">
        <f>IF(FN_MC!N795="","*",FN_MC!N795)</f>
        <v>*</v>
      </c>
      <c r="M801" s="97" t="str">
        <f>IF(FN_MC!J795="","*",FN_MC!J795)</f>
        <v>*</v>
      </c>
      <c r="N801" s="183" t="str">
        <f>IF(FN_MC!K795="","*",FN_MC!K795)</f>
        <v>*</v>
      </c>
      <c r="O801" s="183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96" t="str">
        <f>IF(FN_MC!N796="","*",FN_MC!N796)</f>
        <v>*</v>
      </c>
      <c r="M802" s="97" t="str">
        <f>IF(FN_MC!J796="","*",FN_MC!J796)</f>
        <v>*</v>
      </c>
      <c r="N802" s="183" t="str">
        <f>IF(FN_MC!K796="","*",FN_MC!K796)</f>
        <v>*</v>
      </c>
      <c r="O802" s="183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96" t="str">
        <f>IF(FN_MC!N797="","*",FN_MC!N797)</f>
        <v>*</v>
      </c>
      <c r="M803" s="97" t="str">
        <f>IF(FN_MC!J797="","*",FN_MC!J797)</f>
        <v>*</v>
      </c>
      <c r="N803" s="183" t="str">
        <f>IF(FN_MC!K797="","*",FN_MC!K797)</f>
        <v>*</v>
      </c>
      <c r="O803" s="183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96" t="str">
        <f>IF(FN_MC!N798="","*",FN_MC!N798)</f>
        <v>*</v>
      </c>
      <c r="M804" s="97" t="str">
        <f>IF(FN_MC!J798="","*",FN_MC!J798)</f>
        <v>*</v>
      </c>
      <c r="N804" s="183" t="str">
        <f>IF(FN_MC!K798="","*",FN_MC!K798)</f>
        <v>*</v>
      </c>
      <c r="O804" s="183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96" t="str">
        <f>IF(FN_MC!N799="","*",FN_MC!N799)</f>
        <v>*</v>
      </c>
      <c r="M805" s="97" t="str">
        <f>IF(FN_MC!J799="","*",FN_MC!J799)</f>
        <v>*</v>
      </c>
      <c r="N805" s="183" t="str">
        <f>IF(FN_MC!K799="","*",FN_MC!K799)</f>
        <v>*</v>
      </c>
      <c r="O805" s="183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96" t="str">
        <f>IF(FN_MC!N800="","*",FN_MC!N800)</f>
        <v>*</v>
      </c>
      <c r="M806" s="97" t="str">
        <f>IF(FN_MC!J800="","*",FN_MC!J800)</f>
        <v>*</v>
      </c>
      <c r="N806" s="183" t="str">
        <f>IF(FN_MC!K800="","*",FN_MC!K800)</f>
        <v>*</v>
      </c>
      <c r="O806" s="183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96" t="str">
        <f>IF(FN_MC!N801="","*",FN_MC!N801)</f>
        <v>*</v>
      </c>
      <c r="M807" s="97" t="str">
        <f>IF(FN_MC!J801="","*",FN_MC!J801)</f>
        <v>*</v>
      </c>
      <c r="N807" s="183" t="str">
        <f>IF(FN_MC!K801="","*",FN_MC!K801)</f>
        <v>*</v>
      </c>
      <c r="O807" s="183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96" t="str">
        <f>IF(FN_MC!N802="","*",FN_MC!N802)</f>
        <v>*</v>
      </c>
      <c r="M808" s="97" t="str">
        <f>IF(FN_MC!J802="","*",FN_MC!J802)</f>
        <v>*</v>
      </c>
      <c r="N808" s="183" t="str">
        <f>IF(FN_MC!K802="","*",FN_MC!K802)</f>
        <v>*</v>
      </c>
      <c r="O808" s="183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96" t="str">
        <f>IF(FN_MC!N803="","*",FN_MC!N803)</f>
        <v>*</v>
      </c>
      <c r="M809" s="97" t="str">
        <f>IF(FN_MC!J803="","*",FN_MC!J803)</f>
        <v>*</v>
      </c>
      <c r="N809" s="183" t="str">
        <f>IF(FN_MC!K803="","*",FN_MC!K803)</f>
        <v>*</v>
      </c>
      <c r="O809" s="183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96" t="str">
        <f>IF(FN_MC!N804="","*",FN_MC!N804)</f>
        <v>*</v>
      </c>
      <c r="M810" s="97" t="str">
        <f>IF(FN_MC!J804="","*",FN_MC!J804)</f>
        <v>*</v>
      </c>
      <c r="N810" s="183" t="str">
        <f>IF(FN_MC!K804="","*",FN_MC!K804)</f>
        <v>*</v>
      </c>
      <c r="O810" s="183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96" t="str">
        <f>IF(FN_MC!N805="","*",FN_MC!N805)</f>
        <v>*</v>
      </c>
      <c r="M811" s="97" t="str">
        <f>IF(FN_MC!J805="","*",FN_MC!J805)</f>
        <v>*</v>
      </c>
      <c r="N811" s="183" t="str">
        <f>IF(FN_MC!K805="","*",FN_MC!K805)</f>
        <v>*</v>
      </c>
      <c r="O811" s="183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96" t="str">
        <f>IF(FN_MC!N806="","*",FN_MC!N806)</f>
        <v>*</v>
      </c>
      <c r="M812" s="97" t="str">
        <f>IF(FN_MC!J806="","*",FN_MC!J806)</f>
        <v>*</v>
      </c>
      <c r="N812" s="183" t="str">
        <f>IF(FN_MC!K806="","*",FN_MC!K806)</f>
        <v>*</v>
      </c>
      <c r="O812" s="183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96" t="str">
        <f>IF(FN_MC!N807="","*",FN_MC!N807)</f>
        <v>*</v>
      </c>
      <c r="M813" s="97" t="str">
        <f>IF(FN_MC!J807="","*",FN_MC!J807)</f>
        <v>*</v>
      </c>
      <c r="N813" s="183" t="str">
        <f>IF(FN_MC!K807="","*",FN_MC!K807)</f>
        <v>*</v>
      </c>
      <c r="O813" s="183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96" t="str">
        <f>IF(FN_MC!N808="","*",FN_MC!N808)</f>
        <v>*</v>
      </c>
      <c r="M814" s="97" t="str">
        <f>IF(FN_MC!J808="","*",FN_MC!J808)</f>
        <v>*</v>
      </c>
      <c r="N814" s="183" t="str">
        <f>IF(FN_MC!K808="","*",FN_MC!K808)</f>
        <v>*</v>
      </c>
      <c r="O814" s="183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96" t="str">
        <f>IF(FN_MC!N809="","*",FN_MC!N809)</f>
        <v>*</v>
      </c>
      <c r="M815" s="97" t="str">
        <f>IF(FN_MC!J809="","*",FN_MC!J809)</f>
        <v>*</v>
      </c>
      <c r="N815" s="183" t="str">
        <f>IF(FN_MC!K809="","*",FN_MC!K809)</f>
        <v>*</v>
      </c>
      <c r="O815" s="183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96" t="str">
        <f>IF(FN_MC!N810="","*",FN_MC!N810)</f>
        <v>*</v>
      </c>
      <c r="M816" s="97" t="str">
        <f>IF(FN_MC!J810="","*",FN_MC!J810)</f>
        <v>*</v>
      </c>
      <c r="N816" s="183" t="str">
        <f>IF(FN_MC!K810="","*",FN_MC!K810)</f>
        <v>*</v>
      </c>
      <c r="O816" s="183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96" t="str">
        <f>IF(FN_MC!N811="","*",FN_MC!N811)</f>
        <v>*</v>
      </c>
      <c r="M817" s="97" t="str">
        <f>IF(FN_MC!J811="","*",FN_MC!J811)</f>
        <v>*</v>
      </c>
      <c r="N817" s="183" t="str">
        <f>IF(FN_MC!K811="","*",FN_MC!K811)</f>
        <v>*</v>
      </c>
      <c r="O817" s="183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96" t="str">
        <f>IF(FN_MC!N812="","*",FN_MC!N812)</f>
        <v>*</v>
      </c>
      <c r="M818" s="97" t="str">
        <f>IF(FN_MC!J812="","*",FN_MC!J812)</f>
        <v>*</v>
      </c>
      <c r="N818" s="183" t="str">
        <f>IF(FN_MC!K812="","*",FN_MC!K812)</f>
        <v>*</v>
      </c>
      <c r="O818" s="183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96" t="str">
        <f>IF(FN_MC!N813="","*",FN_MC!N813)</f>
        <v>*</v>
      </c>
      <c r="M819" s="97" t="str">
        <f>IF(FN_MC!J813="","*",FN_MC!J813)</f>
        <v>*</v>
      </c>
      <c r="N819" s="183" t="str">
        <f>IF(FN_MC!K813="","*",FN_MC!K813)</f>
        <v>*</v>
      </c>
      <c r="O819" s="183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96" t="str">
        <f>IF(FN_MC!N814="","*",FN_MC!N814)</f>
        <v>*</v>
      </c>
      <c r="M820" s="97" t="str">
        <f>IF(FN_MC!J814="","*",FN_MC!J814)</f>
        <v>*</v>
      </c>
      <c r="N820" s="183" t="str">
        <f>IF(FN_MC!K814="","*",FN_MC!K814)</f>
        <v>*</v>
      </c>
      <c r="O820" s="183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96" t="str">
        <f>IF(FN_MC!N815="","*",FN_MC!N815)</f>
        <v>*</v>
      </c>
      <c r="M821" s="97" t="str">
        <f>IF(FN_MC!J815="","*",FN_MC!J815)</f>
        <v>*</v>
      </c>
      <c r="N821" s="183" t="str">
        <f>IF(FN_MC!K815="","*",FN_MC!K815)</f>
        <v>*</v>
      </c>
      <c r="O821" s="183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96" t="str">
        <f>IF(FN_MC!N816="","*",FN_MC!N816)</f>
        <v>*</v>
      </c>
      <c r="M822" s="97" t="str">
        <f>IF(FN_MC!J816="","*",FN_MC!J816)</f>
        <v>*</v>
      </c>
      <c r="N822" s="183" t="str">
        <f>IF(FN_MC!K816="","*",FN_MC!K816)</f>
        <v>*</v>
      </c>
      <c r="O822" s="183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96" t="str">
        <f>IF(FN_MC!N817="","*",FN_MC!N817)</f>
        <v>*</v>
      </c>
      <c r="M823" s="97" t="str">
        <f>IF(FN_MC!J817="","*",FN_MC!J817)</f>
        <v>*</v>
      </c>
      <c r="N823" s="183" t="str">
        <f>IF(FN_MC!K817="","*",FN_MC!K817)</f>
        <v>*</v>
      </c>
      <c r="O823" s="183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96" t="str">
        <f>IF(FN_MC!N818="","*",FN_MC!N818)</f>
        <v>*</v>
      </c>
      <c r="M824" s="97" t="str">
        <f>IF(FN_MC!J818="","*",FN_MC!J818)</f>
        <v>*</v>
      </c>
      <c r="N824" s="183" t="str">
        <f>IF(FN_MC!K818="","*",FN_MC!K818)</f>
        <v>*</v>
      </c>
      <c r="O824" s="183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96" t="str">
        <f>IF(FN_MC!N819="","*",FN_MC!N819)</f>
        <v>*</v>
      </c>
      <c r="M825" s="97" t="str">
        <f>IF(FN_MC!J819="","*",FN_MC!J819)</f>
        <v>*</v>
      </c>
      <c r="N825" s="183" t="str">
        <f>IF(FN_MC!K819="","*",FN_MC!K819)</f>
        <v>*</v>
      </c>
      <c r="O825" s="183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96" t="str">
        <f>IF(FN_MC!N820="","*",FN_MC!N820)</f>
        <v>*</v>
      </c>
      <c r="M826" s="97" t="str">
        <f>IF(FN_MC!J820="","*",FN_MC!J820)</f>
        <v>*</v>
      </c>
      <c r="N826" s="183" t="str">
        <f>IF(FN_MC!K820="","*",FN_MC!K820)</f>
        <v>*</v>
      </c>
      <c r="O826" s="183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96" t="str">
        <f>IF(FN_MC!N821="","*",FN_MC!N821)</f>
        <v>*</v>
      </c>
      <c r="M827" s="97" t="str">
        <f>IF(FN_MC!J821="","*",FN_MC!J821)</f>
        <v>*</v>
      </c>
      <c r="N827" s="183" t="str">
        <f>IF(FN_MC!K821="","*",FN_MC!K821)</f>
        <v>*</v>
      </c>
      <c r="O827" s="183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96" t="str">
        <f>IF(FN_MC!N822="","*",FN_MC!N822)</f>
        <v>*</v>
      </c>
      <c r="M828" s="97" t="str">
        <f>IF(FN_MC!J822="","*",FN_MC!J822)</f>
        <v>*</v>
      </c>
      <c r="N828" s="183" t="str">
        <f>IF(FN_MC!K822="","*",FN_MC!K822)</f>
        <v>*</v>
      </c>
      <c r="O828" s="183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96" t="str">
        <f>IF(FN_MC!N823="","*",FN_MC!N823)</f>
        <v>*</v>
      </c>
      <c r="M829" s="97" t="str">
        <f>IF(FN_MC!J823="","*",FN_MC!J823)</f>
        <v>*</v>
      </c>
      <c r="N829" s="183" t="str">
        <f>IF(FN_MC!K823="","*",FN_MC!K823)</f>
        <v>*</v>
      </c>
      <c r="O829" s="183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96" t="str">
        <f>IF(FN_MC!N824="","*",FN_MC!N824)</f>
        <v>*</v>
      </c>
      <c r="M830" s="97" t="str">
        <f>IF(FN_MC!J824="","*",FN_MC!J824)</f>
        <v>*</v>
      </c>
      <c r="N830" s="183" t="str">
        <f>IF(FN_MC!K824="","*",FN_MC!K824)</f>
        <v>*</v>
      </c>
      <c r="O830" s="183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96" t="str">
        <f>IF(FN_MC!N825="","*",FN_MC!N825)</f>
        <v>*</v>
      </c>
      <c r="M831" s="97" t="str">
        <f>IF(FN_MC!J825="","*",FN_MC!J825)</f>
        <v>*</v>
      </c>
      <c r="N831" s="183" t="str">
        <f>IF(FN_MC!K825="","*",FN_MC!K825)</f>
        <v>*</v>
      </c>
      <c r="O831" s="183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96" t="str">
        <f>IF(FN_MC!N826="","*",FN_MC!N826)</f>
        <v>*</v>
      </c>
      <c r="M832" s="97" t="str">
        <f>IF(FN_MC!J826="","*",FN_MC!J826)</f>
        <v>*</v>
      </c>
      <c r="N832" s="183" t="str">
        <f>IF(FN_MC!K826="","*",FN_MC!K826)</f>
        <v>*</v>
      </c>
      <c r="O832" s="183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96" t="str">
        <f>IF(FN_MC!N827="","*",FN_MC!N827)</f>
        <v>*</v>
      </c>
      <c r="M833" s="97" t="str">
        <f>IF(FN_MC!J827="","*",FN_MC!J827)</f>
        <v>*</v>
      </c>
      <c r="N833" s="183" t="str">
        <f>IF(FN_MC!K827="","*",FN_MC!K827)</f>
        <v>*</v>
      </c>
      <c r="O833" s="183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96" t="str">
        <f>IF(FN_MC!N828="","*",FN_MC!N828)</f>
        <v>*</v>
      </c>
      <c r="M834" s="97" t="str">
        <f>IF(FN_MC!J828="","*",FN_MC!J828)</f>
        <v>*</v>
      </c>
      <c r="N834" s="183" t="str">
        <f>IF(FN_MC!K828="","*",FN_MC!K828)</f>
        <v>*</v>
      </c>
      <c r="O834" s="183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96" t="str">
        <f>IF(FN_MC!N829="","*",FN_MC!N829)</f>
        <v>*</v>
      </c>
      <c r="M835" s="97" t="str">
        <f>IF(FN_MC!J829="","*",FN_MC!J829)</f>
        <v>*</v>
      </c>
      <c r="N835" s="183" t="str">
        <f>IF(FN_MC!K829="","*",FN_MC!K829)</f>
        <v>*</v>
      </c>
      <c r="O835" s="183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96" t="str">
        <f>IF(FN_MC!N830="","*",FN_MC!N830)</f>
        <v>*</v>
      </c>
      <c r="M836" s="97" t="str">
        <f>IF(FN_MC!J830="","*",FN_MC!J830)</f>
        <v>*</v>
      </c>
      <c r="N836" s="183" t="str">
        <f>IF(FN_MC!K830="","*",FN_MC!K830)</f>
        <v>*</v>
      </c>
      <c r="O836" s="183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96" t="str">
        <f>IF(FN_MC!N831="","*",FN_MC!N831)</f>
        <v>*</v>
      </c>
      <c r="M837" s="97" t="str">
        <f>IF(FN_MC!J831="","*",FN_MC!J831)</f>
        <v>*</v>
      </c>
      <c r="N837" s="183" t="str">
        <f>IF(FN_MC!K831="","*",FN_MC!K831)</f>
        <v>*</v>
      </c>
      <c r="O837" s="183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96" t="str">
        <f>IF(FN_MC!N832="","*",FN_MC!N832)</f>
        <v>*</v>
      </c>
      <c r="M838" s="97" t="str">
        <f>IF(FN_MC!J832="","*",FN_MC!J832)</f>
        <v>*</v>
      </c>
      <c r="N838" s="183" t="str">
        <f>IF(FN_MC!K832="","*",FN_MC!K832)</f>
        <v>*</v>
      </c>
      <c r="O838" s="183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96" t="str">
        <f>IF(FN_MC!N833="","*",FN_MC!N833)</f>
        <v>*</v>
      </c>
      <c r="M839" s="97" t="str">
        <f>IF(FN_MC!J833="","*",FN_MC!J833)</f>
        <v>*</v>
      </c>
      <c r="N839" s="183" t="str">
        <f>IF(FN_MC!K833="","*",FN_MC!K833)</f>
        <v>*</v>
      </c>
      <c r="O839" s="183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96" t="str">
        <f>IF(FN_MC!N834="","*",FN_MC!N834)</f>
        <v>*</v>
      </c>
      <c r="M840" s="97" t="str">
        <f>IF(FN_MC!J834="","*",FN_MC!J834)</f>
        <v>*</v>
      </c>
      <c r="N840" s="183" t="str">
        <f>IF(FN_MC!K834="","*",FN_MC!K834)</f>
        <v>*</v>
      </c>
      <c r="O840" s="183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96" t="str">
        <f>IF(FN_MC!N835="","*",FN_MC!N835)</f>
        <v>*</v>
      </c>
      <c r="M841" s="97" t="str">
        <f>IF(FN_MC!J835="","*",FN_MC!J835)</f>
        <v>*</v>
      </c>
      <c r="N841" s="183" t="str">
        <f>IF(FN_MC!K835="","*",FN_MC!K835)</f>
        <v>*</v>
      </c>
      <c r="O841" s="183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96" t="str">
        <f>IF(FN_MC!N836="","*",FN_MC!N836)</f>
        <v>*</v>
      </c>
      <c r="M842" s="97" t="str">
        <f>IF(FN_MC!J836="","*",FN_MC!J836)</f>
        <v>*</v>
      </c>
      <c r="N842" s="183" t="str">
        <f>IF(FN_MC!K836="","*",FN_MC!K836)</f>
        <v>*</v>
      </c>
      <c r="O842" s="183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96" t="str">
        <f>IF(FN_MC!N837="","*",FN_MC!N837)</f>
        <v>*</v>
      </c>
      <c r="M843" s="97" t="str">
        <f>IF(FN_MC!J837="","*",FN_MC!J837)</f>
        <v>*</v>
      </c>
      <c r="N843" s="183" t="str">
        <f>IF(FN_MC!K837="","*",FN_MC!K837)</f>
        <v>*</v>
      </c>
      <c r="O843" s="183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96" t="str">
        <f>IF(FN_MC!N838="","*",FN_MC!N838)</f>
        <v>*</v>
      </c>
      <c r="M844" s="97" t="str">
        <f>IF(FN_MC!J838="","*",FN_MC!J838)</f>
        <v>*</v>
      </c>
      <c r="N844" s="183" t="str">
        <f>IF(FN_MC!K838="","*",FN_MC!K838)</f>
        <v>*</v>
      </c>
      <c r="O844" s="183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96" t="str">
        <f>IF(FN_MC!N839="","*",FN_MC!N839)</f>
        <v>*</v>
      </c>
      <c r="M845" s="97" t="str">
        <f>IF(FN_MC!J839="","*",FN_MC!J839)</f>
        <v>*</v>
      </c>
      <c r="N845" s="183" t="str">
        <f>IF(FN_MC!K839="","*",FN_MC!K839)</f>
        <v>*</v>
      </c>
      <c r="O845" s="183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96" t="str">
        <f>IF(FN_MC!N840="","*",FN_MC!N840)</f>
        <v>*</v>
      </c>
      <c r="M846" s="97" t="str">
        <f>IF(FN_MC!J840="","*",FN_MC!J840)</f>
        <v>*</v>
      </c>
      <c r="N846" s="183" t="str">
        <f>IF(FN_MC!K840="","*",FN_MC!K840)</f>
        <v>*</v>
      </c>
      <c r="O846" s="183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96" t="str">
        <f>IF(FN_MC!N841="","*",FN_MC!N841)</f>
        <v>*</v>
      </c>
      <c r="M847" s="97" t="str">
        <f>IF(FN_MC!J841="","*",FN_MC!J841)</f>
        <v>*</v>
      </c>
      <c r="N847" s="183" t="str">
        <f>IF(FN_MC!K841="","*",FN_MC!K841)</f>
        <v>*</v>
      </c>
      <c r="O847" s="183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96" t="str">
        <f>IF(FN_MC!N842="","*",FN_MC!N842)</f>
        <v>*</v>
      </c>
      <c r="M848" s="97" t="str">
        <f>IF(FN_MC!J842="","*",FN_MC!J842)</f>
        <v>*</v>
      </c>
      <c r="N848" s="183" t="str">
        <f>IF(FN_MC!K842="","*",FN_MC!K842)</f>
        <v>*</v>
      </c>
      <c r="O848" s="183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96" t="str">
        <f>IF(FN_MC!N843="","*",FN_MC!N843)</f>
        <v>*</v>
      </c>
      <c r="M849" s="97" t="str">
        <f>IF(FN_MC!J843="","*",FN_MC!J843)</f>
        <v>*</v>
      </c>
      <c r="N849" s="183" t="str">
        <f>IF(FN_MC!K843="","*",FN_MC!K843)</f>
        <v>*</v>
      </c>
      <c r="O849" s="183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96" t="str">
        <f>IF(FN_MC!N844="","*",FN_MC!N844)</f>
        <v>*</v>
      </c>
      <c r="M850" s="97" t="str">
        <f>IF(FN_MC!J844="","*",FN_MC!J844)</f>
        <v>*</v>
      </c>
      <c r="N850" s="183" t="str">
        <f>IF(FN_MC!K844="","*",FN_MC!K844)</f>
        <v>*</v>
      </c>
      <c r="O850" s="183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96" t="str">
        <f>IF(FN_MC!N845="","*",FN_MC!N845)</f>
        <v>*</v>
      </c>
      <c r="M851" s="97" t="str">
        <f>IF(FN_MC!J845="","*",FN_MC!J845)</f>
        <v>*</v>
      </c>
      <c r="N851" s="183" t="str">
        <f>IF(FN_MC!K845="","*",FN_MC!K845)</f>
        <v>*</v>
      </c>
      <c r="O851" s="183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96" t="str">
        <f>IF(FN_MC!N846="","*",FN_MC!N846)</f>
        <v>*</v>
      </c>
      <c r="M852" s="97" t="str">
        <f>IF(FN_MC!J846="","*",FN_MC!J846)</f>
        <v>*</v>
      </c>
      <c r="N852" s="183" t="str">
        <f>IF(FN_MC!K846="","*",FN_MC!K846)</f>
        <v>*</v>
      </c>
      <c r="O852" s="183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96" t="str">
        <f>IF(FN_MC!N847="","*",FN_MC!N847)</f>
        <v>*</v>
      </c>
      <c r="M853" s="97" t="str">
        <f>IF(FN_MC!J847="","*",FN_MC!J847)</f>
        <v>*</v>
      </c>
      <c r="N853" s="183" t="str">
        <f>IF(FN_MC!K847="","*",FN_MC!K847)</f>
        <v>*</v>
      </c>
      <c r="O853" s="183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96" t="str">
        <f>IF(FN_MC!N848="","*",FN_MC!N848)</f>
        <v>*</v>
      </c>
      <c r="M854" s="97" t="str">
        <f>IF(FN_MC!J848="","*",FN_MC!J848)</f>
        <v>*</v>
      </c>
      <c r="N854" s="183" t="str">
        <f>IF(FN_MC!K848="","*",FN_MC!K848)</f>
        <v>*</v>
      </c>
      <c r="O854" s="183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96" t="str">
        <f>IF(FN_MC!N849="","*",FN_MC!N849)</f>
        <v>*</v>
      </c>
      <c r="M855" s="97" t="str">
        <f>IF(FN_MC!J849="","*",FN_MC!J849)</f>
        <v>*</v>
      </c>
      <c r="N855" s="183" t="str">
        <f>IF(FN_MC!K849="","*",FN_MC!K849)</f>
        <v>*</v>
      </c>
      <c r="O855" s="183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96" t="str">
        <f>IF(FN_MC!N850="","*",FN_MC!N850)</f>
        <v>*</v>
      </c>
      <c r="M856" s="97" t="str">
        <f>IF(FN_MC!J850="","*",FN_MC!J850)</f>
        <v>*</v>
      </c>
      <c r="N856" s="183" t="str">
        <f>IF(FN_MC!K850="","*",FN_MC!K850)</f>
        <v>*</v>
      </c>
      <c r="O856" s="183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96" t="str">
        <f>IF(FN_MC!N851="","*",FN_MC!N851)</f>
        <v>*</v>
      </c>
      <c r="M857" s="97" t="str">
        <f>IF(FN_MC!J851="","*",FN_MC!J851)</f>
        <v>*</v>
      </c>
      <c r="N857" s="183" t="str">
        <f>IF(FN_MC!K851="","*",FN_MC!K851)</f>
        <v>*</v>
      </c>
      <c r="O857" s="183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96" t="str">
        <f>IF(FN_MC!N852="","*",FN_MC!N852)</f>
        <v>*</v>
      </c>
      <c r="M858" s="97" t="str">
        <f>IF(FN_MC!J852="","*",FN_MC!J852)</f>
        <v>*</v>
      </c>
      <c r="N858" s="183" t="str">
        <f>IF(FN_MC!K852="","*",FN_MC!K852)</f>
        <v>*</v>
      </c>
      <c r="O858" s="183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96" t="str">
        <f>IF(FN_MC!N853="","*",FN_MC!N853)</f>
        <v>*</v>
      </c>
      <c r="M859" s="97" t="str">
        <f>IF(FN_MC!J853="","*",FN_MC!J853)</f>
        <v>*</v>
      </c>
      <c r="N859" s="183" t="str">
        <f>IF(FN_MC!K853="","*",FN_MC!K853)</f>
        <v>*</v>
      </c>
      <c r="O859" s="183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96" t="str">
        <f>IF(FN_MC!N854="","*",FN_MC!N854)</f>
        <v>*</v>
      </c>
      <c r="M860" s="97" t="str">
        <f>IF(FN_MC!J854="","*",FN_MC!J854)</f>
        <v>*</v>
      </c>
      <c r="N860" s="183" t="str">
        <f>IF(FN_MC!K854="","*",FN_MC!K854)</f>
        <v>*</v>
      </c>
      <c r="O860" s="183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96" t="str">
        <f>IF(FN_MC!N855="","*",FN_MC!N855)</f>
        <v>*</v>
      </c>
      <c r="M861" s="97" t="str">
        <f>IF(FN_MC!J855="","*",FN_MC!J855)</f>
        <v>*</v>
      </c>
      <c r="N861" s="183" t="str">
        <f>IF(FN_MC!K855="","*",FN_MC!K855)</f>
        <v>*</v>
      </c>
      <c r="O861" s="183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96" t="str">
        <f>IF(FN_MC!N856="","*",FN_MC!N856)</f>
        <v>*</v>
      </c>
      <c r="M862" s="97" t="str">
        <f>IF(FN_MC!J856="","*",FN_MC!J856)</f>
        <v>*</v>
      </c>
      <c r="N862" s="183" t="str">
        <f>IF(FN_MC!K856="","*",FN_MC!K856)</f>
        <v>*</v>
      </c>
      <c r="O862" s="183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96" t="str">
        <f>IF(FN_MC!N857="","*",FN_MC!N857)</f>
        <v>*</v>
      </c>
      <c r="M863" s="97" t="str">
        <f>IF(FN_MC!J857="","*",FN_MC!J857)</f>
        <v>*</v>
      </c>
      <c r="N863" s="183" t="str">
        <f>IF(FN_MC!K857="","*",FN_MC!K857)</f>
        <v>*</v>
      </c>
      <c r="O863" s="183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96" t="str">
        <f>IF(FN_MC!N858="","*",FN_MC!N858)</f>
        <v>*</v>
      </c>
      <c r="M864" s="97" t="str">
        <f>IF(FN_MC!J858="","*",FN_MC!J858)</f>
        <v>*</v>
      </c>
      <c r="N864" s="183" t="str">
        <f>IF(FN_MC!K858="","*",FN_MC!K858)</f>
        <v>*</v>
      </c>
      <c r="O864" s="183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96" t="str">
        <f>IF(FN_MC!N859="","*",FN_MC!N859)</f>
        <v>*</v>
      </c>
      <c r="M865" s="97" t="str">
        <f>IF(FN_MC!J859="","*",FN_MC!J859)</f>
        <v>*</v>
      </c>
      <c r="N865" s="183" t="str">
        <f>IF(FN_MC!K859="","*",FN_MC!K859)</f>
        <v>*</v>
      </c>
      <c r="O865" s="183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96" t="str">
        <f>IF(FN_MC!N860="","*",FN_MC!N860)</f>
        <v>*</v>
      </c>
      <c r="M866" s="97" t="str">
        <f>IF(FN_MC!J860="","*",FN_MC!J860)</f>
        <v>*</v>
      </c>
      <c r="N866" s="183" t="str">
        <f>IF(FN_MC!K860="","*",FN_MC!K860)</f>
        <v>*</v>
      </c>
      <c r="O866" s="183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96" t="str">
        <f>IF(FN_MC!N861="","*",FN_MC!N861)</f>
        <v>*</v>
      </c>
      <c r="M867" s="97" t="str">
        <f>IF(FN_MC!J861="","*",FN_MC!J861)</f>
        <v>*</v>
      </c>
      <c r="N867" s="183" t="str">
        <f>IF(FN_MC!K861="","*",FN_MC!K861)</f>
        <v>*</v>
      </c>
      <c r="O867" s="183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96" t="str">
        <f>IF(FN_MC!N862="","*",FN_MC!N862)</f>
        <v>*</v>
      </c>
      <c r="M868" s="97" t="str">
        <f>IF(FN_MC!J862="","*",FN_MC!J862)</f>
        <v>*</v>
      </c>
      <c r="N868" s="183" t="str">
        <f>IF(FN_MC!K862="","*",FN_MC!K862)</f>
        <v>*</v>
      </c>
      <c r="O868" s="183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96" t="str">
        <f>IF(FN_MC!N863="","*",FN_MC!N863)</f>
        <v>*</v>
      </c>
      <c r="M869" s="97" t="str">
        <f>IF(FN_MC!J863="","*",FN_MC!J863)</f>
        <v>*</v>
      </c>
      <c r="N869" s="183" t="str">
        <f>IF(FN_MC!K863="","*",FN_MC!K863)</f>
        <v>*</v>
      </c>
      <c r="O869" s="183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96" t="str">
        <f>IF(FN_MC!N864="","*",FN_MC!N864)</f>
        <v>*</v>
      </c>
      <c r="M870" s="97" t="str">
        <f>IF(FN_MC!J864="","*",FN_MC!J864)</f>
        <v>*</v>
      </c>
      <c r="N870" s="183" t="str">
        <f>IF(FN_MC!K864="","*",FN_MC!K864)</f>
        <v>*</v>
      </c>
      <c r="O870" s="183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96" t="str">
        <f>IF(FN_MC!N865="","*",FN_MC!N865)</f>
        <v>*</v>
      </c>
      <c r="M871" s="97" t="str">
        <f>IF(FN_MC!J865="","*",FN_MC!J865)</f>
        <v>*</v>
      </c>
      <c r="N871" s="183" t="str">
        <f>IF(FN_MC!K865="","*",FN_MC!K865)</f>
        <v>*</v>
      </c>
      <c r="O871" s="183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96" t="str">
        <f>IF(FN_MC!N866="","*",FN_MC!N866)</f>
        <v>*</v>
      </c>
      <c r="M872" s="97" t="str">
        <f>IF(FN_MC!J866="","*",FN_MC!J866)</f>
        <v>*</v>
      </c>
      <c r="N872" s="183" t="str">
        <f>IF(FN_MC!K866="","*",FN_MC!K866)</f>
        <v>*</v>
      </c>
      <c r="O872" s="183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96" t="str">
        <f>IF(FN_MC!N867="","*",FN_MC!N867)</f>
        <v>*</v>
      </c>
      <c r="M873" s="97" t="str">
        <f>IF(FN_MC!J867="","*",FN_MC!J867)</f>
        <v>*</v>
      </c>
      <c r="N873" s="183" t="str">
        <f>IF(FN_MC!K867="","*",FN_MC!K867)</f>
        <v>*</v>
      </c>
      <c r="O873" s="183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96" t="str">
        <f>IF(FN_MC!N868="","*",FN_MC!N868)</f>
        <v>*</v>
      </c>
      <c r="M874" s="97" t="str">
        <f>IF(FN_MC!J868="","*",FN_MC!J868)</f>
        <v>*</v>
      </c>
      <c r="N874" s="183" t="str">
        <f>IF(FN_MC!K868="","*",FN_MC!K868)</f>
        <v>*</v>
      </c>
      <c r="O874" s="183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96" t="str">
        <f>IF(FN_MC!N869="","*",FN_MC!N869)</f>
        <v>*</v>
      </c>
      <c r="M875" s="97" t="str">
        <f>IF(FN_MC!J869="","*",FN_MC!J869)</f>
        <v>*</v>
      </c>
      <c r="N875" s="183" t="str">
        <f>IF(FN_MC!K869="","*",FN_MC!K869)</f>
        <v>*</v>
      </c>
      <c r="O875" s="183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96" t="str">
        <f>IF(FN_MC!N870="","*",FN_MC!N870)</f>
        <v>*</v>
      </c>
      <c r="M876" s="97" t="str">
        <f>IF(FN_MC!J870="","*",FN_MC!J870)</f>
        <v>*</v>
      </c>
      <c r="N876" s="183" t="str">
        <f>IF(FN_MC!K870="","*",FN_MC!K870)</f>
        <v>*</v>
      </c>
      <c r="O876" s="183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96" t="str">
        <f>IF(FN_MC!N871="","*",FN_MC!N871)</f>
        <v>*</v>
      </c>
      <c r="M877" s="97" t="str">
        <f>IF(FN_MC!J871="","*",FN_MC!J871)</f>
        <v>*</v>
      </c>
      <c r="N877" s="183" t="str">
        <f>IF(FN_MC!K871="","*",FN_MC!K871)</f>
        <v>*</v>
      </c>
      <c r="O877" s="183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96" t="str">
        <f>IF(FN_MC!N872="","*",FN_MC!N872)</f>
        <v>*</v>
      </c>
      <c r="M878" s="97" t="str">
        <f>IF(FN_MC!J872="","*",FN_MC!J872)</f>
        <v>*</v>
      </c>
      <c r="N878" s="183" t="str">
        <f>IF(FN_MC!K872="","*",FN_MC!K872)</f>
        <v>*</v>
      </c>
      <c r="O878" s="183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96" t="str">
        <f>IF(FN_MC!N873="","*",FN_MC!N873)</f>
        <v>*</v>
      </c>
      <c r="M879" s="97" t="str">
        <f>IF(FN_MC!J873="","*",FN_MC!J873)</f>
        <v>*</v>
      </c>
      <c r="N879" s="183" t="str">
        <f>IF(FN_MC!K873="","*",FN_MC!K873)</f>
        <v>*</v>
      </c>
      <c r="O879" s="183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96" t="str">
        <f>IF(FN_MC!N874="","*",FN_MC!N874)</f>
        <v>*</v>
      </c>
      <c r="M880" s="97" t="str">
        <f>IF(FN_MC!J874="","*",FN_MC!J874)</f>
        <v>*</v>
      </c>
      <c r="N880" s="183" t="str">
        <f>IF(FN_MC!K874="","*",FN_MC!K874)</f>
        <v>*</v>
      </c>
      <c r="O880" s="183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96" t="str">
        <f>IF(FN_MC!N875="","*",FN_MC!N875)</f>
        <v>*</v>
      </c>
      <c r="M881" s="97" t="str">
        <f>IF(FN_MC!J875="","*",FN_MC!J875)</f>
        <v>*</v>
      </c>
      <c r="N881" s="183" t="str">
        <f>IF(FN_MC!K875="","*",FN_MC!K875)</f>
        <v>*</v>
      </c>
      <c r="O881" s="183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96" t="str">
        <f>IF(FN_MC!N876="","*",FN_MC!N876)</f>
        <v>*</v>
      </c>
      <c r="M882" s="97" t="str">
        <f>IF(FN_MC!J876="","*",FN_MC!J876)</f>
        <v>*</v>
      </c>
      <c r="N882" s="183" t="str">
        <f>IF(FN_MC!K876="","*",FN_MC!K876)</f>
        <v>*</v>
      </c>
      <c r="O882" s="183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96" t="str">
        <f>IF(FN_MC!N877="","*",FN_MC!N877)</f>
        <v>*</v>
      </c>
      <c r="M883" s="97" t="str">
        <f>IF(FN_MC!J877="","*",FN_MC!J877)</f>
        <v>*</v>
      </c>
      <c r="N883" s="183" t="str">
        <f>IF(FN_MC!K877="","*",FN_MC!K877)</f>
        <v>*</v>
      </c>
      <c r="O883" s="183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96" t="str">
        <f>IF(FN_MC!N878="","*",FN_MC!N878)</f>
        <v>*</v>
      </c>
      <c r="M884" s="97" t="str">
        <f>IF(FN_MC!J878="","*",FN_MC!J878)</f>
        <v>*</v>
      </c>
      <c r="N884" s="183" t="str">
        <f>IF(FN_MC!K878="","*",FN_MC!K878)</f>
        <v>*</v>
      </c>
      <c r="O884" s="183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96" t="str">
        <f>IF(FN_MC!N879="","*",FN_MC!N879)</f>
        <v>*</v>
      </c>
      <c r="M885" s="97" t="str">
        <f>IF(FN_MC!J879="","*",FN_MC!J879)</f>
        <v>*</v>
      </c>
      <c r="N885" s="183" t="str">
        <f>IF(FN_MC!K879="","*",FN_MC!K879)</f>
        <v>*</v>
      </c>
      <c r="O885" s="183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96" t="str">
        <f>IF(FN_MC!N880="","*",FN_MC!N880)</f>
        <v>*</v>
      </c>
      <c r="M886" s="97" t="str">
        <f>IF(FN_MC!J880="","*",FN_MC!J880)</f>
        <v>*</v>
      </c>
      <c r="N886" s="183" t="str">
        <f>IF(FN_MC!K880="","*",FN_MC!K880)</f>
        <v>*</v>
      </c>
      <c r="O886" s="183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96" t="str">
        <f>IF(FN_MC!N881="","*",FN_MC!N881)</f>
        <v>*</v>
      </c>
      <c r="M887" s="97" t="str">
        <f>IF(FN_MC!J881="","*",FN_MC!J881)</f>
        <v>*</v>
      </c>
      <c r="N887" s="183" t="str">
        <f>IF(FN_MC!K881="","*",FN_MC!K881)</f>
        <v>*</v>
      </c>
      <c r="O887" s="183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96" t="str">
        <f>IF(FN_MC!N882="","*",FN_MC!N882)</f>
        <v>*</v>
      </c>
      <c r="M888" s="97" t="str">
        <f>IF(FN_MC!J882="","*",FN_MC!J882)</f>
        <v>*</v>
      </c>
      <c r="N888" s="183" t="str">
        <f>IF(FN_MC!K882="","*",FN_MC!K882)</f>
        <v>*</v>
      </c>
      <c r="O888" s="183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96" t="str">
        <f>IF(FN_MC!N883="","*",FN_MC!N883)</f>
        <v>*</v>
      </c>
      <c r="M889" s="97" t="str">
        <f>IF(FN_MC!J883="","*",FN_MC!J883)</f>
        <v>*</v>
      </c>
      <c r="N889" s="183" t="str">
        <f>IF(FN_MC!K883="","*",FN_MC!K883)</f>
        <v>*</v>
      </c>
      <c r="O889" s="183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96" t="str">
        <f>IF(FN_MC!N884="","*",FN_MC!N884)</f>
        <v>*</v>
      </c>
      <c r="M890" s="97" t="str">
        <f>IF(FN_MC!J884="","*",FN_MC!J884)</f>
        <v>*</v>
      </c>
      <c r="N890" s="183" t="str">
        <f>IF(FN_MC!K884="","*",FN_MC!K884)</f>
        <v>*</v>
      </c>
      <c r="O890" s="183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96" t="str">
        <f>IF(FN_MC!N885="","*",FN_MC!N885)</f>
        <v>*</v>
      </c>
      <c r="M891" s="97" t="str">
        <f>IF(FN_MC!J885="","*",FN_MC!J885)</f>
        <v>*</v>
      </c>
      <c r="N891" s="183" t="str">
        <f>IF(FN_MC!K885="","*",FN_MC!K885)</f>
        <v>*</v>
      </c>
      <c r="O891" s="183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96" t="str">
        <f>IF(FN_MC!N886="","*",FN_MC!N886)</f>
        <v>*</v>
      </c>
      <c r="M892" s="97" t="str">
        <f>IF(FN_MC!J886="","*",FN_MC!J886)</f>
        <v>*</v>
      </c>
      <c r="N892" s="183" t="str">
        <f>IF(FN_MC!K886="","*",FN_MC!K886)</f>
        <v>*</v>
      </c>
      <c r="O892" s="183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96" t="str">
        <f>IF(FN_MC!N887="","*",FN_MC!N887)</f>
        <v>*</v>
      </c>
      <c r="M893" s="97" t="str">
        <f>IF(FN_MC!J887="","*",FN_MC!J887)</f>
        <v>*</v>
      </c>
      <c r="N893" s="183" t="str">
        <f>IF(FN_MC!K887="","*",FN_MC!K887)</f>
        <v>*</v>
      </c>
      <c r="O893" s="183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96" t="str">
        <f>IF(FN_MC!N888="","*",FN_MC!N888)</f>
        <v>*</v>
      </c>
      <c r="M894" s="97" t="str">
        <f>IF(FN_MC!J888="","*",FN_MC!J888)</f>
        <v>*</v>
      </c>
      <c r="N894" s="183" t="str">
        <f>IF(FN_MC!K888="","*",FN_MC!K888)</f>
        <v>*</v>
      </c>
      <c r="O894" s="183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96" t="str">
        <f>IF(FN_MC!N889="","*",FN_MC!N889)</f>
        <v>*</v>
      </c>
      <c r="M895" s="97" t="str">
        <f>IF(FN_MC!J889="","*",FN_MC!J889)</f>
        <v>*</v>
      </c>
      <c r="N895" s="183" t="str">
        <f>IF(FN_MC!K889="","*",FN_MC!K889)</f>
        <v>*</v>
      </c>
      <c r="O895" s="183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96" t="str">
        <f>IF(FN_MC!N890="","*",FN_MC!N890)</f>
        <v>*</v>
      </c>
      <c r="M896" s="97" t="str">
        <f>IF(FN_MC!J890="","*",FN_MC!J890)</f>
        <v>*</v>
      </c>
      <c r="N896" s="183" t="str">
        <f>IF(FN_MC!K890="","*",FN_MC!K890)</f>
        <v>*</v>
      </c>
      <c r="O896" s="183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96" t="str">
        <f>IF(FN_MC!N891="","*",FN_MC!N891)</f>
        <v>*</v>
      </c>
      <c r="M897" s="97" t="str">
        <f>IF(FN_MC!J891="","*",FN_MC!J891)</f>
        <v>*</v>
      </c>
      <c r="N897" s="183" t="str">
        <f>IF(FN_MC!K891="","*",FN_MC!K891)</f>
        <v>*</v>
      </c>
      <c r="O897" s="183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96" t="str">
        <f>IF(FN_MC!N892="","*",FN_MC!N892)</f>
        <v>*</v>
      </c>
      <c r="M898" s="97" t="str">
        <f>IF(FN_MC!J892="","*",FN_MC!J892)</f>
        <v>*</v>
      </c>
      <c r="N898" s="183" t="str">
        <f>IF(FN_MC!K892="","*",FN_MC!K892)</f>
        <v>*</v>
      </c>
      <c r="O898" s="183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96" t="str">
        <f>IF(FN_MC!N893="","*",FN_MC!N893)</f>
        <v>*</v>
      </c>
      <c r="M899" s="97" t="str">
        <f>IF(FN_MC!J893="","*",FN_MC!J893)</f>
        <v>*</v>
      </c>
      <c r="N899" s="183" t="str">
        <f>IF(FN_MC!K893="","*",FN_MC!K893)</f>
        <v>*</v>
      </c>
      <c r="O899" s="183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96" t="str">
        <f>IF(FN_MC!N894="","*",FN_MC!N894)</f>
        <v>*</v>
      </c>
      <c r="M900" s="97" t="str">
        <f>IF(FN_MC!J894="","*",FN_MC!J894)</f>
        <v>*</v>
      </c>
      <c r="N900" s="183" t="str">
        <f>IF(FN_MC!K894="","*",FN_MC!K894)</f>
        <v>*</v>
      </c>
      <c r="O900" s="183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96" t="str">
        <f>IF(FN_MC!N895="","*",FN_MC!N895)</f>
        <v>*</v>
      </c>
      <c r="M901" s="97" t="str">
        <f>IF(FN_MC!J895="","*",FN_MC!J895)</f>
        <v>*</v>
      </c>
      <c r="N901" s="183" t="str">
        <f>IF(FN_MC!K895="","*",FN_MC!K895)</f>
        <v>*</v>
      </c>
      <c r="O901" s="183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96" t="str">
        <f>IF(FN_MC!N896="","*",FN_MC!N896)</f>
        <v>*</v>
      </c>
      <c r="M902" s="97" t="str">
        <f>IF(FN_MC!J896="","*",FN_MC!J896)</f>
        <v>*</v>
      </c>
      <c r="N902" s="183" t="str">
        <f>IF(FN_MC!K896="","*",FN_MC!K896)</f>
        <v>*</v>
      </c>
      <c r="O902" s="183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96" t="str">
        <f>IF(FN_MC!N897="","*",FN_MC!N897)</f>
        <v>*</v>
      </c>
      <c r="M903" s="97" t="str">
        <f>IF(FN_MC!J897="","*",FN_MC!J897)</f>
        <v>*</v>
      </c>
      <c r="N903" s="183" t="str">
        <f>IF(FN_MC!K897="","*",FN_MC!K897)</f>
        <v>*</v>
      </c>
      <c r="O903" s="183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1628</v>
      </c>
      <c r="C4" s="191" t="s">
        <v>1629</v>
      </c>
      <c r="D4" s="191" t="s">
        <v>1630</v>
      </c>
      <c r="E4" s="191" t="s">
        <v>1631</v>
      </c>
      <c r="F4" s="191" t="s">
        <v>366</v>
      </c>
      <c r="G4" s="191" t="s">
        <v>1632</v>
      </c>
    </row>
    <row r="5" spans="2:7">
      <c r="B5" s="192" t="s">
        <v>1633</v>
      </c>
      <c r="C5" s="192">
        <v>309525</v>
      </c>
      <c r="D5" s="192" t="s">
        <v>1634</v>
      </c>
      <c r="E5" s="192" t="s">
        <v>249</v>
      </c>
      <c r="F5" s="192" t="s">
        <v>1635</v>
      </c>
      <c r="G5" s="193">
        <v>46296</v>
      </c>
    </row>
    <row r="6" spans="2:7">
      <c r="B6" s="192" t="s">
        <v>1636</v>
      </c>
      <c r="C6" s="192">
        <v>257410</v>
      </c>
      <c r="D6" s="192" t="s">
        <v>1637</v>
      </c>
      <c r="E6" s="192" t="s">
        <v>249</v>
      </c>
      <c r="F6" s="192" t="s">
        <v>1635</v>
      </c>
      <c r="G6" s="193"/>
    </row>
    <row r="7" spans="2:7">
      <c r="B7" s="192" t="s">
        <v>1481</v>
      </c>
      <c r="C7" s="192">
        <v>256875</v>
      </c>
      <c r="D7" s="192" t="s">
        <v>1638</v>
      </c>
      <c r="E7" s="192" t="s">
        <v>249</v>
      </c>
      <c r="F7" s="192" t="s">
        <v>1635</v>
      </c>
      <c r="G7" s="193">
        <v>46296</v>
      </c>
    </row>
    <row r="8" spans="2:7">
      <c r="B8" s="192" t="s">
        <v>1639</v>
      </c>
      <c r="C8" s="192">
        <v>257278</v>
      </c>
      <c r="D8" s="192" t="s">
        <v>1640</v>
      </c>
      <c r="E8" s="192" t="s">
        <v>240</v>
      </c>
      <c r="F8" s="192" t="s">
        <v>1641</v>
      </c>
      <c r="G8" s="193">
        <v>46235</v>
      </c>
    </row>
    <row r="9" spans="2:7">
      <c r="B9" s="192" t="s">
        <v>1642</v>
      </c>
      <c r="C9" s="192">
        <v>261794</v>
      </c>
      <c r="D9" s="192" t="s">
        <v>1643</v>
      </c>
      <c r="E9" s="192" t="s">
        <v>240</v>
      </c>
      <c r="F9" s="192" t="s">
        <v>1641</v>
      </c>
      <c r="G9" s="193">
        <v>46082</v>
      </c>
    </row>
    <row r="10" spans="2:7">
      <c r="B10" s="192" t="s">
        <v>1644</v>
      </c>
      <c r="C10" s="192">
        <v>257033</v>
      </c>
      <c r="D10" s="192" t="s">
        <v>1645</v>
      </c>
      <c r="E10" s="192" t="s">
        <v>240</v>
      </c>
      <c r="F10" s="192" t="s">
        <v>480</v>
      </c>
      <c r="G10" s="192" t="s">
        <v>1646</v>
      </c>
    </row>
    <row r="11" spans="2:7">
      <c r="B11" s="192" t="s">
        <v>1647</v>
      </c>
      <c r="C11" s="192">
        <v>396578</v>
      </c>
      <c r="D11" s="192" t="s">
        <v>1648</v>
      </c>
      <c r="E11" s="192" t="s">
        <v>240</v>
      </c>
      <c r="F11" s="192" t="s">
        <v>480</v>
      </c>
      <c r="G11" s="192" t="s">
        <v>1646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1649</v>
      </c>
      <c r="D5" s="273"/>
      <c r="E5" s="273"/>
      <c r="F5" s="273"/>
      <c r="G5" s="273"/>
      <c r="H5" s="273"/>
      <c r="I5" s="273"/>
      <c r="J5" s="274"/>
      <c r="K5" s="275" t="s">
        <v>1650</v>
      </c>
      <c r="L5" s="276"/>
      <c r="M5" s="276"/>
      <c r="N5" s="276"/>
      <c r="O5" s="277" t="s">
        <v>1651</v>
      </c>
      <c r="P5" s="278"/>
      <c r="Q5" s="279"/>
    </row>
    <row r="6" spans="1:17" s="81" customFormat="1" ht="15.75" customHeight="1">
      <c r="A6" s="75" t="s">
        <v>1625</v>
      </c>
      <c r="B6" s="82" t="s">
        <v>1624</v>
      </c>
      <c r="C6" s="83" t="s">
        <v>1211</v>
      </c>
      <c r="D6" s="84" t="s">
        <v>1212</v>
      </c>
      <c r="E6" s="83" t="s">
        <v>1652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1653</v>
      </c>
      <c r="M6" s="116" t="s">
        <v>29</v>
      </c>
      <c r="N6" s="117" t="s">
        <v>1206</v>
      </c>
      <c r="O6" s="165" t="s">
        <v>1249</v>
      </c>
      <c r="P6" s="128"/>
      <c r="Q6" s="139" t="s">
        <v>1654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6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6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6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6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6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6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6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6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6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6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6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6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6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6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6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6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6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6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6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6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6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6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6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6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6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6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6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6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6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6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6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6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6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6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6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6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245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245</v>
      </c>
      <c r="N202" s="118" t="str">
        <f>IF(FN_MC!AM173="","*",FN_MC!AM173)</f>
        <v>TVI-TJA</v>
      </c>
      <c r="O202" s="136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6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6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-</v>
      </c>
      <c r="D205" s="87" t="str">
        <f>IF(FN_MC!T176="","*",FN_MC!T176)</f>
        <v>-</v>
      </c>
      <c r="E205" s="87" t="str">
        <f>IF(FN_MC!D176="","*",FN_MC!D176)</f>
        <v>*</v>
      </c>
      <c r="F205" s="87" t="str">
        <f>IF(FN_MC!H176="","*",FN_MC!H176)</f>
        <v>*</v>
      </c>
      <c r="G205" s="87" t="str">
        <f>IF(FN_MC!M176="","*",FN_MC!M176)</f>
        <v>-</v>
      </c>
      <c r="H205" s="125" t="str">
        <f>IF(FN_MC!K176="","*",FN_MC!K176)</f>
        <v>*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-</v>
      </c>
      <c r="M205" s="118" t="str">
        <f>IF(FN_MC!AP176="","*",FN_MC!AP176)</f>
        <v>-</v>
      </c>
      <c r="N205" s="118" t="str">
        <f>IF(FN_MC!AM176="","*",FN_MC!AM176)</f>
        <v>-</v>
      </c>
      <c r="O205" s="136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6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 t="str">
        <f>IF(FN_MC!B178="","*",FN_MC!B178)</f>
        <v>*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6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 t="str">
        <f>IF(FN_MC!B179="","*",FN_MC!B179)</f>
        <v>*</v>
      </c>
      <c r="B208" s="86" t="str">
        <f>IF(FN_MC!X179="","*",FN_MC!X179)</f>
        <v>*</v>
      </c>
      <c r="C208" s="87" t="str">
        <f>IF(FN_MC!S179="","*",FN_MC!S179)</f>
        <v>-</v>
      </c>
      <c r="D208" s="87" t="str">
        <f>IF(FN_MC!T179="","*",FN_MC!T179)</f>
        <v>-</v>
      </c>
      <c r="E208" s="87" t="str">
        <f>IF(FN_MC!D179="","*",FN_MC!D179)</f>
        <v>E18</v>
      </c>
      <c r="F208" s="87" t="str">
        <f>IF(FN_MC!H179="","*",FN_MC!H179)</f>
        <v>*</v>
      </c>
      <c r="G208" s="87" t="str">
        <f>IF(FN_MC!M179="","*",FN_MC!M179)</f>
        <v>-</v>
      </c>
      <c r="H208" s="125" t="str">
        <f>IF(FN_MC!K179="","*",FN_MC!K179)</f>
        <v>*</v>
      </c>
      <c r="I208" s="110" t="str">
        <f>IF(FN_MC!O179="","*",FN_MC!O179)</f>
        <v>*</v>
      </c>
      <c r="J208" s="110" t="str">
        <f>IF(FN_MC!P179="","*",FN_MC!P179)</f>
        <v>*</v>
      </c>
      <c r="K208" s="118" t="str">
        <f>IF(FN_MC!AK179="","*",FN_MC!AK179)</f>
        <v>-</v>
      </c>
      <c r="L208" s="118" t="str">
        <f>IF(FN_MC!AM179="","*",FN_MC!AM179)</f>
        <v>-</v>
      </c>
      <c r="M208" s="118" t="str">
        <f>IF(FN_MC!AP179="","*",FN_MC!AP179)</f>
        <v>-</v>
      </c>
      <c r="N208" s="118" t="str">
        <f>IF(FN_MC!AM179="","*",FN_MC!AM179)</f>
        <v>-</v>
      </c>
      <c r="O208" s="136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6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6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6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6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6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6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6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6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6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6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6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6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6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6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6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6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6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6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6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6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6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6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6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6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6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6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6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6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6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6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6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6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6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6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6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6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6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6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6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6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6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6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6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6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6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6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6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6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6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6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6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6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6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6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6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6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6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6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6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6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6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6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6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6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6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6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6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6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6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6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6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6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6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6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6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6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6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6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6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6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6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6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6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6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6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6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6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6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6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6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6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6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6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6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6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6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6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6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6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6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6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6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6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6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6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6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6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6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6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6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6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6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6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6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6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6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6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6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6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6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6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6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6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6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6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6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6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6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6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6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6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6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6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6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6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6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6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6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6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6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6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6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6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6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6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6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6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6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6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6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6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6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6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6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6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6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6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6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6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6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6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6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6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6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6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6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6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6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6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6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6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6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6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6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6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6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6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6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6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6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6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6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6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6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6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6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6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6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6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6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6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6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6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6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6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6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6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6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6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6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6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6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6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6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6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6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6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6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6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6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6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6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6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6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6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6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6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6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6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6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6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6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6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6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6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6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6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6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6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6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6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6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6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6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6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6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6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6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6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6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6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6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6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6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6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6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6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6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6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6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6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6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6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6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6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6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6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6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6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6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6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6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6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6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6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6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6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6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6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6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6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6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6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6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6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6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6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6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6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6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6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6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6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6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6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6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6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6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6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6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6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6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6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6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6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6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6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6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6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6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6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6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6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6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6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6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6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6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6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6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6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6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6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6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6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6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6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6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6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6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6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6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6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6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6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6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6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6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6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6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6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6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6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6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6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6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6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6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6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6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6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6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6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6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6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6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6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6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6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6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6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6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6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6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6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6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6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6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6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6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6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6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6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6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6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6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6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6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6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6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6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6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6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6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6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6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6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6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6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6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6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6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6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6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6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6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6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6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6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6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6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6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6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6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6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6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6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6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6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6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6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6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6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6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6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6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6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6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6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6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6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6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6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6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6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6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6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6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6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6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6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6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6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6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6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6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6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6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6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6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6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6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6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6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6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6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6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6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6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6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6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6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6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6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6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6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6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6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6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6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6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6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6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6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6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6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6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6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6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6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6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6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6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6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6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6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6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6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6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6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6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6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6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6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6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6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6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6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6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6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6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6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6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6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6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6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6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6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6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6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6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6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6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6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6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6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6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6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6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6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6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6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6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6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6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6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6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6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6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6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6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6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6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6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6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6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6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6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6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6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6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6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6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6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6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6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6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6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6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6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6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6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6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6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6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6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6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6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6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6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6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6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6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6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6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6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6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6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6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6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6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6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6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6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6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6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6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6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6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6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6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6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6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6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6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6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6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6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6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6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6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6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6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6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6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6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6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6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6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6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6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6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6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6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6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6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6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6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6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6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6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6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6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6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6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6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6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6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6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6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6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6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6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6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6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6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6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6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6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6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6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6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6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6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6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6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6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6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6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6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6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6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6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6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6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6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6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6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6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6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6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6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6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6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6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6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6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6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6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6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6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6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6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6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6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6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6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6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6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6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6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6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6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6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6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6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6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6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6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6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6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6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6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6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6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6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6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6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6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6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6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6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6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6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6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6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6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6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6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6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6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6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6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6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6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6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6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6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6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6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6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6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6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6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6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6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6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6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6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6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6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6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6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6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6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6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6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6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6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6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6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6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6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6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6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6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6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6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6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6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6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6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6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6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6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6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6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6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6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6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6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6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6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6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6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6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6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6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6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6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6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6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2026-02-16T16:39:13Z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